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客户表!$A$1:$AN$8195</definedName>
    <definedName name="_xlnm._FilterDatabase" localSheetId="1" hidden="1">媒体表!$A$1:$W$191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049" i="2" l="1"/>
  <c r="J153" i="3"/>
  <c r="J72" i="3"/>
  <c r="J23" i="3"/>
  <c r="X8195" i="2"/>
  <c r="AB8195" i="2"/>
  <c r="AK8195" i="2"/>
  <c r="AH8195" i="2"/>
  <c r="AD8195" i="2"/>
  <c r="AF8195" i="2"/>
  <c r="AC8195" i="2"/>
  <c r="Y8195" i="2"/>
  <c r="W8195" i="2"/>
  <c r="K8195" i="2"/>
  <c r="X8194" i="2"/>
  <c r="AB8194" i="2"/>
  <c r="AK8194" i="2"/>
  <c r="AH8194" i="2"/>
  <c r="AD8194" i="2"/>
  <c r="AF8194" i="2"/>
  <c r="AC8194" i="2"/>
  <c r="Y8194" i="2"/>
  <c r="W8194" i="2"/>
  <c r="K8194" i="2"/>
  <c r="K8193" i="2"/>
  <c r="X8193" i="2"/>
  <c r="AB8193" i="2"/>
  <c r="AK8193" i="2"/>
  <c r="AH8193" i="2"/>
  <c r="AD8193" i="2"/>
  <c r="AF8193" i="2"/>
  <c r="AC8193" i="2"/>
  <c r="Y8193" i="2"/>
  <c r="W8193" i="2"/>
  <c r="X8192" i="2"/>
  <c r="AB8192" i="2"/>
  <c r="AK8192" i="2"/>
  <c r="AH8192" i="2"/>
  <c r="AD8192" i="2"/>
  <c r="AF8192" i="2"/>
  <c r="AC8192" i="2"/>
  <c r="Y8192" i="2"/>
  <c r="W8192" i="2"/>
  <c r="K8192" i="2"/>
  <c r="K62" i="2"/>
  <c r="K63" i="2"/>
  <c r="K64" i="2"/>
  <c r="K66" i="2"/>
  <c r="X2" i="2"/>
  <c r="X3" i="2"/>
  <c r="X4" i="2"/>
  <c r="X5" i="2"/>
  <c r="X6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1" i="2"/>
  <c r="X622" i="2"/>
  <c r="X624" i="2"/>
  <c r="X625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1" i="2"/>
  <c r="X862" i="2"/>
  <c r="X863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31" i="2"/>
  <c r="X2432" i="2"/>
  <c r="X2433" i="2"/>
  <c r="X2434" i="2"/>
  <c r="X2435" i="2"/>
  <c r="X2436" i="2"/>
  <c r="X2437" i="2"/>
  <c r="X2438" i="2"/>
  <c r="X2439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9" i="2"/>
  <c r="X2770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34" i="2"/>
  <c r="X2835" i="2"/>
  <c r="X2836" i="2"/>
  <c r="X2837" i="2"/>
  <c r="X2838" i="2"/>
  <c r="X2839" i="2"/>
  <c r="X2840" i="2"/>
  <c r="X2841" i="2"/>
  <c r="X2842" i="2"/>
  <c r="X2843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9" i="2"/>
  <c r="X5040" i="2"/>
  <c r="X5041" i="2"/>
  <c r="X5042" i="2"/>
  <c r="X5043" i="2"/>
  <c r="X5044" i="2"/>
  <c r="X5045" i="2"/>
  <c r="X5046" i="2"/>
  <c r="X5047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6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30" i="2"/>
  <c r="X583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2" i="2"/>
  <c r="X8173" i="2"/>
  <c r="X8174" i="2"/>
  <c r="X8175" i="2"/>
  <c r="X8176" i="2"/>
  <c r="X8177" i="2"/>
  <c r="X8178" i="2"/>
  <c r="X8179" i="2"/>
  <c r="X8180" i="2"/>
  <c r="X8183" i="2"/>
  <c r="X8184" i="2"/>
  <c r="X8185" i="2"/>
  <c r="X8186" i="2"/>
  <c r="X8187" i="2"/>
  <c r="X8188" i="2"/>
  <c r="X8189" i="2"/>
  <c r="X8190" i="2"/>
  <c r="X8191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3" i="2"/>
  <c r="K145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219" i="2"/>
  <c r="K220" i="2"/>
  <c r="K221" i="2"/>
  <c r="K222" i="2"/>
  <c r="K223" i="2"/>
  <c r="K224" i="2"/>
  <c r="K225" i="2"/>
  <c r="K226" i="2"/>
  <c r="K227" i="2"/>
  <c r="K231" i="2"/>
  <c r="K232" i="2"/>
  <c r="K233" i="2"/>
  <c r="K234" i="2"/>
  <c r="K235" i="2"/>
  <c r="K236" i="2"/>
  <c r="K237" i="2"/>
  <c r="K238" i="2"/>
  <c r="K240" i="2"/>
  <c r="K242" i="2"/>
  <c r="K247" i="2"/>
  <c r="K248" i="2"/>
  <c r="K250" i="2"/>
  <c r="K253" i="2"/>
  <c r="K254" i="2"/>
  <c r="K255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8" i="2"/>
  <c r="K283" i="2"/>
  <c r="K285" i="2"/>
  <c r="K286" i="2"/>
  <c r="K289" i="2"/>
  <c r="K290" i="2"/>
  <c r="K291" i="2"/>
  <c r="K292" i="2"/>
  <c r="K303" i="2"/>
  <c r="K304" i="2"/>
  <c r="K306" i="2"/>
  <c r="K307" i="2"/>
  <c r="K312" i="2"/>
  <c r="K313" i="2"/>
  <c r="K314" i="2"/>
  <c r="K315" i="2"/>
  <c r="K316" i="2"/>
  <c r="K317" i="2"/>
  <c r="K325" i="2"/>
  <c r="K326" i="2"/>
  <c r="K327" i="2"/>
  <c r="K329" i="2"/>
  <c r="K330" i="2"/>
  <c r="K331" i="2"/>
  <c r="K332" i="2"/>
  <c r="K335" i="2"/>
  <c r="K336" i="2"/>
  <c r="K337" i="2"/>
  <c r="K338" i="2"/>
  <c r="K353" i="2"/>
  <c r="K354" i="2"/>
  <c r="K355" i="2"/>
  <c r="K356" i="2"/>
  <c r="K357" i="2"/>
  <c r="K358" i="2"/>
  <c r="K359" i="2"/>
  <c r="K360" i="2"/>
  <c r="K361" i="2"/>
  <c r="K363" i="2"/>
  <c r="K364" i="2"/>
  <c r="K365" i="2"/>
  <c r="K366" i="2"/>
  <c r="K367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416" i="2"/>
  <c r="K417" i="2"/>
  <c r="K418" i="2"/>
  <c r="K419" i="2"/>
  <c r="K420" i="2"/>
  <c r="K421" i="2"/>
  <c r="K422" i="2"/>
  <c r="K423" i="2"/>
  <c r="K424" i="2"/>
  <c r="K425" i="2"/>
  <c r="K428" i="2"/>
  <c r="K430" i="2"/>
  <c r="K431" i="2"/>
  <c r="K432" i="2"/>
  <c r="K433" i="2"/>
  <c r="K434" i="2"/>
  <c r="K435" i="2"/>
  <c r="K436" i="2"/>
  <c r="K437" i="2"/>
  <c r="K438" i="2"/>
  <c r="K2828" i="2"/>
  <c r="K2829" i="2"/>
  <c r="K2830" i="2"/>
  <c r="K2831" i="2"/>
  <c r="K2832" i="2"/>
  <c r="K2833" i="2"/>
  <c r="K2834" i="2"/>
  <c r="K2835" i="2"/>
  <c r="K2836" i="2"/>
  <c r="K2837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2" i="2"/>
  <c r="K2903" i="2"/>
  <c r="K2905" i="2"/>
  <c r="K2910" i="2"/>
  <c r="K2912" i="2"/>
  <c r="K2913" i="2"/>
  <c r="K2934" i="2"/>
  <c r="K2938" i="2"/>
  <c r="K2939" i="2"/>
  <c r="K2940" i="2"/>
  <c r="K2941" i="2"/>
  <c r="K2942" i="2"/>
  <c r="K2943" i="2"/>
  <c r="K2944" i="2"/>
  <c r="K2945" i="2"/>
  <c r="K2946" i="2"/>
  <c r="K2948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1" i="2"/>
  <c r="K2992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6" i="2"/>
  <c r="K3017" i="2"/>
  <c r="K3019" i="2"/>
  <c r="K3020" i="2"/>
  <c r="K3021" i="2"/>
  <c r="K3022" i="2"/>
  <c r="K3024" i="2"/>
  <c r="K3025" i="2"/>
  <c r="K3027" i="2"/>
  <c r="K3033" i="2"/>
  <c r="K3034" i="2"/>
  <c r="K3036" i="2"/>
  <c r="K3037" i="2"/>
  <c r="K3040" i="2"/>
  <c r="K3041" i="2"/>
  <c r="K3042" i="2"/>
  <c r="K3043" i="2"/>
  <c r="K3044" i="2"/>
  <c r="K3047" i="2"/>
  <c r="K3052" i="2"/>
  <c r="K3053" i="2"/>
  <c r="K3054" i="2"/>
  <c r="K3055" i="2"/>
  <c r="K3056" i="2"/>
  <c r="K3057" i="2"/>
  <c r="K3058" i="2"/>
  <c r="K3071" i="2"/>
  <c r="K3072" i="2"/>
  <c r="K3073" i="2"/>
  <c r="K3074" i="2"/>
  <c r="K3075" i="2"/>
  <c r="K3076" i="2"/>
  <c r="K3077" i="2"/>
  <c r="K3078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6" i="2"/>
  <c r="K3099" i="2"/>
  <c r="K3114" i="2"/>
  <c r="K3115" i="2"/>
  <c r="K3116" i="2"/>
  <c r="K3117" i="2"/>
  <c r="K3118" i="2"/>
  <c r="K3119" i="2"/>
  <c r="K3120" i="2"/>
  <c r="K3121" i="2"/>
  <c r="K3124" i="2"/>
  <c r="K3125" i="2"/>
  <c r="K3126" i="2"/>
  <c r="K3128" i="2"/>
  <c r="K3131" i="2"/>
  <c r="K3132" i="2"/>
  <c r="K3133" i="2"/>
  <c r="K3134" i="2"/>
  <c r="K3135" i="2"/>
  <c r="K3136" i="2"/>
  <c r="K3138" i="2"/>
  <c r="K3139" i="2"/>
  <c r="K3140" i="2"/>
  <c r="K3141" i="2"/>
  <c r="K3142" i="2"/>
  <c r="K3156" i="2"/>
  <c r="K3157" i="2"/>
  <c r="K3158" i="2"/>
  <c r="K3159" i="2"/>
  <c r="K3160" i="2"/>
  <c r="K3161" i="2"/>
  <c r="K3162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7" i="2"/>
  <c r="K5618" i="2"/>
  <c r="K5619" i="2"/>
  <c r="K5620" i="2"/>
  <c r="K5624" i="2"/>
  <c r="K5627" i="2"/>
  <c r="K5632" i="2"/>
  <c r="K5634" i="2"/>
  <c r="K5635" i="2"/>
  <c r="K5636" i="2"/>
  <c r="K5637" i="2"/>
  <c r="K5639" i="2"/>
  <c r="K5641" i="2"/>
  <c r="K5644" i="2"/>
  <c r="K5645" i="2"/>
  <c r="K5658" i="2"/>
  <c r="K5659" i="2"/>
  <c r="K5660" i="2"/>
  <c r="K5661" i="2"/>
  <c r="K5663" i="2"/>
  <c r="K5664" i="2"/>
  <c r="K5665" i="2"/>
  <c r="K5666" i="2"/>
  <c r="K5667" i="2"/>
  <c r="K5668" i="2"/>
  <c r="K5669" i="2"/>
  <c r="K5670" i="2"/>
  <c r="K5671" i="2"/>
  <c r="K5672" i="2"/>
  <c r="K5673" i="2"/>
  <c r="K5675" i="2"/>
  <c r="K5676" i="2"/>
  <c r="K5677" i="2"/>
  <c r="K5678" i="2"/>
  <c r="K5679" i="2"/>
  <c r="K5680" i="2"/>
  <c r="K5682" i="2"/>
  <c r="K5683" i="2"/>
  <c r="K5684" i="2"/>
  <c r="K5686" i="2"/>
  <c r="K5687" i="2"/>
  <c r="K5688" i="2"/>
  <c r="K5689" i="2"/>
  <c r="K5690" i="2"/>
  <c r="K5691" i="2"/>
  <c r="K5692" i="2"/>
  <c r="K5693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8" i="2"/>
  <c r="K5719" i="2"/>
  <c r="K5720" i="2"/>
  <c r="K5721" i="2"/>
  <c r="K5722" i="2"/>
  <c r="K5723" i="2"/>
  <c r="K5724" i="2"/>
  <c r="K5725" i="2"/>
  <c r="K5726" i="2"/>
  <c r="K5728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AA25" i="2"/>
  <c r="AA472" i="2"/>
  <c r="AA473" i="2"/>
  <c r="AA474" i="2"/>
  <c r="AA478" i="2"/>
  <c r="AA479" i="2"/>
  <c r="AA482" i="2"/>
  <c r="AA485" i="2"/>
  <c r="AA486" i="2"/>
  <c r="AA487" i="2"/>
  <c r="AA493" i="2"/>
  <c r="AA494" i="2"/>
  <c r="AA497" i="2"/>
  <c r="AA498" i="2"/>
  <c r="AA500" i="2"/>
  <c r="AA502" i="2"/>
  <c r="AA503" i="2"/>
  <c r="AA504" i="2"/>
  <c r="AA505" i="2"/>
  <c r="AA507" i="2"/>
  <c r="AA514" i="2"/>
  <c r="AA518" i="2"/>
  <c r="AA529" i="2"/>
  <c r="AA534" i="2"/>
  <c r="AA547" i="2"/>
  <c r="AA551" i="2"/>
  <c r="AA552" i="2"/>
  <c r="AA562" i="2"/>
  <c r="AA563" i="2"/>
  <c r="AA564" i="2"/>
  <c r="AA568" i="2"/>
  <c r="AA715" i="2"/>
  <c r="AA716" i="2"/>
  <c r="AA758" i="2"/>
  <c r="AA816" i="2"/>
  <c r="AA838" i="2"/>
  <c r="AA1291" i="2"/>
  <c r="AA1292" i="2"/>
  <c r="AA1293" i="2"/>
  <c r="AA1294" i="2"/>
  <c r="AA1425" i="2"/>
  <c r="AA2157" i="2"/>
  <c r="AA2163" i="2"/>
  <c r="AA2169" i="2"/>
  <c r="AA2199" i="2"/>
  <c r="AA2433" i="2"/>
  <c r="AA2440" i="2"/>
  <c r="AA2792" i="2"/>
  <c r="AA3195" i="2"/>
  <c r="AA3198" i="2"/>
  <c r="AA3199" i="2"/>
  <c r="AA3200" i="2"/>
  <c r="AA3202" i="2"/>
  <c r="AA3205" i="2"/>
  <c r="AA3206" i="2"/>
  <c r="AA3208" i="2"/>
  <c r="AA3210" i="2"/>
  <c r="AA3211" i="2"/>
  <c r="AA3212" i="2"/>
  <c r="AA3213" i="2"/>
  <c r="AA3215" i="2"/>
  <c r="AA3217" i="2"/>
  <c r="AA3219" i="2"/>
  <c r="AA3221" i="2"/>
  <c r="AA3222" i="2"/>
  <c r="AA3223" i="2"/>
  <c r="AA3224" i="2"/>
  <c r="AA3226" i="2"/>
  <c r="AA3233" i="2"/>
  <c r="AA3237" i="2"/>
  <c r="AA3248" i="2"/>
  <c r="AA3253" i="2"/>
  <c r="AA3266" i="2"/>
  <c r="AA3270" i="2"/>
  <c r="AA3271" i="2"/>
  <c r="AA3281" i="2"/>
  <c r="AA3282" i="2"/>
  <c r="AA3283" i="2"/>
  <c r="AA3287" i="2"/>
  <c r="AA3453" i="2"/>
  <c r="AA3454" i="2"/>
  <c r="AA3469" i="2"/>
  <c r="AA3515" i="2"/>
  <c r="AA3534" i="2"/>
  <c r="AA3981" i="2"/>
  <c r="AA3982" i="2"/>
  <c r="AA3983" i="2"/>
  <c r="AA3984" i="2"/>
  <c r="AA4073" i="2"/>
  <c r="AA4783" i="2"/>
  <c r="AA4789" i="2"/>
  <c r="AA4795" i="2"/>
  <c r="AA4921" i="2"/>
  <c r="AA5041" i="2"/>
  <c r="AA5387" i="2"/>
  <c r="AA5870" i="2"/>
  <c r="AA5871" i="2"/>
  <c r="AA5872" i="2"/>
  <c r="AA5873" i="2"/>
  <c r="AA5874" i="2"/>
  <c r="AA5875" i="2"/>
  <c r="AA5876" i="2"/>
  <c r="AA5881" i="2"/>
  <c r="AA5882" i="2"/>
  <c r="AA5886" i="2"/>
  <c r="AA5888" i="2"/>
  <c r="AA5890" i="2"/>
  <c r="AA5891" i="2"/>
  <c r="AA5892" i="2"/>
  <c r="AA5893" i="2"/>
  <c r="AA5895" i="2"/>
  <c r="AA5897" i="2"/>
  <c r="AA5899" i="2"/>
  <c r="AA5901" i="2"/>
  <c r="AA5902" i="2"/>
  <c r="AA5903" i="2"/>
  <c r="AA5904" i="2"/>
  <c r="AA5906" i="2"/>
  <c r="AA5913" i="2"/>
  <c r="AA5917" i="2"/>
  <c r="AA5928" i="2"/>
  <c r="AA5933" i="2"/>
  <c r="AA5946" i="2"/>
  <c r="AA5950" i="2"/>
  <c r="AA5951" i="2"/>
  <c r="AA5961" i="2"/>
  <c r="AA5962" i="2"/>
  <c r="AA5963" i="2"/>
  <c r="AA5967" i="2"/>
  <c r="AA6037" i="2"/>
  <c r="AA6155" i="2"/>
  <c r="AA6209" i="2"/>
  <c r="AA6227" i="2"/>
  <c r="AA6726" i="2"/>
  <c r="AA6810" i="2"/>
  <c r="AA7528" i="2"/>
  <c r="AA7529" i="2"/>
  <c r="AA7530" i="2"/>
  <c r="AA7536" i="2"/>
  <c r="AA7542" i="2"/>
  <c r="AA7571" i="2"/>
  <c r="AA7811" i="2"/>
  <c r="AA7812" i="2"/>
  <c r="AA7813" i="2"/>
  <c r="AA7822" i="2"/>
  <c r="R148" i="3"/>
  <c r="R19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2" i="3"/>
  <c r="R53" i="3"/>
  <c r="R54" i="3"/>
  <c r="R55" i="3"/>
  <c r="R56" i="3"/>
  <c r="R57" i="3"/>
  <c r="R58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W1" i="3"/>
  <c r="W8191" i="2"/>
  <c r="AH8191" i="2"/>
  <c r="AD8191" i="2"/>
  <c r="AK8191" i="2"/>
  <c r="AH8190" i="2"/>
  <c r="AD8190" i="2"/>
  <c r="AK8190" i="2"/>
  <c r="W8190" i="2"/>
  <c r="W8189" i="2"/>
  <c r="AH8189" i="2"/>
  <c r="AD8189" i="2"/>
  <c r="AC8189" i="2"/>
  <c r="Y8191" i="2"/>
  <c r="AC8191" i="2"/>
  <c r="Y8190" i="2"/>
  <c r="AC8190" i="2"/>
  <c r="AK8189" i="2"/>
  <c r="Y8189" i="2"/>
  <c r="AD7844" i="2"/>
  <c r="AD7843" i="2"/>
  <c r="AD7842" i="2"/>
  <c r="AD7841" i="2"/>
  <c r="AD7840" i="2"/>
  <c r="AD7839" i="2"/>
  <c r="AD7838" i="2"/>
  <c r="AD7837" i="2"/>
  <c r="AD7836" i="2"/>
  <c r="AD7835" i="2"/>
  <c r="AD7834" i="2"/>
  <c r="AD7833" i="2"/>
  <c r="AD7832" i="2"/>
  <c r="AD7831" i="2"/>
  <c r="AD7830" i="2"/>
  <c r="AD7829" i="2"/>
  <c r="AH7829" i="2"/>
  <c r="AD7828" i="2"/>
  <c r="AD7827" i="2"/>
  <c r="AD7826" i="2"/>
  <c r="AD7825" i="2"/>
  <c r="AD7824" i="2"/>
  <c r="AD7823" i="2"/>
  <c r="AD5058" i="2"/>
  <c r="AD5057" i="2"/>
  <c r="AD5056" i="2"/>
  <c r="AD5055" i="2"/>
  <c r="AD5054" i="2"/>
  <c r="AD5053" i="2"/>
  <c r="AD5052" i="2"/>
  <c r="AD5051" i="2"/>
  <c r="AD5050" i="2"/>
  <c r="AD5049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J176" i="3"/>
  <c r="AD5458" i="2"/>
  <c r="AD5457" i="2"/>
  <c r="AD5459" i="2"/>
  <c r="AD5426" i="2"/>
  <c r="AF5426" i="2"/>
  <c r="U5461" i="2"/>
  <c r="U5460" i="2"/>
  <c r="AD5448" i="2"/>
  <c r="AD2826" i="2"/>
  <c r="AH8188" i="2"/>
  <c r="AD8188" i="2"/>
  <c r="AF8188" i="2"/>
  <c r="AB8188" i="2"/>
  <c r="W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D5430" i="2"/>
  <c r="AF5430" i="2"/>
  <c r="V5073" i="2"/>
  <c r="V5858" i="2"/>
  <c r="AD5858" i="2"/>
  <c r="Y5858" i="2"/>
  <c r="V5833" i="2"/>
  <c r="AD5833" i="2"/>
  <c r="Y5833" i="2"/>
  <c r="U7875" i="2"/>
  <c r="W2652" i="2"/>
  <c r="U5113" i="2"/>
  <c r="L191" i="3"/>
  <c r="O191" i="3"/>
  <c r="AC7927" i="2"/>
  <c r="U7927" i="2"/>
  <c r="AH5830" i="2"/>
  <c r="AD5830" i="2"/>
  <c r="AF5830" i="2"/>
  <c r="AC5830" i="2"/>
  <c r="W5830" i="2"/>
  <c r="AB5523" i="2"/>
  <c r="AK5523" i="2"/>
  <c r="AH7098" i="2"/>
  <c r="AE7098" i="2"/>
  <c r="AD7098" i="2"/>
  <c r="W7098" i="2"/>
  <c r="L70" i="3"/>
  <c r="K97" i="3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AB7809" i="2"/>
  <c r="AK7809" i="2"/>
  <c r="AB7808" i="2"/>
  <c r="AK7808" i="2"/>
  <c r="AB7807" i="2"/>
  <c r="AK7807" i="2"/>
  <c r="AB7806" i="2"/>
  <c r="AK7806" i="2"/>
  <c r="AB5861" i="2"/>
  <c r="AK5861" i="2"/>
  <c r="AB5860" i="2"/>
  <c r="AK5860" i="2"/>
  <c r="AB5859" i="2"/>
  <c r="AK5859" i="2"/>
  <c r="AB5858" i="2"/>
  <c r="AK5858" i="2"/>
  <c r="AB5857" i="2"/>
  <c r="AK5857" i="2"/>
  <c r="AB5856" i="2"/>
  <c r="AK5856" i="2"/>
  <c r="AB5855" i="2"/>
  <c r="AK5855" i="2"/>
  <c r="AB5854" i="2"/>
  <c r="AK5854" i="2"/>
  <c r="AB5853" i="2"/>
  <c r="AK5853" i="2"/>
  <c r="AB5852" i="2"/>
  <c r="AK5852" i="2"/>
  <c r="AB5851" i="2"/>
  <c r="AK5851" i="2"/>
  <c r="AB5850" i="2"/>
  <c r="AK5850" i="2"/>
  <c r="AB5849" i="2"/>
  <c r="AK5849" i="2"/>
  <c r="AB5848" i="2"/>
  <c r="AK5848" i="2"/>
  <c r="AB5847" i="2"/>
  <c r="AK5847" i="2"/>
  <c r="AB5846" i="2"/>
  <c r="AK5846" i="2"/>
  <c r="AB5845" i="2"/>
  <c r="AK5845" i="2"/>
  <c r="AB5844" i="2"/>
  <c r="AK5844" i="2"/>
  <c r="AB5843" i="2"/>
  <c r="AK5843" i="2"/>
  <c r="AB5842" i="2"/>
  <c r="AK5842" i="2"/>
  <c r="AB5841" i="2"/>
  <c r="AK5841" i="2"/>
  <c r="AB5840" i="2"/>
  <c r="AK5840" i="2"/>
  <c r="AB5839" i="2"/>
  <c r="AK5839" i="2"/>
  <c r="AB5838" i="2"/>
  <c r="AK5838" i="2"/>
  <c r="AB5837" i="2"/>
  <c r="AK5837" i="2"/>
  <c r="AB5836" i="2"/>
  <c r="AK5836" i="2"/>
  <c r="AB5835" i="2"/>
  <c r="AK5835" i="2"/>
  <c r="AB5834" i="2"/>
  <c r="AK5834" i="2"/>
  <c r="AB5833" i="2"/>
  <c r="AK5833" i="2"/>
  <c r="AB5832" i="2"/>
  <c r="AK5832" i="2"/>
  <c r="AB8182" i="2"/>
  <c r="AK8182" i="2"/>
  <c r="AB8181" i="2"/>
  <c r="AK8181" i="2"/>
  <c r="AB8171" i="2"/>
  <c r="AK8171" i="2"/>
  <c r="AB5425" i="2"/>
  <c r="AK5425" i="2"/>
  <c r="AB5424" i="2"/>
  <c r="AK5424" i="2"/>
  <c r="AB5829" i="2"/>
  <c r="AK5829" i="2"/>
  <c r="AB7091" i="2"/>
  <c r="AK7091" i="2"/>
  <c r="AB7805" i="2"/>
  <c r="AK7805" i="2"/>
  <c r="AB5828" i="2"/>
  <c r="AK5828" i="2"/>
  <c r="AB7090" i="2"/>
  <c r="AK7090" i="2"/>
  <c r="AB8155" i="2"/>
  <c r="AK8155" i="2"/>
  <c r="AB5827" i="2"/>
  <c r="AK5827" i="2"/>
  <c r="AB5973" i="2"/>
  <c r="AK5973" i="2"/>
  <c r="AB5826" i="2"/>
  <c r="AK5826" i="2"/>
  <c r="AB8154" i="2"/>
  <c r="AK8154" i="2"/>
  <c r="AB8153" i="2"/>
  <c r="AK8153" i="2"/>
  <c r="AB7089" i="2"/>
  <c r="AK7089" i="2"/>
  <c r="AB5825" i="2"/>
  <c r="AK5825" i="2"/>
  <c r="AB5824" i="2"/>
  <c r="AK5824" i="2"/>
  <c r="AB5823" i="2"/>
  <c r="AK5823" i="2"/>
  <c r="AB5822" i="2"/>
  <c r="AK5822" i="2"/>
  <c r="AB6809" i="2"/>
  <c r="AK6809" i="2"/>
  <c r="AB6788" i="2"/>
  <c r="AK6788" i="2"/>
  <c r="AB5746" i="2"/>
  <c r="AK5746" i="2"/>
  <c r="AB5489" i="2"/>
  <c r="AK5489" i="2"/>
  <c r="AB5488" i="2"/>
  <c r="AK5488" i="2"/>
  <c r="AB5487" i="2"/>
  <c r="AK5487" i="2"/>
  <c r="AB5485" i="2"/>
  <c r="AK5485" i="2"/>
  <c r="AB5470" i="2"/>
  <c r="AK5470" i="2"/>
  <c r="AB8152" i="2"/>
  <c r="AK8152" i="2"/>
  <c r="AB7873" i="2"/>
  <c r="AK7873" i="2"/>
  <c r="AB7850" i="2"/>
  <c r="AK7850" i="2"/>
  <c r="AB7310" i="2"/>
  <c r="AK7310" i="2"/>
  <c r="AB3149" i="2"/>
  <c r="AK3149" i="2"/>
  <c r="AB5038" i="2"/>
  <c r="AK5038" i="2"/>
  <c r="AB5037" i="2"/>
  <c r="AK5037" i="2"/>
  <c r="AB5036" i="2"/>
  <c r="AK5036" i="2"/>
  <c r="AB3187" i="2"/>
  <c r="AK3187" i="2"/>
  <c r="AB3186" i="2"/>
  <c r="AK3186" i="2"/>
  <c r="AB3185" i="2"/>
  <c r="AK3185" i="2"/>
  <c r="AB3184" i="2"/>
  <c r="AK3184" i="2"/>
  <c r="AB3183" i="2"/>
  <c r="AK3183" i="2"/>
  <c r="AB3182" i="2"/>
  <c r="AK3182" i="2"/>
  <c r="AB3181" i="2"/>
  <c r="AK3181" i="2"/>
  <c r="AB3180" i="2"/>
  <c r="AK3180" i="2"/>
  <c r="AB3178" i="2"/>
  <c r="AK3178" i="2"/>
  <c r="AB3177" i="2"/>
  <c r="AK3177" i="2"/>
  <c r="AB3176" i="2"/>
  <c r="AK3176" i="2"/>
  <c r="AB3175" i="2"/>
  <c r="AK3175" i="2"/>
  <c r="AB3174" i="2"/>
  <c r="AK3174" i="2"/>
  <c r="AB3173" i="2"/>
  <c r="AK3173" i="2"/>
  <c r="AB3172" i="2"/>
  <c r="AK3172" i="2"/>
  <c r="AB3171" i="2"/>
  <c r="AK3171" i="2"/>
  <c r="AB3170" i="2"/>
  <c r="AK3170" i="2"/>
  <c r="AB3169" i="2"/>
  <c r="AK3169" i="2"/>
  <c r="AB3168" i="2"/>
  <c r="AK3168" i="2"/>
  <c r="AB3167" i="2"/>
  <c r="AK3167" i="2"/>
  <c r="AB3166" i="2"/>
  <c r="AK3166" i="2"/>
  <c r="AB3165" i="2"/>
  <c r="AK3165" i="2"/>
  <c r="AB3164" i="2"/>
  <c r="AK3164" i="2"/>
  <c r="AB3163" i="2"/>
  <c r="AK3163" i="2"/>
  <c r="AB5048" i="2"/>
  <c r="AK5048" i="2"/>
  <c r="AB2971" i="2"/>
  <c r="AK2971" i="2"/>
  <c r="AB2844" i="2"/>
  <c r="AK2844" i="2"/>
  <c r="AB4361" i="2"/>
  <c r="AK4361" i="2"/>
  <c r="AB2833" i="2"/>
  <c r="AK2833" i="2"/>
  <c r="AB2832" i="2"/>
  <c r="AK2832" i="2"/>
  <c r="AB2831" i="2"/>
  <c r="AK2831" i="2"/>
  <c r="AB2830" i="2"/>
  <c r="AK2830" i="2"/>
  <c r="AB5346" i="2"/>
  <c r="AK5346" i="2"/>
  <c r="AB3294" i="2"/>
  <c r="AK3294" i="2"/>
  <c r="AB2829" i="2"/>
  <c r="AK2829" i="2"/>
  <c r="AB5345" i="2"/>
  <c r="AK5345" i="2"/>
  <c r="AB4360" i="2"/>
  <c r="AK4360" i="2"/>
  <c r="AB4359" i="2"/>
  <c r="AK4359" i="2"/>
  <c r="AB2828" i="2"/>
  <c r="AK2828" i="2"/>
  <c r="AB3989" i="2"/>
  <c r="AK3989" i="2"/>
  <c r="AB3832" i="2"/>
  <c r="AK3832" i="2"/>
  <c r="AB2430" i="2"/>
  <c r="AK2430" i="2"/>
  <c r="AB2429" i="2"/>
  <c r="AK2429" i="2"/>
  <c r="AB2428" i="2"/>
  <c r="AK2428" i="2"/>
  <c r="AB2427" i="2"/>
  <c r="AK2427" i="2"/>
  <c r="AB462" i="2"/>
  <c r="AK462" i="2"/>
  <c r="AB461" i="2"/>
  <c r="AK461" i="2"/>
  <c r="AB460" i="2"/>
  <c r="AK460" i="2"/>
  <c r="AB459" i="2"/>
  <c r="AK459" i="2"/>
  <c r="AB458" i="2"/>
  <c r="AK458" i="2"/>
  <c r="AB457" i="2"/>
  <c r="AK457" i="2"/>
  <c r="AB456" i="2"/>
  <c r="AK456" i="2"/>
  <c r="AB455" i="2"/>
  <c r="AK455" i="2"/>
  <c r="AB454" i="2"/>
  <c r="AK454" i="2"/>
  <c r="AB452" i="2"/>
  <c r="AK452" i="2"/>
  <c r="AB451" i="2"/>
  <c r="AK451" i="2"/>
  <c r="AB450" i="2"/>
  <c r="AK450" i="2"/>
  <c r="AB449" i="2"/>
  <c r="AK449" i="2"/>
  <c r="AB448" i="2"/>
  <c r="AK448" i="2"/>
  <c r="AB447" i="2"/>
  <c r="AK447" i="2"/>
  <c r="AB446" i="2"/>
  <c r="AK446" i="2"/>
  <c r="AB445" i="2"/>
  <c r="AK445" i="2"/>
  <c r="AB444" i="2"/>
  <c r="AK444" i="2"/>
  <c r="AB443" i="2"/>
  <c r="AK443" i="2"/>
  <c r="AB442" i="2"/>
  <c r="AK442" i="2"/>
  <c r="AB441" i="2"/>
  <c r="AK441" i="2"/>
  <c r="AB440" i="2"/>
  <c r="AK440" i="2"/>
  <c r="AB439" i="2"/>
  <c r="AK439" i="2"/>
  <c r="AB2172" i="2"/>
  <c r="AK2172" i="2"/>
  <c r="AB2171" i="2"/>
  <c r="AK2171" i="2"/>
  <c r="AB2771" i="2"/>
  <c r="AK2771" i="2"/>
  <c r="AB2768" i="2"/>
  <c r="AK2768" i="2"/>
  <c r="AB864" i="2"/>
  <c r="AK864" i="2"/>
  <c r="AB1728" i="2"/>
  <c r="AK1728" i="2"/>
  <c r="AB860" i="2"/>
  <c r="AK860" i="2"/>
  <c r="AB7" i="2"/>
  <c r="AK7" i="2"/>
  <c r="AB423" i="2"/>
  <c r="AK423" i="2"/>
  <c r="AB422" i="2"/>
  <c r="AK422" i="2"/>
  <c r="AB421" i="2"/>
  <c r="AK421" i="2"/>
  <c r="AB420" i="2"/>
  <c r="AK420" i="2"/>
  <c r="AB1727" i="2"/>
  <c r="AK1727" i="2"/>
  <c r="AB574" i="2"/>
  <c r="AK574" i="2"/>
  <c r="AB419" i="2"/>
  <c r="AK419" i="2"/>
  <c r="AB1726" i="2"/>
  <c r="AK1726" i="2"/>
  <c r="AB418" i="2"/>
  <c r="AK418" i="2"/>
  <c r="AB417" i="2"/>
  <c r="AK417" i="2"/>
  <c r="AB416" i="2"/>
  <c r="AK416" i="2"/>
  <c r="AB1725" i="2"/>
  <c r="AK1725" i="2"/>
  <c r="AB626" i="2"/>
  <c r="AK626" i="2"/>
  <c r="AB623" i="2"/>
  <c r="AK623" i="2"/>
  <c r="AB620" i="2"/>
  <c r="AK620" i="2"/>
  <c r="AB1677" i="2"/>
  <c r="AK1677" i="2"/>
  <c r="AB1201" i="2"/>
  <c r="AK1201" i="2"/>
  <c r="AB941" i="2"/>
  <c r="AK941" i="2"/>
  <c r="AB924" i="2"/>
  <c r="AK924" i="2"/>
  <c r="AB219" i="2"/>
  <c r="AK219" i="2"/>
  <c r="AB75" i="2"/>
  <c r="AK75" i="2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/>
  <c r="Y7809" i="2"/>
  <c r="V7808" i="2"/>
  <c r="AD7808" i="2"/>
  <c r="Y7808" i="2"/>
  <c r="V7807" i="2"/>
  <c r="AD7807" i="2"/>
  <c r="Y7807" i="2"/>
  <c r="V7806" i="2"/>
  <c r="AD7806" i="2"/>
  <c r="Y7806" i="2"/>
  <c r="V5861" i="2"/>
  <c r="AD5861" i="2"/>
  <c r="Y5861" i="2"/>
  <c r="V5860" i="2"/>
  <c r="AD5860" i="2"/>
  <c r="Y5860" i="2"/>
  <c r="V5859" i="2"/>
  <c r="AD5859" i="2"/>
  <c r="Y5859" i="2"/>
  <c r="V5857" i="2"/>
  <c r="AD5857" i="2"/>
  <c r="Y5857" i="2"/>
  <c r="V5856" i="2"/>
  <c r="AD5856" i="2"/>
  <c r="Y5856" i="2"/>
  <c r="V5855" i="2"/>
  <c r="AD5855" i="2"/>
  <c r="Y5855" i="2"/>
  <c r="V5854" i="2"/>
  <c r="AD5854" i="2"/>
  <c r="Y5854" i="2"/>
  <c r="V5853" i="2"/>
  <c r="AD5853" i="2"/>
  <c r="Y5853" i="2"/>
  <c r="V5852" i="2"/>
  <c r="AD5852" i="2"/>
  <c r="Y5852" i="2"/>
  <c r="V5851" i="2"/>
  <c r="AD5851" i="2"/>
  <c r="Y5851" i="2"/>
  <c r="V5850" i="2"/>
  <c r="AD5850" i="2"/>
  <c r="Y5850" i="2"/>
  <c r="V5849" i="2"/>
  <c r="AD5849" i="2"/>
  <c r="Y5849" i="2"/>
  <c r="V5848" i="2"/>
  <c r="AD5848" i="2"/>
  <c r="Y5848" i="2"/>
  <c r="V5847" i="2"/>
  <c r="AD5847" i="2"/>
  <c r="Y5847" i="2"/>
  <c r="V5846" i="2"/>
  <c r="AD5846" i="2"/>
  <c r="Y5846" i="2"/>
  <c r="V5845" i="2"/>
  <c r="AD5845" i="2"/>
  <c r="Y5845" i="2"/>
  <c r="V5844" i="2"/>
  <c r="AD5844" i="2"/>
  <c r="Y5844" i="2"/>
  <c r="V5843" i="2"/>
  <c r="AD5843" i="2"/>
  <c r="Y5843" i="2"/>
  <c r="V5842" i="2"/>
  <c r="AD5842" i="2"/>
  <c r="Y5842" i="2"/>
  <c r="V5841" i="2"/>
  <c r="AD5841" i="2"/>
  <c r="Y5841" i="2"/>
  <c r="V5840" i="2"/>
  <c r="AD5840" i="2"/>
  <c r="Y5840" i="2"/>
  <c r="V5839" i="2"/>
  <c r="AD5839" i="2"/>
  <c r="Y5839" i="2"/>
  <c r="V5838" i="2"/>
  <c r="AD5838" i="2"/>
  <c r="Y5838" i="2"/>
  <c r="V5837" i="2"/>
  <c r="AD5837" i="2"/>
  <c r="Y5837" i="2"/>
  <c r="V5836" i="2"/>
  <c r="AD5836" i="2"/>
  <c r="Y5836" i="2"/>
  <c r="V5835" i="2"/>
  <c r="AD5835" i="2"/>
  <c r="Y5835" i="2"/>
  <c r="V5834" i="2"/>
  <c r="AD5834" i="2"/>
  <c r="Y5834" i="2"/>
  <c r="V5832" i="2"/>
  <c r="AD5832" i="2"/>
  <c r="Y5832" i="2"/>
  <c r="AF6250" i="2"/>
  <c r="AF6249" i="2"/>
  <c r="Y6249" i="2"/>
  <c r="AF8187" i="2"/>
  <c r="AF8186" i="2"/>
  <c r="AF8185" i="2"/>
  <c r="AB8185" i="2"/>
  <c r="AF8184" i="2"/>
  <c r="AC8184" i="2"/>
  <c r="AF8183" i="2"/>
  <c r="AF8182" i="2"/>
  <c r="AC8182" i="2"/>
  <c r="AF8181" i="2"/>
  <c r="AC8181" i="2"/>
  <c r="AF8180" i="2"/>
  <c r="AC8180" i="2"/>
  <c r="AF8179" i="2"/>
  <c r="AF8178" i="2"/>
  <c r="AF8177" i="2"/>
  <c r="Y8177" i="2"/>
  <c r="AF8176" i="2"/>
  <c r="Y8176" i="2"/>
  <c r="AF8175" i="2"/>
  <c r="AF8174" i="2"/>
  <c r="AF8173" i="2"/>
  <c r="AB8173" i="2"/>
  <c r="AF8172" i="2"/>
  <c r="AB8172" i="2"/>
  <c r="AF8171" i="2"/>
  <c r="AC8171" i="2"/>
  <c r="AF8170" i="2"/>
  <c r="AF8169" i="2"/>
  <c r="AC8169" i="2"/>
  <c r="AF8168" i="2"/>
  <c r="AC8168" i="2"/>
  <c r="AF8167" i="2"/>
  <c r="AF8166" i="2"/>
  <c r="AF8165" i="2"/>
  <c r="AF8164" i="2"/>
  <c r="Y8164" i="2"/>
  <c r="AF8163" i="2"/>
  <c r="AF8162" i="2"/>
  <c r="AF8161" i="2"/>
  <c r="AF8160" i="2"/>
  <c r="Y8160" i="2"/>
  <c r="AF8159" i="2"/>
  <c r="AH5469" i="2"/>
  <c r="AD5469" i="2"/>
  <c r="AB5469" i="2"/>
  <c r="AK5469" i="2"/>
  <c r="W5469" i="2"/>
  <c r="AH5468" i="2"/>
  <c r="AF5468" i="2"/>
  <c r="W5468" i="2"/>
  <c r="AH5467" i="2"/>
  <c r="AD5467" i="2"/>
  <c r="AC5467" i="2"/>
  <c r="W5467" i="2"/>
  <c r="AH5466" i="2"/>
  <c r="AD5466" i="2"/>
  <c r="AF5466" i="2"/>
  <c r="W5466" i="2"/>
  <c r="AH5465" i="2"/>
  <c r="W5465" i="2"/>
  <c r="AH5464" i="2"/>
  <c r="AF5464" i="2"/>
  <c r="W5464" i="2"/>
  <c r="AH5463" i="2"/>
  <c r="W5463" i="2"/>
  <c r="AH5462" i="2"/>
  <c r="AD5462" i="2"/>
  <c r="AF5462" i="2"/>
  <c r="AB5462" i="2"/>
  <c r="W5462" i="2"/>
  <c r="AH5461" i="2"/>
  <c r="AD5461" i="2"/>
  <c r="W5461" i="2"/>
  <c r="AH5460" i="2"/>
  <c r="AD5460" i="2"/>
  <c r="AF5460" i="2"/>
  <c r="AC5460" i="2"/>
  <c r="W5460" i="2"/>
  <c r="AH5459" i="2"/>
  <c r="W5459" i="2"/>
  <c r="AH5458" i="2"/>
  <c r="AF5458" i="2"/>
  <c r="W5458" i="2"/>
  <c r="AH5457" i="2"/>
  <c r="AC5457" i="2"/>
  <c r="W5457" i="2"/>
  <c r="AH5456" i="2"/>
  <c r="AF5456" i="2"/>
  <c r="AC5456" i="2"/>
  <c r="W5456" i="2"/>
  <c r="AH5455" i="2"/>
  <c r="AD5455" i="2"/>
  <c r="AC5455" i="2"/>
  <c r="W5455" i="2"/>
  <c r="AH5454" i="2"/>
  <c r="AF5454" i="2"/>
  <c r="W5454" i="2"/>
  <c r="AH5453" i="2"/>
  <c r="AC5453" i="2"/>
  <c r="W5453" i="2"/>
  <c r="AH5452" i="2"/>
  <c r="AF5452" i="2"/>
  <c r="AC5452" i="2"/>
  <c r="W5452" i="2"/>
  <c r="AH5451" i="2"/>
  <c r="AC5451" i="2"/>
  <c r="W5451" i="2"/>
  <c r="AH5450" i="2"/>
  <c r="AF5450" i="2"/>
  <c r="W5450" i="2"/>
  <c r="AH5449" i="2"/>
  <c r="AB5449" i="2"/>
  <c r="AK5449" i="2"/>
  <c r="W5449" i="2"/>
  <c r="AH5447" i="2"/>
  <c r="AD5447" i="2"/>
  <c r="AB5447" i="2"/>
  <c r="AK5447" i="2"/>
  <c r="W5447" i="2"/>
  <c r="AH5446" i="2"/>
  <c r="AD5446" i="2"/>
  <c r="AF5446" i="2"/>
  <c r="AB5446" i="2"/>
  <c r="W5446" i="2"/>
  <c r="AH5445" i="2"/>
  <c r="AD5445" i="2"/>
  <c r="AF5445" i="2"/>
  <c r="W5445" i="2"/>
  <c r="AH5444" i="2"/>
  <c r="AD5444" i="2"/>
  <c r="AF5444" i="2"/>
  <c r="AC5444" i="2"/>
  <c r="W5444" i="2"/>
  <c r="AH5443" i="2"/>
  <c r="AD5443" i="2"/>
  <c r="AF5443" i="2"/>
  <c r="W5443" i="2"/>
  <c r="AH5442" i="2"/>
  <c r="AD5442" i="2"/>
  <c r="AF5442" i="2"/>
  <c r="AB5442" i="2"/>
  <c r="W5442" i="2"/>
  <c r="AH5441" i="2"/>
  <c r="AD5441" i="2"/>
  <c r="AF5441" i="2"/>
  <c r="W5441" i="2"/>
  <c r="AH5440" i="2"/>
  <c r="AF5440" i="2"/>
  <c r="W5440" i="2"/>
  <c r="AH5439" i="2"/>
  <c r="AF5439" i="2"/>
  <c r="W5439" i="2"/>
  <c r="AH5438" i="2"/>
  <c r="AF5438" i="2"/>
  <c r="AB5438" i="2"/>
  <c r="W5438" i="2"/>
  <c r="AF5436" i="2"/>
  <c r="AF5435" i="2"/>
  <c r="AF5434" i="2"/>
  <c r="AF5433" i="2"/>
  <c r="AH5432" i="2"/>
  <c r="AF5432" i="2"/>
  <c r="AC5432" i="2"/>
  <c r="W5432" i="2"/>
  <c r="AH5431" i="2"/>
  <c r="AB5431" i="2"/>
  <c r="AK5431" i="2"/>
  <c r="W5431" i="2"/>
  <c r="AH5430" i="2"/>
  <c r="W5430" i="2"/>
  <c r="AH5429" i="2"/>
  <c r="AF5429" i="2"/>
  <c r="AB5429" i="2"/>
  <c r="AK5429" i="2"/>
  <c r="W5429" i="2"/>
  <c r="AH5428" i="2"/>
  <c r="AF5428" i="2"/>
  <c r="AC5428" i="2"/>
  <c r="W5428" i="2"/>
  <c r="AH5427" i="2"/>
  <c r="AF5427" i="2"/>
  <c r="W5427" i="2"/>
  <c r="AH5426" i="2"/>
  <c r="AC5426" i="2"/>
  <c r="W5426" i="2"/>
  <c r="AF5384" i="2"/>
  <c r="AC5384" i="2"/>
  <c r="W5384" i="2"/>
  <c r="AF7549" i="2"/>
  <c r="AF7810" i="2"/>
  <c r="AB7810" i="2"/>
  <c r="AF7548" i="2"/>
  <c r="AF5383" i="2"/>
  <c r="Y5383" i="2"/>
  <c r="W5383" i="2"/>
  <c r="AF7544" i="2"/>
  <c r="AF7543" i="2"/>
  <c r="AF5382" i="2"/>
  <c r="AC5382" i="2"/>
  <c r="W5382" i="2"/>
  <c r="AF5381" i="2"/>
  <c r="AB5381" i="2"/>
  <c r="W5381" i="2"/>
  <c r="AF5380" i="2"/>
  <c r="W5380" i="2"/>
  <c r="AF5411" i="2"/>
  <c r="AC5411" i="2"/>
  <c r="W5411" i="2"/>
  <c r="AF5831" i="2"/>
  <c r="W5831" i="2"/>
  <c r="AF5374" i="2"/>
  <c r="W5374" i="2"/>
  <c r="AF5373" i="2"/>
  <c r="W5373" i="2"/>
  <c r="AF7547" i="2"/>
  <c r="AC7547" i="2"/>
  <c r="AF7546" i="2"/>
  <c r="AF7545" i="2"/>
  <c r="AF5377" i="2"/>
  <c r="AC5377" i="2"/>
  <c r="W5377" i="2"/>
  <c r="AF5420" i="2"/>
  <c r="W5420" i="2"/>
  <c r="AF5419" i="2"/>
  <c r="AB5419" i="2"/>
  <c r="AK5419" i="2"/>
  <c r="W5419" i="2"/>
  <c r="AF5418" i="2"/>
  <c r="W5418" i="2"/>
  <c r="AF5417" i="2"/>
  <c r="Y5417" i="2"/>
  <c r="W5417" i="2"/>
  <c r="AF5416" i="2"/>
  <c r="W5416" i="2"/>
  <c r="AF5415" i="2"/>
  <c r="Y5415" i="2"/>
  <c r="W5415" i="2"/>
  <c r="AF5414" i="2"/>
  <c r="AB5414" i="2"/>
  <c r="AK5414" i="2"/>
  <c r="W5414" i="2"/>
  <c r="AF5376" i="2"/>
  <c r="W5376" i="2"/>
  <c r="AF7527" i="2"/>
  <c r="AF7526" i="2"/>
  <c r="Y7526" i="2"/>
  <c r="AF5413" i="2"/>
  <c r="W5413" i="2"/>
  <c r="AF5412" i="2"/>
  <c r="Y5412" i="2"/>
  <c r="W5412" i="2"/>
  <c r="AF5379" i="2"/>
  <c r="Y5379" i="2"/>
  <c r="W5379" i="2"/>
  <c r="AF5386" i="2"/>
  <c r="Y5386" i="2"/>
  <c r="W5386" i="2"/>
  <c r="AF5378" i="2"/>
  <c r="W5378" i="2"/>
  <c r="AF7097" i="2"/>
  <c r="AF7096" i="2"/>
  <c r="AC7096" i="2"/>
  <c r="AF7095" i="2"/>
  <c r="Y7095" i="2"/>
  <c r="AF5375" i="2"/>
  <c r="W5375" i="2"/>
  <c r="AF7094" i="2"/>
  <c r="AF7093" i="2"/>
  <c r="AF7092" i="2"/>
  <c r="AF5385" i="2"/>
  <c r="AC5385" i="2"/>
  <c r="AF5425" i="2"/>
  <c r="AC5425" i="2"/>
  <c r="AF5424" i="2"/>
  <c r="AC5424" i="2"/>
  <c r="AH8158" i="2"/>
  <c r="AE8158" i="2"/>
  <c r="AF8158" i="2"/>
  <c r="AC8158" i="2"/>
  <c r="W8158" i="2"/>
  <c r="AH8157" i="2"/>
  <c r="AE8157" i="2"/>
  <c r="AF8157" i="2"/>
  <c r="W8157" i="2"/>
  <c r="AH5829" i="2"/>
  <c r="AD5829" i="2"/>
  <c r="W5829" i="2"/>
  <c r="AE7091" i="2"/>
  <c r="AF7091" i="2"/>
  <c r="AC7091" i="2"/>
  <c r="AE7805" i="2"/>
  <c r="AF7805" i="2"/>
  <c r="AC7805" i="2"/>
  <c r="AF5828" i="2"/>
  <c r="AC5828" i="2"/>
  <c r="AE8156" i="2"/>
  <c r="AF8156" i="2"/>
  <c r="AC8156" i="2"/>
  <c r="AA8156" i="2"/>
  <c r="AB8156" i="2"/>
  <c r="AK8156" i="2"/>
  <c r="AE7090" i="2"/>
  <c r="AF7090" i="2"/>
  <c r="AC7090" i="2"/>
  <c r="AE8155" i="2"/>
  <c r="AF8155" i="2"/>
  <c r="AC8155" i="2"/>
  <c r="AF5827" i="2"/>
  <c r="AC5827" i="2"/>
  <c r="AE5973" i="2"/>
  <c r="AF5973" i="2"/>
  <c r="AC5973" i="2"/>
  <c r="AF5826" i="2"/>
  <c r="AC5826" i="2"/>
  <c r="AE8154" i="2"/>
  <c r="AF8154" i="2"/>
  <c r="AC8154" i="2"/>
  <c r="AE8153" i="2"/>
  <c r="AF8153" i="2"/>
  <c r="AC8153" i="2"/>
  <c r="AE7089" i="2"/>
  <c r="AF7089" i="2"/>
  <c r="AC7089" i="2"/>
  <c r="AF5825" i="2"/>
  <c r="AC5825" i="2"/>
  <c r="AF5824" i="2"/>
  <c r="AC5824" i="2"/>
  <c r="AF5823" i="2"/>
  <c r="AC5823" i="2"/>
  <c r="AF5822" i="2"/>
  <c r="AC5822" i="2"/>
  <c r="AF5821" i="2"/>
  <c r="AC5821" i="2"/>
  <c r="AB5821" i="2"/>
  <c r="AK5821" i="2"/>
  <c r="W7844" i="2"/>
  <c r="W7843" i="2"/>
  <c r="AF7842" i="2"/>
  <c r="AC7842" i="2"/>
  <c r="W7842" i="2"/>
  <c r="W7831" i="2"/>
  <c r="W7830" i="2"/>
  <c r="W7829" i="2"/>
  <c r="AF7828" i="2"/>
  <c r="W7828" i="2"/>
  <c r="AD5423" i="2"/>
  <c r="AH5423" i="2"/>
  <c r="AB5423" i="2"/>
  <c r="AK5423" i="2"/>
  <c r="W5423" i="2"/>
  <c r="AD5422" i="2"/>
  <c r="W5422" i="2"/>
  <c r="AD5421" i="2"/>
  <c r="AH5421" i="2"/>
  <c r="AB5421" i="2"/>
  <c r="AK5421" i="2"/>
  <c r="W5421" i="2"/>
  <c r="AH7827" i="2"/>
  <c r="AC7827" i="2"/>
  <c r="W7827" i="2"/>
  <c r="W7841" i="2"/>
  <c r="W7840" i="2"/>
  <c r="AH7839" i="2"/>
  <c r="W7839" i="2"/>
  <c r="AH7838" i="2"/>
  <c r="W7838" i="2"/>
  <c r="W7837" i="2"/>
  <c r="AB7836" i="2"/>
  <c r="W7836" i="2"/>
  <c r="W7835" i="2"/>
  <c r="AH7834" i="2"/>
  <c r="AB7834" i="2"/>
  <c r="W7834" i="2"/>
  <c r="AH7826" i="2"/>
  <c r="W7826" i="2"/>
  <c r="W7825" i="2"/>
  <c r="AH7824" i="2"/>
  <c r="W7824" i="2"/>
  <c r="AF7823" i="2"/>
  <c r="W7823" i="2"/>
  <c r="AH7833" i="2"/>
  <c r="AB7833" i="2"/>
  <c r="W7833" i="2"/>
  <c r="AB7832" i="2"/>
  <c r="W7832" i="2"/>
  <c r="AH7088" i="2"/>
  <c r="AE7088" i="2"/>
  <c r="AD7088" i="2"/>
  <c r="W7088" i="2"/>
  <c r="AH7087" i="2"/>
  <c r="AE7087" i="2"/>
  <c r="AD7087" i="2"/>
  <c r="W7087" i="2"/>
  <c r="AH7086" i="2"/>
  <c r="AE7086" i="2"/>
  <c r="AD7086" i="2"/>
  <c r="W7086" i="2"/>
  <c r="AH7085" i="2"/>
  <c r="AE7085" i="2"/>
  <c r="AD7085" i="2"/>
  <c r="AC7085" i="2"/>
  <c r="W7085" i="2"/>
  <c r="AH7084" i="2"/>
  <c r="AE7084" i="2"/>
  <c r="AD7084" i="2"/>
  <c r="W7084" i="2"/>
  <c r="AH7083" i="2"/>
  <c r="AE7083" i="2"/>
  <c r="AD7083" i="2"/>
  <c r="AC7083" i="2"/>
  <c r="W7083" i="2"/>
  <c r="AH7082" i="2"/>
  <c r="AE7082" i="2"/>
  <c r="AD7082" i="2"/>
  <c r="W7082" i="2"/>
  <c r="AH7081" i="2"/>
  <c r="AE7081" i="2"/>
  <c r="AD7081" i="2"/>
  <c r="W7081" i="2"/>
  <c r="AH7080" i="2"/>
  <c r="AE7080" i="2"/>
  <c r="AD7080" i="2"/>
  <c r="AC7080" i="2"/>
  <c r="W7080" i="2"/>
  <c r="AH7079" i="2"/>
  <c r="AE7079" i="2"/>
  <c r="AD7079" i="2"/>
  <c r="W7079" i="2"/>
  <c r="AH7078" i="2"/>
  <c r="AE7078" i="2"/>
  <c r="AD7078" i="2"/>
  <c r="AC7078" i="2"/>
  <c r="W7078" i="2"/>
  <c r="AH7077" i="2"/>
  <c r="AE7077" i="2"/>
  <c r="AD7077" i="2"/>
  <c r="AC7077" i="2"/>
  <c r="W7077" i="2"/>
  <c r="AH7076" i="2"/>
  <c r="AE7076" i="2"/>
  <c r="AD7076" i="2"/>
  <c r="W7076" i="2"/>
  <c r="AH7075" i="2"/>
  <c r="AE7075" i="2"/>
  <c r="AD7075" i="2"/>
  <c r="AC7075" i="2"/>
  <c r="W7075" i="2"/>
  <c r="AH7074" i="2"/>
  <c r="AE7074" i="2"/>
  <c r="AD7074" i="2"/>
  <c r="W7074" i="2"/>
  <c r="AH7073" i="2"/>
  <c r="AE7073" i="2"/>
  <c r="AD7073" i="2"/>
  <c r="W7073" i="2"/>
  <c r="AH7072" i="2"/>
  <c r="AE7072" i="2"/>
  <c r="AD7072" i="2"/>
  <c r="AC7072" i="2"/>
  <c r="W7072" i="2"/>
  <c r="AH7071" i="2"/>
  <c r="AE7071" i="2"/>
  <c r="AD7071" i="2"/>
  <c r="W7071" i="2"/>
  <c r="AH7070" i="2"/>
  <c r="AE7070" i="2"/>
  <c r="AD7070" i="2"/>
  <c r="W7070" i="2"/>
  <c r="AH7069" i="2"/>
  <c r="AE7069" i="2"/>
  <c r="AD7069" i="2"/>
  <c r="AC7069" i="2"/>
  <c r="W7069" i="2"/>
  <c r="AH7068" i="2"/>
  <c r="AE7068" i="2"/>
  <c r="AD7068" i="2"/>
  <c r="W7068" i="2"/>
  <c r="AH7067" i="2"/>
  <c r="AE7067" i="2"/>
  <c r="AD7067" i="2"/>
  <c r="AC7067" i="2"/>
  <c r="W7067" i="2"/>
  <c r="AH7066" i="2"/>
  <c r="AE7066" i="2"/>
  <c r="AD7066" i="2"/>
  <c r="W7066" i="2"/>
  <c r="AH7065" i="2"/>
  <c r="AE7065" i="2"/>
  <c r="AD7065" i="2"/>
  <c r="AB7065" i="2"/>
  <c r="W7065" i="2"/>
  <c r="AH7064" i="2"/>
  <c r="AE7064" i="2"/>
  <c r="AD7064" i="2"/>
  <c r="W7064" i="2"/>
  <c r="AH7063" i="2"/>
  <c r="AE7063" i="2"/>
  <c r="AD7063" i="2"/>
  <c r="W7063" i="2"/>
  <c r="AH7062" i="2"/>
  <c r="AE7062" i="2"/>
  <c r="AD7062" i="2"/>
  <c r="W7062" i="2"/>
  <c r="AH7061" i="2"/>
  <c r="AE7061" i="2"/>
  <c r="AD7061" i="2"/>
  <c r="AC7061" i="2"/>
  <c r="W7061" i="2"/>
  <c r="AH7060" i="2"/>
  <c r="AE7060" i="2"/>
  <c r="AD7060" i="2"/>
  <c r="W7060" i="2"/>
  <c r="AH7059" i="2"/>
  <c r="AE7059" i="2"/>
  <c r="AD7059" i="2"/>
  <c r="AB7059" i="2"/>
  <c r="W7059" i="2"/>
  <c r="AH7058" i="2"/>
  <c r="AE7058" i="2"/>
  <c r="AD7058" i="2"/>
  <c r="AC7058" i="2"/>
  <c r="W7058" i="2"/>
  <c r="AH7057" i="2"/>
  <c r="AE7057" i="2"/>
  <c r="AD7057" i="2"/>
  <c r="AB7057" i="2"/>
  <c r="AK7057" i="2"/>
  <c r="W7057" i="2"/>
  <c r="AH7056" i="2"/>
  <c r="AE7056" i="2"/>
  <c r="AD7056" i="2"/>
  <c r="AC7056" i="2"/>
  <c r="W7056" i="2"/>
  <c r="AH7055" i="2"/>
  <c r="AE7055" i="2"/>
  <c r="AD7055" i="2"/>
  <c r="W7055" i="2"/>
  <c r="AH7054" i="2"/>
  <c r="AE7054" i="2"/>
  <c r="AD7054" i="2"/>
  <c r="AC7054" i="2"/>
  <c r="AH7053" i="2"/>
  <c r="AE7053" i="2"/>
  <c r="AD7053" i="2"/>
  <c r="W7053" i="2"/>
  <c r="AH7052" i="2"/>
  <c r="AE7052" i="2"/>
  <c r="AD7052" i="2"/>
  <c r="AB7052" i="2"/>
  <c r="W7052" i="2"/>
  <c r="AH7051" i="2"/>
  <c r="AE7051" i="2"/>
  <c r="AD7051" i="2"/>
  <c r="AC7051" i="2"/>
  <c r="W7051" i="2"/>
  <c r="AH7050" i="2"/>
  <c r="AE7050" i="2"/>
  <c r="AD7050" i="2"/>
  <c r="W7050" i="2"/>
  <c r="AH7049" i="2"/>
  <c r="AE7049" i="2"/>
  <c r="AD7049" i="2"/>
  <c r="W7049" i="2"/>
  <c r="AH7048" i="2"/>
  <c r="AE7048" i="2"/>
  <c r="AD7048" i="2"/>
  <c r="AC7048" i="2"/>
  <c r="W7048" i="2"/>
  <c r="AH7047" i="2"/>
  <c r="AE7047" i="2"/>
  <c r="AD7047" i="2"/>
  <c r="W7047" i="2"/>
  <c r="AH7046" i="2"/>
  <c r="AE7046" i="2"/>
  <c r="AD7046" i="2"/>
  <c r="AC7046" i="2"/>
  <c r="W7046" i="2"/>
  <c r="AH7045" i="2"/>
  <c r="AE7045" i="2"/>
  <c r="AD7045" i="2"/>
  <c r="W7045" i="2"/>
  <c r="AH7044" i="2"/>
  <c r="AE7044" i="2"/>
  <c r="AD7044" i="2"/>
  <c r="AC7044" i="2"/>
  <c r="W7044" i="2"/>
  <c r="AH7043" i="2"/>
  <c r="AE7043" i="2"/>
  <c r="AD7043" i="2"/>
  <c r="W7043" i="2"/>
  <c r="AH7042" i="2"/>
  <c r="AE7042" i="2"/>
  <c r="AD7042" i="2"/>
  <c r="AH7041" i="2"/>
  <c r="AE7041" i="2"/>
  <c r="AD7041" i="2"/>
  <c r="AC7041" i="2"/>
  <c r="W7041" i="2"/>
  <c r="AH7040" i="2"/>
  <c r="AE7040" i="2"/>
  <c r="AD7040" i="2"/>
  <c r="W7040" i="2"/>
  <c r="AH7039" i="2"/>
  <c r="AE7039" i="2"/>
  <c r="AD7039" i="2"/>
  <c r="AC7039" i="2"/>
  <c r="W7039" i="2"/>
  <c r="AH7038" i="2"/>
  <c r="AE7038" i="2"/>
  <c r="AD7038" i="2"/>
  <c r="AB7038" i="2"/>
  <c r="W7038" i="2"/>
  <c r="AH7037" i="2"/>
  <c r="AE7037" i="2"/>
  <c r="AD7037" i="2"/>
  <c r="AB7037" i="2"/>
  <c r="AK7037" i="2"/>
  <c r="W7037" i="2"/>
  <c r="AH7036" i="2"/>
  <c r="AE7036" i="2"/>
  <c r="AD7036" i="2"/>
  <c r="W7036" i="2"/>
  <c r="AH7035" i="2"/>
  <c r="AE7035" i="2"/>
  <c r="AD7035" i="2"/>
  <c r="AB7035" i="2"/>
  <c r="W7035" i="2"/>
  <c r="AH7034" i="2"/>
  <c r="AE7034" i="2"/>
  <c r="AD7034" i="2"/>
  <c r="W7034" i="2"/>
  <c r="AH7033" i="2"/>
  <c r="AE7033" i="2"/>
  <c r="AD7033" i="2"/>
  <c r="AC7033" i="2"/>
  <c r="W7033" i="2"/>
  <c r="AH7032" i="2"/>
  <c r="AE7032" i="2"/>
  <c r="AD7032" i="2"/>
  <c r="AC7032" i="2"/>
  <c r="W7032" i="2"/>
  <c r="AH7031" i="2"/>
  <c r="AE7031" i="2"/>
  <c r="AD7031" i="2"/>
  <c r="AC7031" i="2"/>
  <c r="W7031" i="2"/>
  <c r="AH7030" i="2"/>
  <c r="AE7030" i="2"/>
  <c r="AD7030" i="2"/>
  <c r="W7030" i="2"/>
  <c r="AH7029" i="2"/>
  <c r="AE7029" i="2"/>
  <c r="AD7029" i="2"/>
  <c r="W7029" i="2"/>
  <c r="AH7028" i="2"/>
  <c r="AE7028" i="2"/>
  <c r="AD7028" i="2"/>
  <c r="W7028" i="2"/>
  <c r="AH7027" i="2"/>
  <c r="AE7027" i="2"/>
  <c r="AD7027" i="2"/>
  <c r="AB7027" i="2"/>
  <c r="AK7027" i="2"/>
  <c r="W7027" i="2"/>
  <c r="AH7026" i="2"/>
  <c r="AE7026" i="2"/>
  <c r="AD7026" i="2"/>
  <c r="W7026" i="2"/>
  <c r="AH7821" i="2"/>
  <c r="AE7821" i="2"/>
  <c r="AD7821" i="2"/>
  <c r="AC7821" i="2"/>
  <c r="W7821" i="2"/>
  <c r="AH7820" i="2"/>
  <c r="AE7820" i="2"/>
  <c r="AD7820" i="2"/>
  <c r="W7820" i="2"/>
  <c r="AH7819" i="2"/>
  <c r="AE7819" i="2"/>
  <c r="AD7819" i="2"/>
  <c r="W7819" i="2"/>
  <c r="AH7818" i="2"/>
  <c r="AE7818" i="2"/>
  <c r="AD7818" i="2"/>
  <c r="AC7818" i="2"/>
  <c r="W7818" i="2"/>
  <c r="AH7556" i="2"/>
  <c r="AE7556" i="2"/>
  <c r="AD7556" i="2"/>
  <c r="AB7556" i="2"/>
  <c r="W7556" i="2"/>
  <c r="AH7555" i="2"/>
  <c r="AE7555" i="2"/>
  <c r="AD7555" i="2"/>
  <c r="W7555" i="2"/>
  <c r="AH7554" i="2"/>
  <c r="AE7554" i="2"/>
  <c r="AD7554" i="2"/>
  <c r="AB7554" i="2"/>
  <c r="AK7554" i="2"/>
  <c r="W7554" i="2"/>
  <c r="AH7025" i="2"/>
  <c r="AE7025" i="2"/>
  <c r="AD7025" i="2"/>
  <c r="W7025" i="2"/>
  <c r="AH7024" i="2"/>
  <c r="AE7024" i="2"/>
  <c r="AD7024" i="2"/>
  <c r="AC7024" i="2"/>
  <c r="W7024" i="2"/>
  <c r="AH7023" i="2"/>
  <c r="AE7023" i="2"/>
  <c r="AD7023" i="2"/>
  <c r="W7023" i="2"/>
  <c r="AH7022" i="2"/>
  <c r="AE7022" i="2"/>
  <c r="AD7022" i="2"/>
  <c r="AC7022" i="2"/>
  <c r="W7022" i="2"/>
  <c r="AH7021" i="2"/>
  <c r="AE7021" i="2"/>
  <c r="AD7021" i="2"/>
  <c r="AC7021" i="2"/>
  <c r="W7021" i="2"/>
  <c r="AH7020" i="2"/>
  <c r="AE7020" i="2"/>
  <c r="AD7020" i="2"/>
  <c r="AB7020" i="2"/>
  <c r="W7020" i="2"/>
  <c r="AH7019" i="2"/>
  <c r="AE7019" i="2"/>
  <c r="AD7019" i="2"/>
  <c r="W7019" i="2"/>
  <c r="AH7018" i="2"/>
  <c r="AE7018" i="2"/>
  <c r="AD7018" i="2"/>
  <c r="AC7018" i="2"/>
  <c r="W7018" i="2"/>
  <c r="AH7017" i="2"/>
  <c r="AE7017" i="2"/>
  <c r="AD7017" i="2"/>
  <c r="W7017" i="2"/>
  <c r="AH7016" i="2"/>
  <c r="AE7016" i="2"/>
  <c r="AD7016" i="2"/>
  <c r="AC7016" i="2"/>
  <c r="W7016" i="2"/>
  <c r="AH7015" i="2"/>
  <c r="AE7015" i="2"/>
  <c r="AD7015" i="2"/>
  <c r="W7015" i="2"/>
  <c r="AH7014" i="2"/>
  <c r="AE7014" i="2"/>
  <c r="AD7014" i="2"/>
  <c r="AC7014" i="2"/>
  <c r="W7014" i="2"/>
  <c r="AH7013" i="2"/>
  <c r="AE7013" i="2"/>
  <c r="AD7013" i="2"/>
  <c r="AB7013" i="2"/>
  <c r="W7013" i="2"/>
  <c r="AH7012" i="2"/>
  <c r="AE7012" i="2"/>
  <c r="AD7012" i="2"/>
  <c r="W7012" i="2"/>
  <c r="AH7011" i="2"/>
  <c r="AE7011" i="2"/>
  <c r="AD7011" i="2"/>
  <c r="W7011" i="2"/>
  <c r="AH7010" i="2"/>
  <c r="AE7010" i="2"/>
  <c r="AD7010" i="2"/>
  <c r="AC7010" i="2"/>
  <c r="W7010" i="2"/>
  <c r="AH7009" i="2"/>
  <c r="AE7009" i="2"/>
  <c r="AD7009" i="2"/>
  <c r="W7009" i="2"/>
  <c r="AH7008" i="2"/>
  <c r="AE7008" i="2"/>
  <c r="AD7008" i="2"/>
  <c r="AC7008" i="2"/>
  <c r="W7008" i="2"/>
  <c r="AH7007" i="2"/>
  <c r="AE7007" i="2"/>
  <c r="AD7007" i="2"/>
  <c r="W7007" i="2"/>
  <c r="AH7006" i="2"/>
  <c r="AE7006" i="2"/>
  <c r="AD7006" i="2"/>
  <c r="AC7006" i="2"/>
  <c r="W7006" i="2"/>
  <c r="AH7005" i="2"/>
  <c r="AE7005" i="2"/>
  <c r="AD7005" i="2"/>
  <c r="AB7005" i="2"/>
  <c r="AK7005" i="2"/>
  <c r="W7005" i="2"/>
  <c r="AH7004" i="2"/>
  <c r="AE7004" i="2"/>
  <c r="AD7004" i="2"/>
  <c r="W7004" i="2"/>
  <c r="AH7003" i="2"/>
  <c r="AE7003" i="2"/>
  <c r="AD7003" i="2"/>
  <c r="W7003" i="2"/>
  <c r="AH7002" i="2"/>
  <c r="AE7002" i="2"/>
  <c r="AD7002" i="2"/>
  <c r="AB7002" i="2"/>
  <c r="AK7002" i="2"/>
  <c r="W7002" i="2"/>
  <c r="AH7001" i="2"/>
  <c r="AE7001" i="2"/>
  <c r="AD7001" i="2"/>
  <c r="W7001" i="2"/>
  <c r="AH7000" i="2"/>
  <c r="AE7000" i="2"/>
  <c r="AD7000" i="2"/>
  <c r="AC7000" i="2"/>
  <c r="W7000" i="2"/>
  <c r="AH6999" i="2"/>
  <c r="AE6999" i="2"/>
  <c r="AD6999" i="2"/>
  <c r="W6999" i="2"/>
  <c r="AH6998" i="2"/>
  <c r="AE6998" i="2"/>
  <c r="AD6998" i="2"/>
  <c r="AC6998" i="2"/>
  <c r="W6998" i="2"/>
  <c r="AH5864" i="2"/>
  <c r="AD5864" i="2"/>
  <c r="AB5864" i="2"/>
  <c r="AK5864" i="2"/>
  <c r="W5864" i="2"/>
  <c r="AH6997" i="2"/>
  <c r="AE6997" i="2"/>
  <c r="AD6997" i="2"/>
  <c r="W6997" i="2"/>
  <c r="AH6996" i="2"/>
  <c r="AE6996" i="2"/>
  <c r="AD6996" i="2"/>
  <c r="AB6996" i="2"/>
  <c r="W6996" i="2"/>
  <c r="AH6995" i="2"/>
  <c r="AE6995" i="2"/>
  <c r="AD6995" i="2"/>
  <c r="W6995" i="2"/>
  <c r="AH6994" i="2"/>
  <c r="AE6994" i="2"/>
  <c r="AD6994" i="2"/>
  <c r="W6994" i="2"/>
  <c r="AH6993" i="2"/>
  <c r="AE6993" i="2"/>
  <c r="AD6993" i="2"/>
  <c r="AC6993" i="2"/>
  <c r="W6993" i="2"/>
  <c r="AH6992" i="2"/>
  <c r="AE6992" i="2"/>
  <c r="AD6992" i="2"/>
  <c r="W6992" i="2"/>
  <c r="AH6991" i="2"/>
  <c r="AE6991" i="2"/>
  <c r="AD6991" i="2"/>
  <c r="W6991" i="2"/>
  <c r="AH6990" i="2"/>
  <c r="AE6990" i="2"/>
  <c r="AD6990" i="2"/>
  <c r="AC6990" i="2"/>
  <c r="W6990" i="2"/>
  <c r="AH6989" i="2"/>
  <c r="AE6989" i="2"/>
  <c r="AD6989" i="2"/>
  <c r="W6989" i="2"/>
  <c r="AH6988" i="2"/>
  <c r="AE6988" i="2"/>
  <c r="AD6988" i="2"/>
  <c r="AB6988" i="2"/>
  <c r="AK6988" i="2"/>
  <c r="W6988" i="2"/>
  <c r="AH6987" i="2"/>
  <c r="AE6987" i="2"/>
  <c r="AD6987" i="2"/>
  <c r="W6987" i="2"/>
  <c r="AH6986" i="2"/>
  <c r="AE6986" i="2"/>
  <c r="AD6986" i="2"/>
  <c r="AC6986" i="2"/>
  <c r="W6986" i="2"/>
  <c r="AH6985" i="2"/>
  <c r="AE6985" i="2"/>
  <c r="AD6985" i="2"/>
  <c r="AC6985" i="2"/>
  <c r="W6985" i="2"/>
  <c r="AH6984" i="2"/>
  <c r="AE6984" i="2"/>
  <c r="AD6984" i="2"/>
  <c r="W6984" i="2"/>
  <c r="AH6983" i="2"/>
  <c r="AE6983" i="2"/>
  <c r="AD6983" i="2"/>
  <c r="W6983" i="2"/>
  <c r="AH6982" i="2"/>
  <c r="AE6982" i="2"/>
  <c r="AD6982" i="2"/>
  <c r="AC6982" i="2"/>
  <c r="W6982" i="2"/>
  <c r="AH6981" i="2"/>
  <c r="AE6981" i="2"/>
  <c r="AD6981" i="2"/>
  <c r="W6981" i="2"/>
  <c r="AH6980" i="2"/>
  <c r="AE6980" i="2"/>
  <c r="AD6980" i="2"/>
  <c r="AB6980" i="2"/>
  <c r="AK6980" i="2"/>
  <c r="W6980" i="2"/>
  <c r="AH6979" i="2"/>
  <c r="AE6979" i="2"/>
  <c r="AD6979" i="2"/>
  <c r="W6979" i="2"/>
  <c r="AH6978" i="2"/>
  <c r="AE6978" i="2"/>
  <c r="AD6978" i="2"/>
  <c r="W6978" i="2"/>
  <c r="AH6977" i="2"/>
  <c r="AE6977" i="2"/>
  <c r="AD6977" i="2"/>
  <c r="W6977" i="2"/>
  <c r="AH6976" i="2"/>
  <c r="AE6976" i="2"/>
  <c r="AD6976" i="2"/>
  <c r="W6976" i="2"/>
  <c r="AH6975" i="2"/>
  <c r="AE6975" i="2"/>
  <c r="AD6975" i="2"/>
  <c r="W6975" i="2"/>
  <c r="AH6974" i="2"/>
  <c r="AE6974" i="2"/>
  <c r="AD6974" i="2"/>
  <c r="AB6974" i="2"/>
  <c r="AK6974" i="2"/>
  <c r="W6974" i="2"/>
  <c r="AH6973" i="2"/>
  <c r="AE6973" i="2"/>
  <c r="AD6973" i="2"/>
  <c r="W6973" i="2"/>
  <c r="AH6972" i="2"/>
  <c r="AE6972" i="2"/>
  <c r="AD6972" i="2"/>
  <c r="AC6972" i="2"/>
  <c r="W6972" i="2"/>
  <c r="AH6971" i="2"/>
  <c r="AE6971" i="2"/>
  <c r="AD6971" i="2"/>
  <c r="W6971" i="2"/>
  <c r="AH6970" i="2"/>
  <c r="AE6970" i="2"/>
  <c r="AD6970" i="2"/>
  <c r="W6970" i="2"/>
  <c r="AH6969" i="2"/>
  <c r="AE6969" i="2"/>
  <c r="AD6969" i="2"/>
  <c r="AB6969" i="2"/>
  <c r="W6969" i="2"/>
  <c r="AH6968" i="2"/>
  <c r="AE6968" i="2"/>
  <c r="AD6968" i="2"/>
  <c r="W6968" i="2"/>
  <c r="AH6967" i="2"/>
  <c r="AE6967" i="2"/>
  <c r="AD6967" i="2"/>
  <c r="W6967" i="2"/>
  <c r="AH6966" i="2"/>
  <c r="AE6966" i="2"/>
  <c r="AD6966" i="2"/>
  <c r="AK6966" i="2"/>
  <c r="W6966" i="2"/>
  <c r="AH6965" i="2"/>
  <c r="AE6965" i="2"/>
  <c r="AD6965" i="2"/>
  <c r="AK6965" i="2"/>
  <c r="W6965" i="2"/>
  <c r="AH6964" i="2"/>
  <c r="AE6964" i="2"/>
  <c r="AD6964" i="2"/>
  <c r="AC6964" i="2"/>
  <c r="W6964" i="2"/>
  <c r="AH6963" i="2"/>
  <c r="AE6963" i="2"/>
  <c r="AD6963" i="2"/>
  <c r="W6963" i="2"/>
  <c r="AH6962" i="2"/>
  <c r="AE6962" i="2"/>
  <c r="AD6962" i="2"/>
  <c r="AC6962" i="2"/>
  <c r="W6962" i="2"/>
  <c r="AH6961" i="2"/>
  <c r="AE6961" i="2"/>
  <c r="AD6961" i="2"/>
  <c r="AB6961" i="2"/>
  <c r="AK6961" i="2"/>
  <c r="W6961" i="2"/>
  <c r="AH6960" i="2"/>
  <c r="AE6960" i="2"/>
  <c r="AD6960" i="2"/>
  <c r="W6960" i="2"/>
  <c r="AH6959" i="2"/>
  <c r="AE6959" i="2"/>
  <c r="AD6959" i="2"/>
  <c r="W6959" i="2"/>
  <c r="AH6958" i="2"/>
  <c r="AE6958" i="2"/>
  <c r="AD6958" i="2"/>
  <c r="AC6958" i="2"/>
  <c r="W6958" i="2"/>
  <c r="AH6957" i="2"/>
  <c r="AE6957" i="2"/>
  <c r="AD6957" i="2"/>
  <c r="W6957" i="2"/>
  <c r="AH6956" i="2"/>
  <c r="AE6956" i="2"/>
  <c r="AD6956" i="2"/>
  <c r="AC6956" i="2"/>
  <c r="W6956" i="2"/>
  <c r="AH6955" i="2"/>
  <c r="AE6955" i="2"/>
  <c r="AD6955" i="2"/>
  <c r="W6955" i="2"/>
  <c r="AH6954" i="2"/>
  <c r="AE6954" i="2"/>
  <c r="AD6954" i="2"/>
  <c r="AB6954" i="2"/>
  <c r="W6954" i="2"/>
  <c r="AH6953" i="2"/>
  <c r="AE6953" i="2"/>
  <c r="AD6953" i="2"/>
  <c r="AB6953" i="2"/>
  <c r="AK6953" i="2"/>
  <c r="W6953" i="2"/>
  <c r="AH6952" i="2"/>
  <c r="AE6952" i="2"/>
  <c r="AD6952" i="2"/>
  <c r="W6952" i="2"/>
  <c r="AH6951" i="2"/>
  <c r="AE6951" i="2"/>
  <c r="AD6951" i="2"/>
  <c r="W6951" i="2"/>
  <c r="AH6950" i="2"/>
  <c r="AE6950" i="2"/>
  <c r="AD6950" i="2"/>
  <c r="AB6950" i="2"/>
  <c r="W6950" i="2"/>
  <c r="AH7817" i="2"/>
  <c r="AE7817" i="2"/>
  <c r="AD7817" i="2"/>
  <c r="W7817" i="2"/>
  <c r="AH7816" i="2"/>
  <c r="AE7816" i="2"/>
  <c r="AD7816" i="2"/>
  <c r="AB7816" i="2"/>
  <c r="W7816" i="2"/>
  <c r="AH6949" i="2"/>
  <c r="AE6949" i="2"/>
  <c r="AD6949" i="2"/>
  <c r="W6949" i="2"/>
  <c r="AH6948" i="2"/>
  <c r="AE6948" i="2"/>
  <c r="AD6948" i="2"/>
  <c r="AC6948" i="2"/>
  <c r="W6948" i="2"/>
  <c r="AH6947" i="2"/>
  <c r="AE6947" i="2"/>
  <c r="AD6947" i="2"/>
  <c r="AB6947" i="2"/>
  <c r="W6947" i="2"/>
  <c r="AH6946" i="2"/>
  <c r="AE6946" i="2"/>
  <c r="AD6946" i="2"/>
  <c r="W6946" i="2"/>
  <c r="AH6945" i="2"/>
  <c r="AE6945" i="2"/>
  <c r="AD6945" i="2"/>
  <c r="W6945" i="2"/>
  <c r="AH6944" i="2"/>
  <c r="AE6944" i="2"/>
  <c r="AD6944" i="2"/>
  <c r="AC6944" i="2"/>
  <c r="W6944" i="2"/>
  <c r="AH6943" i="2"/>
  <c r="AE6943" i="2"/>
  <c r="AD6943" i="2"/>
  <c r="W6943" i="2"/>
  <c r="AH6942" i="2"/>
  <c r="AE6942" i="2"/>
  <c r="AD6942" i="2"/>
  <c r="W6942" i="2"/>
  <c r="AH6941" i="2"/>
  <c r="AE6941" i="2"/>
  <c r="AD6941" i="2"/>
  <c r="W6941" i="2"/>
  <c r="AH6940" i="2"/>
  <c r="AE6940" i="2"/>
  <c r="AD6940" i="2"/>
  <c r="AB6940" i="2"/>
  <c r="W6940" i="2"/>
  <c r="AH6939" i="2"/>
  <c r="AE6939" i="2"/>
  <c r="AD6939" i="2"/>
  <c r="W6939" i="2"/>
  <c r="AH6938" i="2"/>
  <c r="AE6938" i="2"/>
  <c r="AD6938" i="2"/>
  <c r="AK6938" i="2"/>
  <c r="W6938" i="2"/>
  <c r="AH6937" i="2"/>
  <c r="AE6937" i="2"/>
  <c r="AD6937" i="2"/>
  <c r="W6937" i="2"/>
  <c r="AH6936" i="2"/>
  <c r="AE6936" i="2"/>
  <c r="AD6936" i="2"/>
  <c r="AB6936" i="2"/>
  <c r="AK6936" i="2"/>
  <c r="W6936" i="2"/>
  <c r="AH6935" i="2"/>
  <c r="AE6935" i="2"/>
  <c r="AD6935" i="2"/>
  <c r="W6935" i="2"/>
  <c r="AH6934" i="2"/>
  <c r="AE6934" i="2"/>
  <c r="AD6934" i="2"/>
  <c r="AB6934" i="2"/>
  <c r="W6934" i="2"/>
  <c r="AH6933" i="2"/>
  <c r="AE6933" i="2"/>
  <c r="AD6933" i="2"/>
  <c r="W6933" i="2"/>
  <c r="AH6932" i="2"/>
  <c r="AE6932" i="2"/>
  <c r="AD6932" i="2"/>
  <c r="AC6932" i="2"/>
  <c r="W6932" i="2"/>
  <c r="AH6931" i="2"/>
  <c r="AE6931" i="2"/>
  <c r="AD6931" i="2"/>
  <c r="W6931" i="2"/>
  <c r="AH6930" i="2"/>
  <c r="AE6930" i="2"/>
  <c r="AD6930" i="2"/>
  <c r="AC6930" i="2"/>
  <c r="W6930" i="2"/>
  <c r="AH6929" i="2"/>
  <c r="AE6929" i="2"/>
  <c r="AD6929" i="2"/>
  <c r="W6929" i="2"/>
  <c r="AH6928" i="2"/>
  <c r="AE6928" i="2"/>
  <c r="AD6928" i="2"/>
  <c r="W6928" i="2"/>
  <c r="AH6927" i="2"/>
  <c r="AE6927" i="2"/>
  <c r="AD6927" i="2"/>
  <c r="W6927" i="2"/>
  <c r="AH6926" i="2"/>
  <c r="AE6926" i="2"/>
  <c r="AD6926" i="2"/>
  <c r="AB6926" i="2"/>
  <c r="W6926" i="2"/>
  <c r="AH6925" i="2"/>
  <c r="AE6925" i="2"/>
  <c r="AD6925" i="2"/>
  <c r="W6925" i="2"/>
  <c r="AH6924" i="2"/>
  <c r="AE6924" i="2"/>
  <c r="AD6924" i="2"/>
  <c r="AC6924" i="2"/>
  <c r="W6924" i="2"/>
  <c r="AH6923" i="2"/>
  <c r="AE6923" i="2"/>
  <c r="AD6923" i="2"/>
  <c r="AC6923" i="2"/>
  <c r="W6923" i="2"/>
  <c r="AH6922" i="2"/>
  <c r="AE6922" i="2"/>
  <c r="AD6922" i="2"/>
  <c r="AB6922" i="2"/>
  <c r="AK6922" i="2"/>
  <c r="W6922" i="2"/>
  <c r="AH6921" i="2"/>
  <c r="AE6921" i="2"/>
  <c r="AD6921" i="2"/>
  <c r="W6921" i="2"/>
  <c r="AH6920" i="2"/>
  <c r="AE6920" i="2"/>
  <c r="AD6920" i="2"/>
  <c r="AB6920" i="2"/>
  <c r="AK6920" i="2"/>
  <c r="W6920" i="2"/>
  <c r="AH6919" i="2"/>
  <c r="AE6919" i="2"/>
  <c r="AD6919" i="2"/>
  <c r="W6919" i="2"/>
  <c r="AH6918" i="2"/>
  <c r="AE6918" i="2"/>
  <c r="AD6918" i="2"/>
  <c r="AB6918" i="2"/>
  <c r="AK6918" i="2"/>
  <c r="W6918" i="2"/>
  <c r="AH6917" i="2"/>
  <c r="AE6917" i="2"/>
  <c r="AD6917" i="2"/>
  <c r="W6917" i="2"/>
  <c r="AH6916" i="2"/>
  <c r="AE6916" i="2"/>
  <c r="AD6916" i="2"/>
  <c r="W6916" i="2"/>
  <c r="AH6915" i="2"/>
  <c r="AE6915" i="2"/>
  <c r="AD6915" i="2"/>
  <c r="AC6915" i="2"/>
  <c r="W6915" i="2"/>
  <c r="AH6914" i="2"/>
  <c r="AE6914" i="2"/>
  <c r="AD6914" i="2"/>
  <c r="W6914" i="2"/>
  <c r="AH6913" i="2"/>
  <c r="AE6913" i="2"/>
  <c r="AD6913" i="2"/>
  <c r="W6913" i="2"/>
  <c r="AH6912" i="2"/>
  <c r="AE6912" i="2"/>
  <c r="AD6912" i="2"/>
  <c r="AB6912" i="2"/>
  <c r="W6912" i="2"/>
  <c r="AH6911" i="2"/>
  <c r="AE6911" i="2"/>
  <c r="AD6911" i="2"/>
  <c r="W6911" i="2"/>
  <c r="AH6910" i="2"/>
  <c r="AE6910" i="2"/>
  <c r="AD6910" i="2"/>
  <c r="AB6910" i="2"/>
  <c r="W6910" i="2"/>
  <c r="AH6909" i="2"/>
  <c r="AE6909" i="2"/>
  <c r="AD6909" i="2"/>
  <c r="W6909" i="2"/>
  <c r="AH6908" i="2"/>
  <c r="AE6908" i="2"/>
  <c r="AD6908" i="2"/>
  <c r="W6908" i="2"/>
  <c r="AH6907" i="2"/>
  <c r="AE6907" i="2"/>
  <c r="AD6907" i="2"/>
  <c r="AC6907" i="2"/>
  <c r="W6907" i="2"/>
  <c r="AH6906" i="2"/>
  <c r="AE6906" i="2"/>
  <c r="AD6906" i="2"/>
  <c r="W6906" i="2"/>
  <c r="AH6905" i="2"/>
  <c r="AE6905" i="2"/>
  <c r="AD6905" i="2"/>
  <c r="W6905" i="2"/>
  <c r="AH6904" i="2"/>
  <c r="AE6904" i="2"/>
  <c r="AD6904" i="2"/>
  <c r="AB6904" i="2"/>
  <c r="AK6904" i="2"/>
  <c r="W6904" i="2"/>
  <c r="AH6903" i="2"/>
  <c r="AE6903" i="2"/>
  <c r="AD6903" i="2"/>
  <c r="W6903" i="2"/>
  <c r="AH6902" i="2"/>
  <c r="AE6902" i="2"/>
  <c r="AD6902" i="2"/>
  <c r="AC6902" i="2"/>
  <c r="W6902" i="2"/>
  <c r="AH6901" i="2"/>
  <c r="AE6901" i="2"/>
  <c r="AD6901" i="2"/>
  <c r="W6901" i="2"/>
  <c r="AH6900" i="2"/>
  <c r="AE6900" i="2"/>
  <c r="AD6900" i="2"/>
  <c r="AC6900" i="2"/>
  <c r="W6900" i="2"/>
  <c r="AH6899" i="2"/>
  <c r="AE6899" i="2"/>
  <c r="AD6899" i="2"/>
  <c r="W6899" i="2"/>
  <c r="AH6898" i="2"/>
  <c r="AE6898" i="2"/>
  <c r="AD6898" i="2"/>
  <c r="W6898" i="2"/>
  <c r="AH6897" i="2"/>
  <c r="AE6897" i="2"/>
  <c r="AD6897" i="2"/>
  <c r="W6897" i="2"/>
  <c r="AH6896" i="2"/>
  <c r="AE6896" i="2"/>
  <c r="AD6896" i="2"/>
  <c r="AB6896" i="2"/>
  <c r="AK6896" i="2"/>
  <c r="W6896" i="2"/>
  <c r="AH6895" i="2"/>
  <c r="AE6895" i="2"/>
  <c r="AD6895" i="2"/>
  <c r="W6895" i="2"/>
  <c r="AH6894" i="2"/>
  <c r="AE6894" i="2"/>
  <c r="AD6894" i="2"/>
  <c r="AC6894" i="2"/>
  <c r="W6894" i="2"/>
  <c r="AH6893" i="2"/>
  <c r="AE6893" i="2"/>
  <c r="AD6893" i="2"/>
  <c r="AC6893" i="2"/>
  <c r="W6893" i="2"/>
  <c r="AH6892" i="2"/>
  <c r="AE6892" i="2"/>
  <c r="AD6892" i="2"/>
  <c r="AC6892" i="2"/>
  <c r="W6892" i="2"/>
  <c r="AH6891" i="2"/>
  <c r="AE6891" i="2"/>
  <c r="AD6891" i="2"/>
  <c r="AB6891" i="2"/>
  <c r="AK6891" i="2"/>
  <c r="W6891" i="2"/>
  <c r="AH6890" i="2"/>
  <c r="AE6890" i="2"/>
  <c r="AD6890" i="2"/>
  <c r="AC6890" i="2"/>
  <c r="W6890" i="2"/>
  <c r="AH6889" i="2"/>
  <c r="AE6889" i="2"/>
  <c r="AD6889" i="2"/>
  <c r="W6889" i="2"/>
  <c r="AH6888" i="2"/>
  <c r="AE6888" i="2"/>
  <c r="AD6888" i="2"/>
  <c r="AB6888" i="2"/>
  <c r="AK6888" i="2"/>
  <c r="W6888" i="2"/>
  <c r="AH6887" i="2"/>
  <c r="AE6887" i="2"/>
  <c r="AD6887" i="2"/>
  <c r="W6887" i="2"/>
  <c r="AH6886" i="2"/>
  <c r="AE6886" i="2"/>
  <c r="AD6886" i="2"/>
  <c r="AK6886" i="2"/>
  <c r="W6886" i="2"/>
  <c r="AH6885" i="2"/>
  <c r="AE6885" i="2"/>
  <c r="AD6885" i="2"/>
  <c r="W6885" i="2"/>
  <c r="AH6884" i="2"/>
  <c r="AE6884" i="2"/>
  <c r="AD6884" i="2"/>
  <c r="AC6884" i="2"/>
  <c r="W6884" i="2"/>
  <c r="AH6883" i="2"/>
  <c r="AE6883" i="2"/>
  <c r="AD6883" i="2"/>
  <c r="AB6883" i="2"/>
  <c r="AK6883" i="2"/>
  <c r="W6883" i="2"/>
  <c r="AH6882" i="2"/>
  <c r="AE6882" i="2"/>
  <c r="AD6882" i="2"/>
  <c r="AC6882" i="2"/>
  <c r="W6882" i="2"/>
  <c r="AH6881" i="2"/>
  <c r="AE6881" i="2"/>
  <c r="AD6881" i="2"/>
  <c r="W6881" i="2"/>
  <c r="AH6880" i="2"/>
  <c r="AE6880" i="2"/>
  <c r="AD6880" i="2"/>
  <c r="AB6880" i="2"/>
  <c r="AK6880" i="2"/>
  <c r="W6880" i="2"/>
  <c r="AH6879" i="2"/>
  <c r="AE6879" i="2"/>
  <c r="AD6879" i="2"/>
  <c r="W6879" i="2"/>
  <c r="AH6878" i="2"/>
  <c r="AE6878" i="2"/>
  <c r="AD6878" i="2"/>
  <c r="AC6878" i="2"/>
  <c r="W6878" i="2"/>
  <c r="AH6877" i="2"/>
  <c r="AE6877" i="2"/>
  <c r="AD6877" i="2"/>
  <c r="W6877" i="2"/>
  <c r="AH6876" i="2"/>
  <c r="AE6876" i="2"/>
  <c r="AD6876" i="2"/>
  <c r="W6876" i="2"/>
  <c r="AH6875" i="2"/>
  <c r="AE6875" i="2"/>
  <c r="AD6875" i="2"/>
  <c r="W6875" i="2"/>
  <c r="AH6874" i="2"/>
  <c r="AE6874" i="2"/>
  <c r="AD6874" i="2"/>
  <c r="W6874" i="2"/>
  <c r="AH6873" i="2"/>
  <c r="AE6873" i="2"/>
  <c r="AD6873" i="2"/>
  <c r="W6873" i="2"/>
  <c r="AH6872" i="2"/>
  <c r="AE6872" i="2"/>
  <c r="AD6872" i="2"/>
  <c r="W6872" i="2"/>
  <c r="AH6871" i="2"/>
  <c r="AE6871" i="2"/>
  <c r="AD6871" i="2"/>
  <c r="W6871" i="2"/>
  <c r="AH6870" i="2"/>
  <c r="AE6870" i="2"/>
  <c r="AD6870" i="2"/>
  <c r="AC6870" i="2"/>
  <c r="W6870" i="2"/>
  <c r="AH6869" i="2"/>
  <c r="AE6869" i="2"/>
  <c r="AD6869" i="2"/>
  <c r="W6869" i="2"/>
  <c r="AH6868" i="2"/>
  <c r="AE6868" i="2"/>
  <c r="AD6868" i="2"/>
  <c r="AC6868" i="2"/>
  <c r="W6868" i="2"/>
  <c r="AH6867" i="2"/>
  <c r="AE6867" i="2"/>
  <c r="AD6867" i="2"/>
  <c r="AC6867" i="2"/>
  <c r="W6867" i="2"/>
  <c r="AH6866" i="2"/>
  <c r="AE6866" i="2"/>
  <c r="AD6866" i="2"/>
  <c r="AC6866" i="2"/>
  <c r="W6866" i="2"/>
  <c r="AH6865" i="2"/>
  <c r="AE6865" i="2"/>
  <c r="AD6865" i="2"/>
  <c r="W6865" i="2"/>
  <c r="AH7553" i="2"/>
  <c r="AE7553" i="2"/>
  <c r="AD7553" i="2"/>
  <c r="AB7553" i="2"/>
  <c r="W7553" i="2"/>
  <c r="AH7552" i="2"/>
  <c r="AE7552" i="2"/>
  <c r="AD7552" i="2"/>
  <c r="W7552" i="2"/>
  <c r="AH7551" i="2"/>
  <c r="AE7551" i="2"/>
  <c r="AD7551" i="2"/>
  <c r="AB7551" i="2"/>
  <c r="AK7551" i="2"/>
  <c r="W7551" i="2"/>
  <c r="AH6864" i="2"/>
  <c r="AE6864" i="2"/>
  <c r="AD6864" i="2"/>
  <c r="W6864" i="2"/>
  <c r="AH6863" i="2"/>
  <c r="AE6863" i="2"/>
  <c r="AD6863" i="2"/>
  <c r="AC6863" i="2"/>
  <c r="W6863" i="2"/>
  <c r="AH6862" i="2"/>
  <c r="AE6862" i="2"/>
  <c r="AD6862" i="2"/>
  <c r="AB6862" i="2"/>
  <c r="W6862" i="2"/>
  <c r="AH6861" i="2"/>
  <c r="AE6861" i="2"/>
  <c r="AD6861" i="2"/>
  <c r="W6861" i="2"/>
  <c r="AH6860" i="2"/>
  <c r="AE6860" i="2"/>
  <c r="AD6860" i="2"/>
  <c r="W6860" i="2"/>
  <c r="AH6859" i="2"/>
  <c r="AE6859" i="2"/>
  <c r="AD6859" i="2"/>
  <c r="W6859" i="2"/>
  <c r="AH6858" i="2"/>
  <c r="AE6858" i="2"/>
  <c r="AD6858" i="2"/>
  <c r="W6858" i="2"/>
  <c r="AH6857" i="2"/>
  <c r="AE6857" i="2"/>
  <c r="AD6857" i="2"/>
  <c r="AB6857" i="2"/>
  <c r="AK6857" i="2"/>
  <c r="W6857" i="2"/>
  <c r="AH6856" i="2"/>
  <c r="AE6856" i="2"/>
  <c r="AD6856" i="2"/>
  <c r="W6856" i="2"/>
  <c r="AH6855" i="2"/>
  <c r="AE6855" i="2"/>
  <c r="AD6855" i="2"/>
  <c r="AC6855" i="2"/>
  <c r="W6855" i="2"/>
  <c r="AH6854" i="2"/>
  <c r="AE6854" i="2"/>
  <c r="AD6854" i="2"/>
  <c r="AK6854" i="2"/>
  <c r="W6854" i="2"/>
  <c r="AH6853" i="2"/>
  <c r="AE6853" i="2"/>
  <c r="AD6853" i="2"/>
  <c r="W6853" i="2"/>
  <c r="AH6852" i="2"/>
  <c r="AE6852" i="2"/>
  <c r="AD6852" i="2"/>
  <c r="W6852" i="2"/>
  <c r="AH6851" i="2"/>
  <c r="AE6851" i="2"/>
  <c r="AD6851" i="2"/>
  <c r="AB6851" i="2"/>
  <c r="W6851" i="2"/>
  <c r="AH6850" i="2"/>
  <c r="AE6850" i="2"/>
  <c r="AD6850" i="2"/>
  <c r="W6850" i="2"/>
  <c r="AH6849" i="2"/>
  <c r="AE6849" i="2"/>
  <c r="AD6849" i="2"/>
  <c r="AC6849" i="2"/>
  <c r="W6849" i="2"/>
  <c r="AH6848" i="2"/>
  <c r="AE6848" i="2"/>
  <c r="AD6848" i="2"/>
  <c r="W6848" i="2"/>
  <c r="AH6847" i="2"/>
  <c r="AE6847" i="2"/>
  <c r="AD6847" i="2"/>
  <c r="AC6847" i="2"/>
  <c r="W6847" i="2"/>
  <c r="AH6846" i="2"/>
  <c r="AE6846" i="2"/>
  <c r="AD6846" i="2"/>
  <c r="W6846" i="2"/>
  <c r="AH6845" i="2"/>
  <c r="AE6845" i="2"/>
  <c r="AD6845" i="2"/>
  <c r="AC6845" i="2"/>
  <c r="W6845" i="2"/>
  <c r="AH6844" i="2"/>
  <c r="AE6844" i="2"/>
  <c r="AD6844" i="2"/>
  <c r="W6844" i="2"/>
  <c r="AH7815" i="2"/>
  <c r="AE7815" i="2"/>
  <c r="AD7815" i="2"/>
  <c r="AB7815" i="2"/>
  <c r="AK7815" i="2"/>
  <c r="W7815" i="2"/>
  <c r="AH5863" i="2"/>
  <c r="AD5863" i="2"/>
  <c r="AC5863" i="2"/>
  <c r="W5863" i="2"/>
  <c r="AH5862" i="2"/>
  <c r="AD5862" i="2"/>
  <c r="AC5862" i="2"/>
  <c r="W5862" i="2"/>
  <c r="AH6843" i="2"/>
  <c r="AE6843" i="2"/>
  <c r="AD6843" i="2"/>
  <c r="W6843" i="2"/>
  <c r="AH6842" i="2"/>
  <c r="AE6842" i="2"/>
  <c r="AD6842" i="2"/>
  <c r="AC6842" i="2"/>
  <c r="W6842" i="2"/>
  <c r="AH6841" i="2"/>
  <c r="AE6841" i="2"/>
  <c r="AD6841" i="2"/>
  <c r="W6841" i="2"/>
  <c r="AH6840" i="2"/>
  <c r="AE6840" i="2"/>
  <c r="AD6840" i="2"/>
  <c r="AB6840" i="2"/>
  <c r="W6840" i="2"/>
  <c r="AH6839" i="2"/>
  <c r="AE6839" i="2"/>
  <c r="AD6839" i="2"/>
  <c r="AC6839" i="2"/>
  <c r="W6839" i="2"/>
  <c r="AH6838" i="2"/>
  <c r="AE6838" i="2"/>
  <c r="AD6838" i="2"/>
  <c r="AC6838" i="2"/>
  <c r="W6838" i="2"/>
  <c r="AH6837" i="2"/>
  <c r="AE6837" i="2"/>
  <c r="AD6837" i="2"/>
  <c r="W6837" i="2"/>
  <c r="AH6836" i="2"/>
  <c r="AE6836" i="2"/>
  <c r="AD6836" i="2"/>
  <c r="AC6836" i="2"/>
  <c r="W6836" i="2"/>
  <c r="AH6835" i="2"/>
  <c r="AE6835" i="2"/>
  <c r="AD6835" i="2"/>
  <c r="W6835" i="2"/>
  <c r="AH6834" i="2"/>
  <c r="AE6834" i="2"/>
  <c r="AD6834" i="2"/>
  <c r="AB6834" i="2"/>
  <c r="AK6834" i="2"/>
  <c r="W6834" i="2"/>
  <c r="AH6833" i="2"/>
  <c r="AE6833" i="2"/>
  <c r="AD6833" i="2"/>
  <c r="W6833" i="2"/>
  <c r="AH6832" i="2"/>
  <c r="AE6832" i="2"/>
  <c r="AD6832" i="2"/>
  <c r="AC6832" i="2"/>
  <c r="W6832" i="2"/>
  <c r="AH6831" i="2"/>
  <c r="AE6831" i="2"/>
  <c r="AD6831" i="2"/>
  <c r="AC6831" i="2"/>
  <c r="W6831" i="2"/>
  <c r="AH6830" i="2"/>
  <c r="AE6830" i="2"/>
  <c r="AD6830" i="2"/>
  <c r="W6830" i="2"/>
  <c r="AH6829" i="2"/>
  <c r="AE6829" i="2"/>
  <c r="AD6829" i="2"/>
  <c r="W6829" i="2"/>
  <c r="AH6828" i="2"/>
  <c r="AE6828" i="2"/>
  <c r="AD6828" i="2"/>
  <c r="AK6828" i="2"/>
  <c r="W6828" i="2"/>
  <c r="AH6827" i="2"/>
  <c r="AE6827" i="2"/>
  <c r="AD6827" i="2"/>
  <c r="W6827" i="2"/>
  <c r="AH6826" i="2"/>
  <c r="AE6826" i="2"/>
  <c r="AD6826" i="2"/>
  <c r="AB6826" i="2"/>
  <c r="AK6826" i="2"/>
  <c r="W6826" i="2"/>
  <c r="AH6825" i="2"/>
  <c r="AE6825" i="2"/>
  <c r="AD6825" i="2"/>
  <c r="W6825" i="2"/>
  <c r="AH7814" i="2"/>
  <c r="AE7814" i="2"/>
  <c r="AD7814" i="2"/>
  <c r="AC7814" i="2"/>
  <c r="W7814" i="2"/>
  <c r="AH6824" i="2"/>
  <c r="AE6824" i="2"/>
  <c r="AD6824" i="2"/>
  <c r="AC6824" i="2"/>
  <c r="W6824" i="2"/>
  <c r="AH6823" i="2"/>
  <c r="AE6823" i="2"/>
  <c r="AD6823" i="2"/>
  <c r="W6823" i="2"/>
  <c r="AH6822" i="2"/>
  <c r="AE6822" i="2"/>
  <c r="AD6822" i="2"/>
  <c r="W6822" i="2"/>
  <c r="AH6821" i="2"/>
  <c r="AE6821" i="2"/>
  <c r="AD6821" i="2"/>
  <c r="AC6821" i="2"/>
  <c r="W6821" i="2"/>
  <c r="AH6820" i="2"/>
  <c r="AE6820" i="2"/>
  <c r="AD6820" i="2"/>
  <c r="W6820" i="2"/>
  <c r="AH6819" i="2"/>
  <c r="AE6819" i="2"/>
  <c r="AD6819" i="2"/>
  <c r="AC6819" i="2"/>
  <c r="W6819" i="2"/>
  <c r="AH6818" i="2"/>
  <c r="AE6818" i="2"/>
  <c r="AD6818" i="2"/>
  <c r="W6818" i="2"/>
  <c r="AH6817" i="2"/>
  <c r="AE6817" i="2"/>
  <c r="AD6817" i="2"/>
  <c r="AB6817" i="2"/>
  <c r="W6817" i="2"/>
  <c r="AH6816" i="2"/>
  <c r="AE6816" i="2"/>
  <c r="AD6816" i="2"/>
  <c r="AC6816" i="2"/>
  <c r="W6816" i="2"/>
  <c r="AH6815" i="2"/>
  <c r="AE6815" i="2"/>
  <c r="AD6815" i="2"/>
  <c r="W6815" i="2"/>
  <c r="AH6814" i="2"/>
  <c r="AE6814" i="2"/>
  <c r="AD6814" i="2"/>
  <c r="W6814" i="2"/>
  <c r="AH6813" i="2"/>
  <c r="AE6813" i="2"/>
  <c r="AD6813" i="2"/>
  <c r="AC6813" i="2"/>
  <c r="W6813" i="2"/>
  <c r="AH6812" i="2"/>
  <c r="AE6812" i="2"/>
  <c r="AD6812" i="2"/>
  <c r="W6812" i="2"/>
  <c r="AH6811" i="2"/>
  <c r="AE6811" i="2"/>
  <c r="AD6811" i="2"/>
  <c r="AC6811" i="2"/>
  <c r="W6811" i="2"/>
  <c r="AH6810" i="2"/>
  <c r="AE6810" i="2"/>
  <c r="AD6810" i="2"/>
  <c r="W6810" i="2"/>
  <c r="AH6809" i="2"/>
  <c r="AE6809" i="2"/>
  <c r="AD6809" i="2"/>
  <c r="AC6809" i="2"/>
  <c r="W6809" i="2"/>
  <c r="AH6808" i="2"/>
  <c r="AE6808" i="2"/>
  <c r="AD6808" i="2"/>
  <c r="AK6808" i="2"/>
  <c r="W6808" i="2"/>
  <c r="AH6807" i="2"/>
  <c r="AE6807" i="2"/>
  <c r="AD6807" i="2"/>
  <c r="AC6807" i="2"/>
  <c r="W6807" i="2"/>
  <c r="AH6806" i="2"/>
  <c r="AE6806" i="2"/>
  <c r="AD6806" i="2"/>
  <c r="W6806" i="2"/>
  <c r="AH6805" i="2"/>
  <c r="AE6805" i="2"/>
  <c r="AD6805" i="2"/>
  <c r="AC6805" i="2"/>
  <c r="W6805" i="2"/>
  <c r="AH6804" i="2"/>
  <c r="AE6804" i="2"/>
  <c r="AD6804" i="2"/>
  <c r="W6804" i="2"/>
  <c r="AH6803" i="2"/>
  <c r="AE6803" i="2"/>
  <c r="AD6803" i="2"/>
  <c r="AC6803" i="2"/>
  <c r="W6803" i="2"/>
  <c r="AH6802" i="2"/>
  <c r="AE6802" i="2"/>
  <c r="AD6802" i="2"/>
  <c r="W6802" i="2"/>
  <c r="AH6801" i="2"/>
  <c r="AE6801" i="2"/>
  <c r="AD6801" i="2"/>
  <c r="AC6801" i="2"/>
  <c r="W6801" i="2"/>
  <c r="AH6800" i="2"/>
  <c r="AE6800" i="2"/>
  <c r="AD6800" i="2"/>
  <c r="AK6800" i="2"/>
  <c r="W6800" i="2"/>
  <c r="AH6799" i="2"/>
  <c r="AE6799" i="2"/>
  <c r="AD6799" i="2"/>
  <c r="AB6799" i="2"/>
  <c r="W6799" i="2"/>
  <c r="AH6798" i="2"/>
  <c r="AE6798" i="2"/>
  <c r="AD6798" i="2"/>
  <c r="W6798" i="2"/>
  <c r="AH6797" i="2"/>
  <c r="AE6797" i="2"/>
  <c r="AD6797" i="2"/>
  <c r="AC6797" i="2"/>
  <c r="W6797" i="2"/>
  <c r="AH6796" i="2"/>
  <c r="AE6796" i="2"/>
  <c r="AD6796" i="2"/>
  <c r="AC6796" i="2"/>
  <c r="W6796" i="2"/>
  <c r="AH6795" i="2"/>
  <c r="AE6795" i="2"/>
  <c r="AD6795" i="2"/>
  <c r="AC6795" i="2"/>
  <c r="W6795" i="2"/>
  <c r="AH6794" i="2"/>
  <c r="AE6794" i="2"/>
  <c r="AD6794" i="2"/>
  <c r="AB6794" i="2"/>
  <c r="AK6794" i="2"/>
  <c r="W6794" i="2"/>
  <c r="AH6793" i="2"/>
  <c r="AE6793" i="2"/>
  <c r="AD6793" i="2"/>
  <c r="AC6793" i="2"/>
  <c r="W6793" i="2"/>
  <c r="AH6792" i="2"/>
  <c r="AE6792" i="2"/>
  <c r="AD6792" i="2"/>
  <c r="AC6792" i="2"/>
  <c r="W6792" i="2"/>
  <c r="AH6791" i="2"/>
  <c r="AE6791" i="2"/>
  <c r="AD6791" i="2"/>
  <c r="AC6791" i="2"/>
  <c r="W6791" i="2"/>
  <c r="AH6790" i="2"/>
  <c r="AE6790" i="2"/>
  <c r="AD6790" i="2"/>
  <c r="W6790" i="2"/>
  <c r="AH6789" i="2"/>
  <c r="AE6789" i="2"/>
  <c r="AD6789" i="2"/>
  <c r="AC6789" i="2"/>
  <c r="W6789" i="2"/>
  <c r="AH6788" i="2"/>
  <c r="AE6788" i="2"/>
  <c r="AD6788" i="2"/>
  <c r="Y6788" i="2"/>
  <c r="AC6788" i="2"/>
  <c r="W6788" i="2"/>
  <c r="AH6787" i="2"/>
  <c r="AE6787" i="2"/>
  <c r="AD6787" i="2"/>
  <c r="AB6787" i="2"/>
  <c r="W6787" i="2"/>
  <c r="AH6786" i="2"/>
  <c r="AE6786" i="2"/>
  <c r="AD6786" i="2"/>
  <c r="W6786" i="2"/>
  <c r="AH6785" i="2"/>
  <c r="AE6785" i="2"/>
  <c r="AD6785" i="2"/>
  <c r="AC6785" i="2"/>
  <c r="W6785" i="2"/>
  <c r="AH6784" i="2"/>
  <c r="AE6784" i="2"/>
  <c r="AD6784" i="2"/>
  <c r="AC6784" i="2"/>
  <c r="W6784" i="2"/>
  <c r="AH6783" i="2"/>
  <c r="AE6783" i="2"/>
  <c r="AD6783" i="2"/>
  <c r="AB6783" i="2"/>
  <c r="W6783" i="2"/>
  <c r="AH6782" i="2"/>
  <c r="AE6782" i="2"/>
  <c r="AD6782" i="2"/>
  <c r="W6782" i="2"/>
  <c r="AH6781" i="2"/>
  <c r="AE6781" i="2"/>
  <c r="AD6781" i="2"/>
  <c r="AB6781" i="2"/>
  <c r="AK6781" i="2"/>
  <c r="W6781" i="2"/>
  <c r="AH6780" i="2"/>
  <c r="AE6780" i="2"/>
  <c r="AD6780" i="2"/>
  <c r="AC6780" i="2"/>
  <c r="W6780" i="2"/>
  <c r="AH6779" i="2"/>
  <c r="AE6779" i="2"/>
  <c r="AD6779" i="2"/>
  <c r="AC6779" i="2"/>
  <c r="W6779" i="2"/>
  <c r="AH6778" i="2"/>
  <c r="AE6778" i="2"/>
  <c r="AD6778" i="2"/>
  <c r="W6778" i="2"/>
  <c r="AH6777" i="2"/>
  <c r="AE6777" i="2"/>
  <c r="AD6777" i="2"/>
  <c r="AB6777" i="2"/>
  <c r="W6777" i="2"/>
  <c r="AH6776" i="2"/>
  <c r="AE6776" i="2"/>
  <c r="AD6776" i="2"/>
  <c r="AC6776" i="2"/>
  <c r="W6776" i="2"/>
  <c r="AH6775" i="2"/>
  <c r="AE6775" i="2"/>
  <c r="AD6775" i="2"/>
  <c r="W6775" i="2"/>
  <c r="AH6774" i="2"/>
  <c r="AE6774" i="2"/>
  <c r="AD6774" i="2"/>
  <c r="AC6774" i="2"/>
  <c r="W6774" i="2"/>
  <c r="AH6773" i="2"/>
  <c r="AE6773" i="2"/>
  <c r="AD6773" i="2"/>
  <c r="AC6773" i="2"/>
  <c r="W6773" i="2"/>
  <c r="AH6772" i="2"/>
  <c r="AE6772" i="2"/>
  <c r="AD6772" i="2"/>
  <c r="W6772" i="2"/>
  <c r="AH6771" i="2"/>
  <c r="AE6771" i="2"/>
  <c r="AD6771" i="2"/>
  <c r="AB6771" i="2"/>
  <c r="W6771" i="2"/>
  <c r="AH6770" i="2"/>
  <c r="AE6770" i="2"/>
  <c r="AD6770" i="2"/>
  <c r="W6770" i="2"/>
  <c r="AH6769" i="2"/>
  <c r="AE6769" i="2"/>
  <c r="AD6769" i="2"/>
  <c r="AC6769" i="2"/>
  <c r="W6769" i="2"/>
  <c r="AH6768" i="2"/>
  <c r="AE6768" i="2"/>
  <c r="AD6768" i="2"/>
  <c r="AB6768" i="2"/>
  <c r="AK6768" i="2"/>
  <c r="W6768" i="2"/>
  <c r="AH6767" i="2"/>
  <c r="AE6767" i="2"/>
  <c r="AD6767" i="2"/>
  <c r="AC6767" i="2"/>
  <c r="W6767" i="2"/>
  <c r="AH6766" i="2"/>
  <c r="AE6766" i="2"/>
  <c r="AD6766" i="2"/>
  <c r="W6766" i="2"/>
  <c r="AH6765" i="2"/>
  <c r="AE6765" i="2"/>
  <c r="AD6765" i="2"/>
  <c r="AC6765" i="2"/>
  <c r="W6765" i="2"/>
  <c r="AH6764" i="2"/>
  <c r="AE6764" i="2"/>
  <c r="AD6764" i="2"/>
  <c r="W6764" i="2"/>
  <c r="AH6763" i="2"/>
  <c r="AE6763" i="2"/>
  <c r="AD6763" i="2"/>
  <c r="AC6763" i="2"/>
  <c r="W6763" i="2"/>
  <c r="AH6762" i="2"/>
  <c r="AE6762" i="2"/>
  <c r="AD6762" i="2"/>
  <c r="W6762" i="2"/>
  <c r="AH6761" i="2"/>
  <c r="AE6761" i="2"/>
  <c r="AD6761" i="2"/>
  <c r="AC6761" i="2"/>
  <c r="W6761" i="2"/>
  <c r="AH6760" i="2"/>
  <c r="AE6760" i="2"/>
  <c r="AD6760" i="2"/>
  <c r="AC6760" i="2"/>
  <c r="W6760" i="2"/>
  <c r="AH6759" i="2"/>
  <c r="AE6759" i="2"/>
  <c r="AD6759" i="2"/>
  <c r="W6759" i="2"/>
  <c r="AH6758" i="2"/>
  <c r="AE6758" i="2"/>
  <c r="AD6758" i="2"/>
  <c r="W6758" i="2"/>
  <c r="AH6757" i="2"/>
  <c r="AE6757" i="2"/>
  <c r="AD6757" i="2"/>
  <c r="AB6757" i="2"/>
  <c r="W6757" i="2"/>
  <c r="AH6756" i="2"/>
  <c r="AE6756" i="2"/>
  <c r="AD6756" i="2"/>
  <c r="W6756" i="2"/>
  <c r="AH6755" i="2"/>
  <c r="AE6755" i="2"/>
  <c r="AD6755" i="2"/>
  <c r="AC6755" i="2"/>
  <c r="W6755" i="2"/>
  <c r="AH6754" i="2"/>
  <c r="AE6754" i="2"/>
  <c r="AD6754" i="2"/>
  <c r="W6754" i="2"/>
  <c r="AH6753" i="2"/>
  <c r="AE6753" i="2"/>
  <c r="AD6753" i="2"/>
  <c r="AC6753" i="2"/>
  <c r="W6753" i="2"/>
  <c r="AH6752" i="2"/>
  <c r="AE6752" i="2"/>
  <c r="AD6752" i="2"/>
  <c r="AB6752" i="2"/>
  <c r="W6752" i="2"/>
  <c r="AH6751" i="2"/>
  <c r="AE6751" i="2"/>
  <c r="AD6751" i="2"/>
  <c r="AB6751" i="2"/>
  <c r="AK6751" i="2"/>
  <c r="W6751" i="2"/>
  <c r="AH6750" i="2"/>
  <c r="AE6750" i="2"/>
  <c r="AD6750" i="2"/>
  <c r="W6750" i="2"/>
  <c r="AH6749" i="2"/>
  <c r="AE6749" i="2"/>
  <c r="AD6749" i="2"/>
  <c r="AB6749" i="2"/>
  <c r="W6749" i="2"/>
  <c r="AH6748" i="2"/>
  <c r="AE6748" i="2"/>
  <c r="AD6748" i="2"/>
  <c r="W6748" i="2"/>
  <c r="AH6747" i="2"/>
  <c r="AE6747" i="2"/>
  <c r="AD6747" i="2"/>
  <c r="AB6747" i="2"/>
  <c r="AK6747" i="2"/>
  <c r="W6747" i="2"/>
  <c r="AH6746" i="2"/>
  <c r="AE6746" i="2"/>
  <c r="AD6746" i="2"/>
  <c r="W6746" i="2"/>
  <c r="AH6745" i="2"/>
  <c r="AE6745" i="2"/>
  <c r="AD6745" i="2"/>
  <c r="AC6745" i="2"/>
  <c r="W6745" i="2"/>
  <c r="AH6744" i="2"/>
  <c r="AE6744" i="2"/>
  <c r="AD6744" i="2"/>
  <c r="AC6744" i="2"/>
  <c r="W6744" i="2"/>
  <c r="AH6743" i="2"/>
  <c r="AE6743" i="2"/>
  <c r="AD6743" i="2"/>
  <c r="AC6743" i="2"/>
  <c r="W6743" i="2"/>
  <c r="AH6742" i="2"/>
  <c r="AE6742" i="2"/>
  <c r="AD6742" i="2"/>
  <c r="W6742" i="2"/>
  <c r="AH6741" i="2"/>
  <c r="AE6741" i="2"/>
  <c r="AD6741" i="2"/>
  <c r="AB6741" i="2"/>
  <c r="AK6741" i="2"/>
  <c r="W6741" i="2"/>
  <c r="AH6740" i="2"/>
  <c r="AE6740" i="2"/>
  <c r="AD6740" i="2"/>
  <c r="W6740" i="2"/>
  <c r="AH6739" i="2"/>
  <c r="AE6739" i="2"/>
  <c r="AD6739" i="2"/>
  <c r="W6739" i="2"/>
  <c r="AH6738" i="2"/>
  <c r="AE6738" i="2"/>
  <c r="AD6738" i="2"/>
  <c r="W6738" i="2"/>
  <c r="AH6737" i="2"/>
  <c r="AE6737" i="2"/>
  <c r="AD6737" i="2"/>
  <c r="AB6737" i="2"/>
  <c r="AK6737" i="2"/>
  <c r="W6737" i="2"/>
  <c r="AH6736" i="2"/>
  <c r="AE6736" i="2"/>
  <c r="AD6736" i="2"/>
  <c r="AC6736" i="2"/>
  <c r="W6736" i="2"/>
  <c r="AH6735" i="2"/>
  <c r="AE6735" i="2"/>
  <c r="AD6735" i="2"/>
  <c r="AB6735" i="2"/>
  <c r="AK6735" i="2"/>
  <c r="W6735" i="2"/>
  <c r="AH6734" i="2"/>
  <c r="AE6734" i="2"/>
  <c r="AD6734" i="2"/>
  <c r="W6734" i="2"/>
  <c r="AH6733" i="2"/>
  <c r="AE6733" i="2"/>
  <c r="AD6733" i="2"/>
  <c r="AB6733" i="2"/>
  <c r="W6733" i="2"/>
  <c r="AH6732" i="2"/>
  <c r="AE6732" i="2"/>
  <c r="AD6732" i="2"/>
  <c r="W6732" i="2"/>
  <c r="AH6731" i="2"/>
  <c r="AE6731" i="2"/>
  <c r="AD6731" i="2"/>
  <c r="W6731" i="2"/>
  <c r="AH6730" i="2"/>
  <c r="AE6730" i="2"/>
  <c r="AD6730" i="2"/>
  <c r="W6730" i="2"/>
  <c r="AH6729" i="2"/>
  <c r="AE6729" i="2"/>
  <c r="AD6729" i="2"/>
  <c r="AC6729" i="2"/>
  <c r="W6729" i="2"/>
  <c r="AH6728" i="2"/>
  <c r="AE6728" i="2"/>
  <c r="AD6728" i="2"/>
  <c r="AB6728" i="2"/>
  <c r="AK6728" i="2"/>
  <c r="W6728" i="2"/>
  <c r="AH6727" i="2"/>
  <c r="AE6727" i="2"/>
  <c r="AD6727" i="2"/>
  <c r="W6727" i="2"/>
  <c r="AH6726" i="2"/>
  <c r="AE6726" i="2"/>
  <c r="AD6726" i="2"/>
  <c r="Y6726" i="2"/>
  <c r="AC6726" i="2"/>
  <c r="AB6726" i="2"/>
  <c r="W6726" i="2"/>
  <c r="AH7813" i="2"/>
  <c r="AE7813" i="2"/>
  <c r="AD7813" i="2"/>
  <c r="W7813" i="2"/>
  <c r="AH6725" i="2"/>
  <c r="AE6725" i="2"/>
  <c r="AD6725" i="2"/>
  <c r="W6725" i="2"/>
  <c r="AH6724" i="2"/>
  <c r="AE6724" i="2"/>
  <c r="AD6724" i="2"/>
  <c r="W6724" i="2"/>
  <c r="AH6723" i="2"/>
  <c r="AE6723" i="2"/>
  <c r="AD6723" i="2"/>
  <c r="AC6723" i="2"/>
  <c r="W6723" i="2"/>
  <c r="AH6722" i="2"/>
  <c r="AE6722" i="2"/>
  <c r="AD6722" i="2"/>
  <c r="AC6722" i="2"/>
  <c r="W6722" i="2"/>
  <c r="AH6721" i="2"/>
  <c r="AE6721" i="2"/>
  <c r="AD6721" i="2"/>
  <c r="AK6721" i="2"/>
  <c r="W6721" i="2"/>
  <c r="AH6720" i="2"/>
  <c r="AE6720" i="2"/>
  <c r="AD6720" i="2"/>
  <c r="W6720" i="2"/>
  <c r="AH6719" i="2"/>
  <c r="AE6719" i="2"/>
  <c r="AD6719" i="2"/>
  <c r="AC6719" i="2"/>
  <c r="W6719" i="2"/>
  <c r="AH6718" i="2"/>
  <c r="AE6718" i="2"/>
  <c r="AD6718" i="2"/>
  <c r="AC6718" i="2"/>
  <c r="W6718" i="2"/>
  <c r="AH6717" i="2"/>
  <c r="AE6717" i="2"/>
  <c r="AD6717" i="2"/>
  <c r="AB6717" i="2"/>
  <c r="W6717" i="2"/>
  <c r="AH6716" i="2"/>
  <c r="AE6716" i="2"/>
  <c r="AD6716" i="2"/>
  <c r="W6716" i="2"/>
  <c r="AH6715" i="2"/>
  <c r="AE6715" i="2"/>
  <c r="AD6715" i="2"/>
  <c r="AB6715" i="2"/>
  <c r="W6715" i="2"/>
  <c r="AH6714" i="2"/>
  <c r="AE6714" i="2"/>
  <c r="AD6714" i="2"/>
  <c r="W6714" i="2"/>
  <c r="AH6713" i="2"/>
  <c r="AE6713" i="2"/>
  <c r="AD6713" i="2"/>
  <c r="AC6713" i="2"/>
  <c r="W6713" i="2"/>
  <c r="AH6712" i="2"/>
  <c r="AE6712" i="2"/>
  <c r="AD6712" i="2"/>
  <c r="W6712" i="2"/>
  <c r="AH6711" i="2"/>
  <c r="AE6711" i="2"/>
  <c r="AD6711" i="2"/>
  <c r="AC6711" i="2"/>
  <c r="W6711" i="2"/>
  <c r="AH6710" i="2"/>
  <c r="AE6710" i="2"/>
  <c r="AD6710" i="2"/>
  <c r="AC6710" i="2"/>
  <c r="W6710" i="2"/>
  <c r="AH6709" i="2"/>
  <c r="AE6709" i="2"/>
  <c r="AD6709" i="2"/>
  <c r="AC6709" i="2"/>
  <c r="W6709" i="2"/>
  <c r="AH6708" i="2"/>
  <c r="AE6708" i="2"/>
  <c r="AD6708" i="2"/>
  <c r="W6708" i="2"/>
  <c r="AH6707" i="2"/>
  <c r="AE6707" i="2"/>
  <c r="AD6707" i="2"/>
  <c r="AC6707" i="2"/>
  <c r="W6707" i="2"/>
  <c r="AH6706" i="2"/>
  <c r="AE6706" i="2"/>
  <c r="AD6706" i="2"/>
  <c r="AB6706" i="2"/>
  <c r="W6706" i="2"/>
  <c r="AH6705" i="2"/>
  <c r="AE6705" i="2"/>
  <c r="AD6705" i="2"/>
  <c r="AC6705" i="2"/>
  <c r="W6705" i="2"/>
  <c r="AH6704" i="2"/>
  <c r="AE6704" i="2"/>
  <c r="AD6704" i="2"/>
  <c r="W6704" i="2"/>
  <c r="AH6703" i="2"/>
  <c r="AE6703" i="2"/>
  <c r="AD6703" i="2"/>
  <c r="AC6703" i="2"/>
  <c r="W6703" i="2"/>
  <c r="AH6702" i="2"/>
  <c r="AE6702" i="2"/>
  <c r="AD6702" i="2"/>
  <c r="AC6702" i="2"/>
  <c r="W6702" i="2"/>
  <c r="AH6701" i="2"/>
  <c r="AE6701" i="2"/>
  <c r="AD6701" i="2"/>
  <c r="W6701" i="2"/>
  <c r="AH6700" i="2"/>
  <c r="AE6700" i="2"/>
  <c r="AD6700" i="2"/>
  <c r="W6700" i="2"/>
  <c r="AH6699" i="2"/>
  <c r="AE6699" i="2"/>
  <c r="AD6699" i="2"/>
  <c r="AC6699" i="2"/>
  <c r="W6699" i="2"/>
  <c r="AH6698" i="2"/>
  <c r="AE6698" i="2"/>
  <c r="AD6698" i="2"/>
  <c r="W6698" i="2"/>
  <c r="AH6697" i="2"/>
  <c r="AE6697" i="2"/>
  <c r="AD6697" i="2"/>
  <c r="AC6697" i="2"/>
  <c r="W6697" i="2"/>
  <c r="AH6696" i="2"/>
  <c r="AE6696" i="2"/>
  <c r="AD6696" i="2"/>
  <c r="W6696" i="2"/>
  <c r="AH6695" i="2"/>
  <c r="AE6695" i="2"/>
  <c r="AD6695" i="2"/>
  <c r="AB6695" i="2"/>
  <c r="W6695" i="2"/>
  <c r="AH6694" i="2"/>
  <c r="AE6694" i="2"/>
  <c r="AD6694" i="2"/>
  <c r="AB6694" i="2"/>
  <c r="W6694" i="2"/>
  <c r="AH6693" i="2"/>
  <c r="AE6693" i="2"/>
  <c r="AD6693" i="2"/>
  <c r="AB6693" i="2"/>
  <c r="W6693" i="2"/>
  <c r="AH6692" i="2"/>
  <c r="AE6692" i="2"/>
  <c r="AD6692" i="2"/>
  <c r="W6692" i="2"/>
  <c r="AH6691" i="2"/>
  <c r="AE6691" i="2"/>
  <c r="AD6691" i="2"/>
  <c r="AC6691" i="2"/>
  <c r="W6691" i="2"/>
  <c r="AH6690" i="2"/>
  <c r="AE6690" i="2"/>
  <c r="AD6690" i="2"/>
  <c r="W6690" i="2"/>
  <c r="AH6689" i="2"/>
  <c r="AE6689" i="2"/>
  <c r="AD6689" i="2"/>
  <c r="AC6689" i="2"/>
  <c r="W6689" i="2"/>
  <c r="AH6688" i="2"/>
  <c r="AE6688" i="2"/>
  <c r="AD6688" i="2"/>
  <c r="AC6688" i="2"/>
  <c r="W6688" i="2"/>
  <c r="AH6687" i="2"/>
  <c r="AE6687" i="2"/>
  <c r="AD6687" i="2"/>
  <c r="AC6687" i="2"/>
  <c r="W6687" i="2"/>
  <c r="AH6686" i="2"/>
  <c r="AE6686" i="2"/>
  <c r="AD6686" i="2"/>
  <c r="AB6686" i="2"/>
  <c r="W6686" i="2"/>
  <c r="AH6685" i="2"/>
  <c r="AE6685" i="2"/>
  <c r="AD6685" i="2"/>
  <c r="W6685" i="2"/>
  <c r="AH6684" i="2"/>
  <c r="AE6684" i="2"/>
  <c r="AD6684" i="2"/>
  <c r="W6684" i="2"/>
  <c r="AH6683" i="2"/>
  <c r="AE6683" i="2"/>
  <c r="AD6683" i="2"/>
  <c r="AB6683" i="2"/>
  <c r="W6683" i="2"/>
  <c r="AH6682" i="2"/>
  <c r="AE6682" i="2"/>
  <c r="AD6682" i="2"/>
  <c r="W6682" i="2"/>
  <c r="AH6681" i="2"/>
  <c r="AE6681" i="2"/>
  <c r="AD6681" i="2"/>
  <c r="AC6681" i="2"/>
  <c r="W6681" i="2"/>
  <c r="AH6680" i="2"/>
  <c r="AE6680" i="2"/>
  <c r="AD6680" i="2"/>
  <c r="AC6680" i="2"/>
  <c r="W6680" i="2"/>
  <c r="AH6679" i="2"/>
  <c r="AE6679" i="2"/>
  <c r="AD6679" i="2"/>
  <c r="AB6679" i="2"/>
  <c r="AK6679" i="2"/>
  <c r="W6679" i="2"/>
  <c r="AH6678" i="2"/>
  <c r="AE6678" i="2"/>
  <c r="AD6678" i="2"/>
  <c r="AB6678" i="2"/>
  <c r="W6678" i="2"/>
  <c r="AH6677" i="2"/>
  <c r="AE6677" i="2"/>
  <c r="AD6677" i="2"/>
  <c r="AC6677" i="2"/>
  <c r="W6677" i="2"/>
  <c r="AH6676" i="2"/>
  <c r="AE6676" i="2"/>
  <c r="AD6676" i="2"/>
  <c r="W6676" i="2"/>
  <c r="AH6675" i="2"/>
  <c r="AE6675" i="2"/>
  <c r="AD6675" i="2"/>
  <c r="AB6675" i="2"/>
  <c r="W6675" i="2"/>
  <c r="AH6674" i="2"/>
  <c r="AE6674" i="2"/>
  <c r="AD6674" i="2"/>
  <c r="AC6674" i="2"/>
  <c r="W6674" i="2"/>
  <c r="AH6673" i="2"/>
  <c r="AE6673" i="2"/>
  <c r="AD6673" i="2"/>
  <c r="AB6673" i="2"/>
  <c r="W6673" i="2"/>
  <c r="AH6672" i="2"/>
  <c r="AE6672" i="2"/>
  <c r="AD6672" i="2"/>
  <c r="W6672" i="2"/>
  <c r="AH6671" i="2"/>
  <c r="AE6671" i="2"/>
  <c r="AD6671" i="2"/>
  <c r="AC6671" i="2"/>
  <c r="W6671" i="2"/>
  <c r="AH6670" i="2"/>
  <c r="AE6670" i="2"/>
  <c r="AD6670" i="2"/>
  <c r="AC6670" i="2"/>
  <c r="W6670" i="2"/>
  <c r="AH6669" i="2"/>
  <c r="AE6669" i="2"/>
  <c r="AD6669" i="2"/>
  <c r="AC6669" i="2"/>
  <c r="W6669" i="2"/>
  <c r="AH6668" i="2"/>
  <c r="AE6668" i="2"/>
  <c r="AD6668" i="2"/>
  <c r="W6668" i="2"/>
  <c r="AH6667" i="2"/>
  <c r="AE6667" i="2"/>
  <c r="AD6667" i="2"/>
  <c r="AB6667" i="2"/>
  <c r="W6667" i="2"/>
  <c r="AH6666" i="2"/>
  <c r="AE6666" i="2"/>
  <c r="AD6666" i="2"/>
  <c r="W6666" i="2"/>
  <c r="AH6665" i="2"/>
  <c r="AE6665" i="2"/>
  <c r="AD6665" i="2"/>
  <c r="AC6665" i="2"/>
  <c r="W6665" i="2"/>
  <c r="AH6664" i="2"/>
  <c r="AE6664" i="2"/>
  <c r="AD6664" i="2"/>
  <c r="AC6664" i="2"/>
  <c r="W6664" i="2"/>
  <c r="AH6663" i="2"/>
  <c r="AE6663" i="2"/>
  <c r="AD6663" i="2"/>
  <c r="W6663" i="2"/>
  <c r="AH6662" i="2"/>
  <c r="AE6662" i="2"/>
  <c r="AD6662" i="2"/>
  <c r="AC6662" i="2"/>
  <c r="W6662" i="2"/>
  <c r="AH6661" i="2"/>
  <c r="AE6661" i="2"/>
  <c r="AD6661" i="2"/>
  <c r="W6661" i="2"/>
  <c r="AH6660" i="2"/>
  <c r="AE6660" i="2"/>
  <c r="AD6660" i="2"/>
  <c r="W6660" i="2"/>
  <c r="AH6659" i="2"/>
  <c r="AE6659" i="2"/>
  <c r="AD6659" i="2"/>
  <c r="AB6659" i="2"/>
  <c r="W6659" i="2"/>
  <c r="AH6658" i="2"/>
  <c r="AE6658" i="2"/>
  <c r="AD6658" i="2"/>
  <c r="AC6658" i="2"/>
  <c r="W6658" i="2"/>
  <c r="AH6657" i="2"/>
  <c r="AE6657" i="2"/>
  <c r="AD6657" i="2"/>
  <c r="AC6657" i="2"/>
  <c r="W6657" i="2"/>
  <c r="AH6656" i="2"/>
  <c r="AE6656" i="2"/>
  <c r="AD6656" i="2"/>
  <c r="W6656" i="2"/>
  <c r="AH6655" i="2"/>
  <c r="AE6655" i="2"/>
  <c r="AD6655" i="2"/>
  <c r="AC6655" i="2"/>
  <c r="W6655" i="2"/>
  <c r="AH6654" i="2"/>
  <c r="AE6654" i="2"/>
  <c r="AD6654" i="2"/>
  <c r="AC6654" i="2"/>
  <c r="W6654" i="2"/>
  <c r="AH6653" i="2"/>
  <c r="AE6653" i="2"/>
  <c r="AD6653" i="2"/>
  <c r="W6653" i="2"/>
  <c r="AH6652" i="2"/>
  <c r="AE6652" i="2"/>
  <c r="AD6652" i="2"/>
  <c r="W6652" i="2"/>
  <c r="AH6651" i="2"/>
  <c r="AE6651" i="2"/>
  <c r="AD6651" i="2"/>
  <c r="AB6651" i="2"/>
  <c r="W6651" i="2"/>
  <c r="AH6650" i="2"/>
  <c r="AE6650" i="2"/>
  <c r="AD6650" i="2"/>
  <c r="AC6650" i="2"/>
  <c r="W6650" i="2"/>
  <c r="AH6649" i="2"/>
  <c r="AE6649" i="2"/>
  <c r="AD6649" i="2"/>
  <c r="AC6649" i="2"/>
  <c r="W6649" i="2"/>
  <c r="AH6648" i="2"/>
  <c r="AE6648" i="2"/>
  <c r="AD6648" i="2"/>
  <c r="W6648" i="2"/>
  <c r="AH6647" i="2"/>
  <c r="AE6647" i="2"/>
  <c r="AD6647" i="2"/>
  <c r="AC6647" i="2"/>
  <c r="W6647" i="2"/>
  <c r="AH6646" i="2"/>
  <c r="AE6646" i="2"/>
  <c r="AD6646" i="2"/>
  <c r="AB6646" i="2"/>
  <c r="AK6646" i="2"/>
  <c r="W6646" i="2"/>
  <c r="AH6645" i="2"/>
  <c r="AE6645" i="2"/>
  <c r="AD6645" i="2"/>
  <c r="W6645" i="2"/>
  <c r="AH6644" i="2"/>
  <c r="AE6644" i="2"/>
  <c r="AD6644" i="2"/>
  <c r="W6644" i="2"/>
  <c r="AH6643" i="2"/>
  <c r="AE6643" i="2"/>
  <c r="AD6643" i="2"/>
  <c r="AC6643" i="2"/>
  <c r="W6643" i="2"/>
  <c r="AH6642" i="2"/>
  <c r="AE6642" i="2"/>
  <c r="AD6642" i="2"/>
  <c r="AC6642" i="2"/>
  <c r="AH6641" i="2"/>
  <c r="AE6641" i="2"/>
  <c r="AD6641" i="2"/>
  <c r="AC6641" i="2"/>
  <c r="W6641" i="2"/>
  <c r="AH6640" i="2"/>
  <c r="AE6640" i="2"/>
  <c r="AD6640" i="2"/>
  <c r="AC6640" i="2"/>
  <c r="W6640" i="2"/>
  <c r="AH6639" i="2"/>
  <c r="AE6639" i="2"/>
  <c r="AD6639" i="2"/>
  <c r="W6639" i="2"/>
  <c r="AH6638" i="2"/>
  <c r="AE6638" i="2"/>
  <c r="AD6638" i="2"/>
  <c r="AC6638" i="2"/>
  <c r="W6638" i="2"/>
  <c r="AH6637" i="2"/>
  <c r="AE6637" i="2"/>
  <c r="AD6637" i="2"/>
  <c r="AB6637" i="2"/>
  <c r="AK6637" i="2"/>
  <c r="W6637" i="2"/>
  <c r="AH6636" i="2"/>
  <c r="AE6636" i="2"/>
  <c r="AD6636" i="2"/>
  <c r="AB6636" i="2"/>
  <c r="W6636" i="2"/>
  <c r="AH6635" i="2"/>
  <c r="AE6635" i="2"/>
  <c r="AD6635" i="2"/>
  <c r="AC6635" i="2"/>
  <c r="W6635" i="2"/>
  <c r="AH6634" i="2"/>
  <c r="AE6634" i="2"/>
  <c r="AD6634" i="2"/>
  <c r="W6634" i="2"/>
  <c r="AH6633" i="2"/>
  <c r="AE6633" i="2"/>
  <c r="AD6633" i="2"/>
  <c r="AB6633" i="2"/>
  <c r="W6633" i="2"/>
  <c r="AH6632" i="2"/>
  <c r="AE6632" i="2"/>
  <c r="AD6632" i="2"/>
  <c r="W6632" i="2"/>
  <c r="AH6631" i="2"/>
  <c r="AE6631" i="2"/>
  <c r="AD6631" i="2"/>
  <c r="AC6631" i="2"/>
  <c r="W6631" i="2"/>
  <c r="AH6630" i="2"/>
  <c r="AE6630" i="2"/>
  <c r="AD6630" i="2"/>
  <c r="AC6630" i="2"/>
  <c r="W6630" i="2"/>
  <c r="AH6629" i="2"/>
  <c r="AE6629" i="2"/>
  <c r="AD6629" i="2"/>
  <c r="W6629" i="2"/>
  <c r="AH6628" i="2"/>
  <c r="AE6628" i="2"/>
  <c r="AD6628" i="2"/>
  <c r="AB6628" i="2"/>
  <c r="AK6628" i="2"/>
  <c r="W6628" i="2"/>
  <c r="AH6627" i="2"/>
  <c r="AE6627" i="2"/>
  <c r="AD6627" i="2"/>
  <c r="W6627" i="2"/>
  <c r="AH6626" i="2"/>
  <c r="AE6626" i="2"/>
  <c r="AD6626" i="2"/>
  <c r="AC6626" i="2"/>
  <c r="W6626" i="2"/>
  <c r="AH6625" i="2"/>
  <c r="AE6625" i="2"/>
  <c r="AD6625" i="2"/>
  <c r="W6625" i="2"/>
  <c r="AH6624" i="2"/>
  <c r="AE6624" i="2"/>
  <c r="AD6624" i="2"/>
  <c r="W6624" i="2"/>
  <c r="AH6623" i="2"/>
  <c r="AE6623" i="2"/>
  <c r="AD6623" i="2"/>
  <c r="W6623" i="2"/>
  <c r="AH6622" i="2"/>
  <c r="AE6622" i="2"/>
  <c r="AD6622" i="2"/>
  <c r="AB6622" i="2"/>
  <c r="W6622" i="2"/>
  <c r="AH6621" i="2"/>
  <c r="AE6621" i="2"/>
  <c r="AD6621" i="2"/>
  <c r="W6621" i="2"/>
  <c r="AH6620" i="2"/>
  <c r="AE6620" i="2"/>
  <c r="AD6620" i="2"/>
  <c r="AB6620" i="2"/>
  <c r="W6620" i="2"/>
  <c r="AH6619" i="2"/>
  <c r="AE6619" i="2"/>
  <c r="AD6619" i="2"/>
  <c r="W6619" i="2"/>
  <c r="AH6618" i="2"/>
  <c r="AE6618" i="2"/>
  <c r="AD6618" i="2"/>
  <c r="AC6618" i="2"/>
  <c r="W6618" i="2"/>
  <c r="AH6617" i="2"/>
  <c r="AE6617" i="2"/>
  <c r="AD6617" i="2"/>
  <c r="AC6617" i="2"/>
  <c r="W6617" i="2"/>
  <c r="AH6616" i="2"/>
  <c r="AE6616" i="2"/>
  <c r="AD6616" i="2"/>
  <c r="AC6616" i="2"/>
  <c r="W6616" i="2"/>
  <c r="AH6615" i="2"/>
  <c r="AE6615" i="2"/>
  <c r="AD6615" i="2"/>
  <c r="W6615" i="2"/>
  <c r="AH6614" i="2"/>
  <c r="AE6614" i="2"/>
  <c r="AD6614" i="2"/>
  <c r="W6614" i="2"/>
  <c r="AH6613" i="2"/>
  <c r="AE6613" i="2"/>
  <c r="AD6613" i="2"/>
  <c r="W6613" i="2"/>
  <c r="AH6612" i="2"/>
  <c r="AE6612" i="2"/>
  <c r="AD6612" i="2"/>
  <c r="W6612" i="2"/>
  <c r="AH6611" i="2"/>
  <c r="AE6611" i="2"/>
  <c r="AD6611" i="2"/>
  <c r="W6611" i="2"/>
  <c r="AH6610" i="2"/>
  <c r="AE6610" i="2"/>
  <c r="AD6610" i="2"/>
  <c r="AB6610" i="2"/>
  <c r="W6610" i="2"/>
  <c r="AH6609" i="2"/>
  <c r="AE6609" i="2"/>
  <c r="AD6609" i="2"/>
  <c r="AC6609" i="2"/>
  <c r="W6609" i="2"/>
  <c r="AH6608" i="2"/>
  <c r="AE6608" i="2"/>
  <c r="AD6608" i="2"/>
  <c r="AB6608" i="2"/>
  <c r="W6608" i="2"/>
  <c r="AH6607" i="2"/>
  <c r="AE6607" i="2"/>
  <c r="AD6607" i="2"/>
  <c r="W6607" i="2"/>
  <c r="AH6606" i="2"/>
  <c r="AE6606" i="2"/>
  <c r="AD6606" i="2"/>
  <c r="AB6606" i="2"/>
  <c r="W6606" i="2"/>
  <c r="AH6605" i="2"/>
  <c r="AE6605" i="2"/>
  <c r="AD6605" i="2"/>
  <c r="W6605" i="2"/>
  <c r="AH6604" i="2"/>
  <c r="AE6604" i="2"/>
  <c r="AD6604" i="2"/>
  <c r="AB6604" i="2"/>
  <c r="W6604" i="2"/>
  <c r="AH6603" i="2"/>
  <c r="AE6603" i="2"/>
  <c r="AD6603" i="2"/>
  <c r="W6603" i="2"/>
  <c r="AH6602" i="2"/>
  <c r="AE6602" i="2"/>
  <c r="AD6602" i="2"/>
  <c r="AB6602" i="2"/>
  <c r="AK6602" i="2"/>
  <c r="W6602" i="2"/>
  <c r="AH6601" i="2"/>
  <c r="AE6601" i="2"/>
  <c r="AD6601" i="2"/>
  <c r="AC6601" i="2"/>
  <c r="W6601" i="2"/>
  <c r="AH6600" i="2"/>
  <c r="AE6600" i="2"/>
  <c r="AD6600" i="2"/>
  <c r="AB6600" i="2"/>
  <c r="AK6600" i="2"/>
  <c r="W6600" i="2"/>
  <c r="AH6599" i="2"/>
  <c r="AE6599" i="2"/>
  <c r="AD6599" i="2"/>
  <c r="W6599" i="2"/>
  <c r="AH6598" i="2"/>
  <c r="AE6598" i="2"/>
  <c r="AD6598" i="2"/>
  <c r="AC6598" i="2"/>
  <c r="W6598" i="2"/>
  <c r="AH6597" i="2"/>
  <c r="AE6597" i="2"/>
  <c r="AD6597" i="2"/>
  <c r="W6597" i="2"/>
  <c r="AH6596" i="2"/>
  <c r="AE6596" i="2"/>
  <c r="AD6596" i="2"/>
  <c r="AC6596" i="2"/>
  <c r="W6596" i="2"/>
  <c r="AH6595" i="2"/>
  <c r="AE6595" i="2"/>
  <c r="AD6595" i="2"/>
  <c r="W6595" i="2"/>
  <c r="AH6594" i="2"/>
  <c r="AE6594" i="2"/>
  <c r="AD6594" i="2"/>
  <c r="W6594" i="2"/>
  <c r="AH6593" i="2"/>
  <c r="AE6593" i="2"/>
  <c r="AD6593" i="2"/>
  <c r="W6593" i="2"/>
  <c r="AH6592" i="2"/>
  <c r="AE6592" i="2"/>
  <c r="AD6592" i="2"/>
  <c r="W6592" i="2"/>
  <c r="AH6591" i="2"/>
  <c r="AE6591" i="2"/>
  <c r="AD6591" i="2"/>
  <c r="W6591" i="2"/>
  <c r="AH6590" i="2"/>
  <c r="AE6590" i="2"/>
  <c r="AD6590" i="2"/>
  <c r="AB6590" i="2"/>
  <c r="AK6590" i="2"/>
  <c r="W6590" i="2"/>
  <c r="AH6589" i="2"/>
  <c r="AE6589" i="2"/>
  <c r="AD6589" i="2"/>
  <c r="AB6589" i="2"/>
  <c r="AK6589" i="2"/>
  <c r="W6589" i="2"/>
  <c r="AH6588" i="2"/>
  <c r="AE6588" i="2"/>
  <c r="AD6588" i="2"/>
  <c r="AC6588" i="2"/>
  <c r="W6588" i="2"/>
  <c r="AH6587" i="2"/>
  <c r="AE6587" i="2"/>
  <c r="AD6587" i="2"/>
  <c r="W6587" i="2"/>
  <c r="AH6586" i="2"/>
  <c r="AE6586" i="2"/>
  <c r="AD6586" i="2"/>
  <c r="AC6586" i="2"/>
  <c r="W6586" i="2"/>
  <c r="AH6585" i="2"/>
  <c r="AE6585" i="2"/>
  <c r="AD6585" i="2"/>
  <c r="AC6585" i="2"/>
  <c r="W6585" i="2"/>
  <c r="AH6584" i="2"/>
  <c r="AE6584" i="2"/>
  <c r="AD6584" i="2"/>
  <c r="AB6584" i="2"/>
  <c r="W6584" i="2"/>
  <c r="AH6583" i="2"/>
  <c r="AE6583" i="2"/>
  <c r="AD6583" i="2"/>
  <c r="W6583" i="2"/>
  <c r="AH6582" i="2"/>
  <c r="AE6582" i="2"/>
  <c r="AD6582" i="2"/>
  <c r="AC6582" i="2"/>
  <c r="W6582" i="2"/>
  <c r="AH6581" i="2"/>
  <c r="AE6581" i="2"/>
  <c r="AD6581" i="2"/>
  <c r="AB6581" i="2"/>
  <c r="W6581" i="2"/>
  <c r="AH6580" i="2"/>
  <c r="AE6580" i="2"/>
  <c r="AD6580" i="2"/>
  <c r="AC6580" i="2"/>
  <c r="W6580" i="2"/>
  <c r="AH6579" i="2"/>
  <c r="AE6579" i="2"/>
  <c r="AD6579" i="2"/>
  <c r="W6579" i="2"/>
  <c r="AH6578" i="2"/>
  <c r="AE6578" i="2"/>
  <c r="AD6578" i="2"/>
  <c r="W6578" i="2"/>
  <c r="AH6577" i="2"/>
  <c r="AE6577" i="2"/>
  <c r="AD6577" i="2"/>
  <c r="AC6577" i="2"/>
  <c r="W6577" i="2"/>
  <c r="AH6576" i="2"/>
  <c r="AE6576" i="2"/>
  <c r="AD6576" i="2"/>
  <c r="AB6576" i="2"/>
  <c r="AK6576" i="2"/>
  <c r="W6576" i="2"/>
  <c r="AH6575" i="2"/>
  <c r="AE6575" i="2"/>
  <c r="AD6575" i="2"/>
  <c r="W6575" i="2"/>
  <c r="AH6574" i="2"/>
  <c r="AE6574" i="2"/>
  <c r="AD6574" i="2"/>
  <c r="AC6574" i="2"/>
  <c r="W6574" i="2"/>
  <c r="AH6573" i="2"/>
  <c r="AE6573" i="2"/>
  <c r="AD6573" i="2"/>
  <c r="W6573" i="2"/>
  <c r="AH6572" i="2"/>
  <c r="AE6572" i="2"/>
  <c r="AD6572" i="2"/>
  <c r="AB6572" i="2"/>
  <c r="W6572" i="2"/>
  <c r="AH6571" i="2"/>
  <c r="AE6571" i="2"/>
  <c r="AD6571" i="2"/>
  <c r="AH6570" i="2"/>
  <c r="AE6570" i="2"/>
  <c r="AD6570" i="2"/>
  <c r="W6570" i="2"/>
  <c r="AH6569" i="2"/>
  <c r="AE6569" i="2"/>
  <c r="AD6569" i="2"/>
  <c r="AB6569" i="2"/>
  <c r="W6569" i="2"/>
  <c r="AH6568" i="2"/>
  <c r="AE6568" i="2"/>
  <c r="AD6568" i="2"/>
  <c r="AB6568" i="2"/>
  <c r="AK6568" i="2"/>
  <c r="W6568" i="2"/>
  <c r="AH6567" i="2"/>
  <c r="AE6567" i="2"/>
  <c r="AD6567" i="2"/>
  <c r="AC6567" i="2"/>
  <c r="W6567" i="2"/>
  <c r="AH6566" i="2"/>
  <c r="AE6566" i="2"/>
  <c r="AD6566" i="2"/>
  <c r="W6566" i="2"/>
  <c r="AH6565" i="2"/>
  <c r="AE6565" i="2"/>
  <c r="AD6565" i="2"/>
  <c r="AC6565" i="2"/>
  <c r="W6565" i="2"/>
  <c r="AH6564" i="2"/>
  <c r="AE6564" i="2"/>
  <c r="AD6564" i="2"/>
  <c r="W6564" i="2"/>
  <c r="AH6563" i="2"/>
  <c r="AE6563" i="2"/>
  <c r="AD6563" i="2"/>
  <c r="AB6563" i="2"/>
  <c r="W6563" i="2"/>
  <c r="AH6562" i="2"/>
  <c r="AE6562" i="2"/>
  <c r="AD6562" i="2"/>
  <c r="W6562" i="2"/>
  <c r="AH6561" i="2"/>
  <c r="AE6561" i="2"/>
  <c r="AD6561" i="2"/>
  <c r="AB6561" i="2"/>
  <c r="W6561" i="2"/>
  <c r="AH6560" i="2"/>
  <c r="AE6560" i="2"/>
  <c r="AD6560" i="2"/>
  <c r="W6560" i="2"/>
  <c r="AH6559" i="2"/>
  <c r="AE6559" i="2"/>
  <c r="AD6559" i="2"/>
  <c r="AB6559" i="2"/>
  <c r="AK6559" i="2"/>
  <c r="W6559" i="2"/>
  <c r="AH6558" i="2"/>
  <c r="AE6558" i="2"/>
  <c r="AD6558" i="2"/>
  <c r="AC6558" i="2"/>
  <c r="W6558" i="2"/>
  <c r="AH6557" i="2"/>
  <c r="AE6557" i="2"/>
  <c r="AD6557" i="2"/>
  <c r="AB6557" i="2"/>
  <c r="W6557" i="2"/>
  <c r="AH6556" i="2"/>
  <c r="AE6556" i="2"/>
  <c r="AD6556" i="2"/>
  <c r="W6556" i="2"/>
  <c r="AH6555" i="2"/>
  <c r="AE6555" i="2"/>
  <c r="AD6555" i="2"/>
  <c r="AC6555" i="2"/>
  <c r="W6555" i="2"/>
  <c r="AH6554" i="2"/>
  <c r="AE6554" i="2"/>
  <c r="AD6554" i="2"/>
  <c r="W6554" i="2"/>
  <c r="AH6553" i="2"/>
  <c r="AE6553" i="2"/>
  <c r="AD6553" i="2"/>
  <c r="AC6553" i="2"/>
  <c r="W6553" i="2"/>
  <c r="AH6552" i="2"/>
  <c r="AE6552" i="2"/>
  <c r="AD6552" i="2"/>
  <c r="AB6552" i="2"/>
  <c r="W6552" i="2"/>
  <c r="AH6551" i="2"/>
  <c r="AE6551" i="2"/>
  <c r="AD6551" i="2"/>
  <c r="AC6551" i="2"/>
  <c r="W6551" i="2"/>
  <c r="AH6550" i="2"/>
  <c r="AE6550" i="2"/>
  <c r="AD6550" i="2"/>
  <c r="W6550" i="2"/>
  <c r="AH6549" i="2"/>
  <c r="AE6549" i="2"/>
  <c r="AD6549" i="2"/>
  <c r="AC6549" i="2"/>
  <c r="W6549" i="2"/>
  <c r="AH6548" i="2"/>
  <c r="AE6548" i="2"/>
  <c r="AD6548" i="2"/>
  <c r="AC6548" i="2"/>
  <c r="W6548" i="2"/>
  <c r="AH6547" i="2"/>
  <c r="AE6547" i="2"/>
  <c r="AD6547" i="2"/>
  <c r="W6547" i="2"/>
  <c r="AH6546" i="2"/>
  <c r="AE6546" i="2"/>
  <c r="AD6546" i="2"/>
  <c r="W6546" i="2"/>
  <c r="AH6545" i="2"/>
  <c r="AE6545" i="2"/>
  <c r="AD6545" i="2"/>
  <c r="AB6545" i="2"/>
  <c r="W6545" i="2"/>
  <c r="AH6544" i="2"/>
  <c r="AE6544" i="2"/>
  <c r="AD6544" i="2"/>
  <c r="AB6544" i="2"/>
  <c r="AK6544" i="2"/>
  <c r="W6544" i="2"/>
  <c r="AH6543" i="2"/>
  <c r="AE6543" i="2"/>
  <c r="AD6543" i="2"/>
  <c r="AC6543" i="2"/>
  <c r="W6543" i="2"/>
  <c r="AH6542" i="2"/>
  <c r="AE6542" i="2"/>
  <c r="AD6542" i="2"/>
  <c r="W6542" i="2"/>
  <c r="AH6541" i="2"/>
  <c r="AE6541" i="2"/>
  <c r="AD6541" i="2"/>
  <c r="AB6541" i="2"/>
  <c r="AK6541" i="2"/>
  <c r="W6541" i="2"/>
  <c r="AH6540" i="2"/>
  <c r="AE6540" i="2"/>
  <c r="AD6540" i="2"/>
  <c r="AC6540" i="2"/>
  <c r="W6540" i="2"/>
  <c r="AH6539" i="2"/>
  <c r="AE6539" i="2"/>
  <c r="AD6539" i="2"/>
  <c r="AB6539" i="2"/>
  <c r="W6539" i="2"/>
  <c r="AH6538" i="2"/>
  <c r="AE6538" i="2"/>
  <c r="AD6538" i="2"/>
  <c r="W6538" i="2"/>
  <c r="AH6537" i="2"/>
  <c r="AE6537" i="2"/>
  <c r="AD6537" i="2"/>
  <c r="AC6537" i="2"/>
  <c r="W6537" i="2"/>
  <c r="AH6536" i="2"/>
  <c r="AE6536" i="2"/>
  <c r="AD6536" i="2"/>
  <c r="AC6536" i="2"/>
  <c r="W6536" i="2"/>
  <c r="AH6535" i="2"/>
  <c r="AE6535" i="2"/>
  <c r="AD6535" i="2"/>
  <c r="AC6535" i="2"/>
  <c r="W6535" i="2"/>
  <c r="AH6534" i="2"/>
  <c r="AE6534" i="2"/>
  <c r="AD6534" i="2"/>
  <c r="W6534" i="2"/>
  <c r="AH6533" i="2"/>
  <c r="AE6533" i="2"/>
  <c r="AD6533" i="2"/>
  <c r="AC6533" i="2"/>
  <c r="W6533" i="2"/>
  <c r="AH6532" i="2"/>
  <c r="AE6532" i="2"/>
  <c r="AD6532" i="2"/>
  <c r="AB6532" i="2"/>
  <c r="AK6532" i="2"/>
  <c r="W6532" i="2"/>
  <c r="AH6531" i="2"/>
  <c r="AE6531" i="2"/>
  <c r="AD6531" i="2"/>
  <c r="AB6531" i="2"/>
  <c r="W6531" i="2"/>
  <c r="AH6530" i="2"/>
  <c r="AE6530" i="2"/>
  <c r="AD6530" i="2"/>
  <c r="W6530" i="2"/>
  <c r="AH6529" i="2"/>
  <c r="AE6529" i="2"/>
  <c r="AD6529" i="2"/>
  <c r="AC6529" i="2"/>
  <c r="W6529" i="2"/>
  <c r="AH6528" i="2"/>
  <c r="AE6528" i="2"/>
  <c r="AD6528" i="2"/>
  <c r="AC6528" i="2"/>
  <c r="W6528" i="2"/>
  <c r="AH6527" i="2"/>
  <c r="AE6527" i="2"/>
  <c r="AD6527" i="2"/>
  <c r="AC6527" i="2"/>
  <c r="W6527" i="2"/>
  <c r="AH6526" i="2"/>
  <c r="AE6526" i="2"/>
  <c r="AD6526" i="2"/>
  <c r="W6526" i="2"/>
  <c r="AH6525" i="2"/>
  <c r="AE6525" i="2"/>
  <c r="AD6525" i="2"/>
  <c r="AC6525" i="2"/>
  <c r="W6525" i="2"/>
  <c r="AH6524" i="2"/>
  <c r="AE6524" i="2"/>
  <c r="AD6524" i="2"/>
  <c r="AB6524" i="2"/>
  <c r="AK6524" i="2"/>
  <c r="W6524" i="2"/>
  <c r="AH6523" i="2"/>
  <c r="AE6523" i="2"/>
  <c r="AD6523" i="2"/>
  <c r="AC6523" i="2"/>
  <c r="W6523" i="2"/>
  <c r="AH6522" i="2"/>
  <c r="AE6522" i="2"/>
  <c r="AD6522" i="2"/>
  <c r="W6522" i="2"/>
  <c r="AH6521" i="2"/>
  <c r="AE6521" i="2"/>
  <c r="AD6521" i="2"/>
  <c r="AC6521" i="2"/>
  <c r="W6521" i="2"/>
  <c r="AH6520" i="2"/>
  <c r="AE6520" i="2"/>
  <c r="AD6520" i="2"/>
  <c r="AB6520" i="2"/>
  <c r="AK6520" i="2"/>
  <c r="W6520" i="2"/>
  <c r="AH6519" i="2"/>
  <c r="AE6519" i="2"/>
  <c r="AD6519" i="2"/>
  <c r="AC6519" i="2"/>
  <c r="W6519" i="2"/>
  <c r="AH6518" i="2"/>
  <c r="AE6518" i="2"/>
  <c r="AD6518" i="2"/>
  <c r="W6518" i="2"/>
  <c r="AH6517" i="2"/>
  <c r="AE6517" i="2"/>
  <c r="AD6517" i="2"/>
  <c r="AC6517" i="2"/>
  <c r="W6517" i="2"/>
  <c r="AH6516" i="2"/>
  <c r="AE6516" i="2"/>
  <c r="AD6516" i="2"/>
  <c r="AC6516" i="2"/>
  <c r="W6516" i="2"/>
  <c r="AH6515" i="2"/>
  <c r="AE6515" i="2"/>
  <c r="AD6515" i="2"/>
  <c r="AC6515" i="2"/>
  <c r="W6515" i="2"/>
  <c r="AH6514" i="2"/>
  <c r="AE6514" i="2"/>
  <c r="AD6514" i="2"/>
  <c r="W6514" i="2"/>
  <c r="AH6513" i="2"/>
  <c r="AE6513" i="2"/>
  <c r="AD6513" i="2"/>
  <c r="AC6513" i="2"/>
  <c r="W6513" i="2"/>
  <c r="AH6512" i="2"/>
  <c r="AE6512" i="2"/>
  <c r="AD6512" i="2"/>
  <c r="AB6512" i="2"/>
  <c r="W6512" i="2"/>
  <c r="AH6511" i="2"/>
  <c r="AE6511" i="2"/>
  <c r="AD6511" i="2"/>
  <c r="AC6511" i="2"/>
  <c r="W6511" i="2"/>
  <c r="AH6510" i="2"/>
  <c r="AE6510" i="2"/>
  <c r="AD6510" i="2"/>
  <c r="W6510" i="2"/>
  <c r="AH6509" i="2"/>
  <c r="AE6509" i="2"/>
  <c r="AD6509" i="2"/>
  <c r="AC6509" i="2"/>
  <c r="W6509" i="2"/>
  <c r="AH6508" i="2"/>
  <c r="AE6508" i="2"/>
  <c r="AD6508" i="2"/>
  <c r="AC6508" i="2"/>
  <c r="W6508" i="2"/>
  <c r="AH6507" i="2"/>
  <c r="AE6507" i="2"/>
  <c r="AD6507" i="2"/>
  <c r="AC6507" i="2"/>
  <c r="W6507" i="2"/>
  <c r="AH6506" i="2"/>
  <c r="AE6506" i="2"/>
  <c r="AD6506" i="2"/>
  <c r="W6506" i="2"/>
  <c r="AH6505" i="2"/>
  <c r="AE6505" i="2"/>
  <c r="AD6505" i="2"/>
  <c r="AC6505" i="2"/>
  <c r="W6505" i="2"/>
  <c r="AH6504" i="2"/>
  <c r="AE6504" i="2"/>
  <c r="AD6504" i="2"/>
  <c r="W6504" i="2"/>
  <c r="AH6503" i="2"/>
  <c r="AE6503" i="2"/>
  <c r="AD6503" i="2"/>
  <c r="AC6503" i="2"/>
  <c r="W6503" i="2"/>
  <c r="AH6502" i="2"/>
  <c r="AE6502" i="2"/>
  <c r="AD6502" i="2"/>
  <c r="W6502" i="2"/>
  <c r="AH6501" i="2"/>
  <c r="AE6501" i="2"/>
  <c r="AD6501" i="2"/>
  <c r="AC6501" i="2"/>
  <c r="W6501" i="2"/>
  <c r="AH6500" i="2"/>
  <c r="AE6500" i="2"/>
  <c r="AD6500" i="2"/>
  <c r="AC6500" i="2"/>
  <c r="W6500" i="2"/>
  <c r="AH6499" i="2"/>
  <c r="AE6499" i="2"/>
  <c r="AD6499" i="2"/>
  <c r="W6499" i="2"/>
  <c r="AH6498" i="2"/>
  <c r="AE6498" i="2"/>
  <c r="AD6498" i="2"/>
  <c r="W6498" i="2"/>
  <c r="AH6497" i="2"/>
  <c r="AE6497" i="2"/>
  <c r="AD6497" i="2"/>
  <c r="AC6497" i="2"/>
  <c r="W6497" i="2"/>
  <c r="AH6496" i="2"/>
  <c r="AE6496" i="2"/>
  <c r="AD6496" i="2"/>
  <c r="AC6496" i="2"/>
  <c r="W6496" i="2"/>
  <c r="AH6495" i="2"/>
  <c r="AE6495" i="2"/>
  <c r="AD6495" i="2"/>
  <c r="AC6495" i="2"/>
  <c r="W6495" i="2"/>
  <c r="AH6494" i="2"/>
  <c r="AE6494" i="2"/>
  <c r="AD6494" i="2"/>
  <c r="W6494" i="2"/>
  <c r="AH6493" i="2"/>
  <c r="AE6493" i="2"/>
  <c r="AD6493" i="2"/>
  <c r="AB6493" i="2"/>
  <c r="W6493" i="2"/>
  <c r="AH6492" i="2"/>
  <c r="AE6492" i="2"/>
  <c r="AD6492" i="2"/>
  <c r="AB6492" i="2"/>
  <c r="W6492" i="2"/>
  <c r="AH6491" i="2"/>
  <c r="AE6491" i="2"/>
  <c r="AD6491" i="2"/>
  <c r="W6491" i="2"/>
  <c r="AH6490" i="2"/>
  <c r="AE6490" i="2"/>
  <c r="AD6490" i="2"/>
  <c r="W6490" i="2"/>
  <c r="AH6489" i="2"/>
  <c r="AE6489" i="2"/>
  <c r="AD6489" i="2"/>
  <c r="AB6489" i="2"/>
  <c r="W6489" i="2"/>
  <c r="AH6488" i="2"/>
  <c r="AE6488" i="2"/>
  <c r="AD6488" i="2"/>
  <c r="AB6488" i="2"/>
  <c r="W6488" i="2"/>
  <c r="AH6487" i="2"/>
  <c r="AE6487" i="2"/>
  <c r="AD6487" i="2"/>
  <c r="AC6487" i="2"/>
  <c r="W6487" i="2"/>
  <c r="AH6486" i="2"/>
  <c r="AE6486" i="2"/>
  <c r="AD6486" i="2"/>
  <c r="AC6486" i="2"/>
  <c r="W6486" i="2"/>
  <c r="AH6485" i="2"/>
  <c r="AE6485" i="2"/>
  <c r="AD6485" i="2"/>
  <c r="AC6485" i="2"/>
  <c r="W6485" i="2"/>
  <c r="AH6484" i="2"/>
  <c r="AE6484" i="2"/>
  <c r="AD6484" i="2"/>
  <c r="W6484" i="2"/>
  <c r="AH6483" i="2"/>
  <c r="AE6483" i="2"/>
  <c r="AD6483" i="2"/>
  <c r="AK6483" i="2"/>
  <c r="W6483" i="2"/>
  <c r="AH6482" i="2"/>
  <c r="AE6482" i="2"/>
  <c r="AD6482" i="2"/>
  <c r="W6482" i="2"/>
  <c r="AH6481" i="2"/>
  <c r="AE6481" i="2"/>
  <c r="AD6481" i="2"/>
  <c r="AB6481" i="2"/>
  <c r="W6481" i="2"/>
  <c r="AH6480" i="2"/>
  <c r="AE6480" i="2"/>
  <c r="AD6480" i="2"/>
  <c r="AC6480" i="2"/>
  <c r="W6480" i="2"/>
  <c r="AH6479" i="2"/>
  <c r="AE6479" i="2"/>
  <c r="AD6479" i="2"/>
  <c r="AC6479" i="2"/>
  <c r="W6479" i="2"/>
  <c r="AH6478" i="2"/>
  <c r="AE6478" i="2"/>
  <c r="AD6478" i="2"/>
  <c r="AB6478" i="2"/>
  <c r="AK6478" i="2"/>
  <c r="W6478" i="2"/>
  <c r="AH6477" i="2"/>
  <c r="AE6477" i="2"/>
  <c r="AD6477" i="2"/>
  <c r="W6477" i="2"/>
  <c r="AH6476" i="2"/>
  <c r="AE6476" i="2"/>
  <c r="AD6476" i="2"/>
  <c r="AC6476" i="2"/>
  <c r="W6476" i="2"/>
  <c r="AH6475" i="2"/>
  <c r="AE6475" i="2"/>
  <c r="AD6475" i="2"/>
  <c r="AC6475" i="2"/>
  <c r="W6475" i="2"/>
  <c r="AH6474" i="2"/>
  <c r="AE6474" i="2"/>
  <c r="AD6474" i="2"/>
  <c r="W6474" i="2"/>
  <c r="AH6473" i="2"/>
  <c r="AE6473" i="2"/>
  <c r="AD6473" i="2"/>
  <c r="AB6473" i="2"/>
  <c r="W6473" i="2"/>
  <c r="AH6472" i="2"/>
  <c r="AE6472" i="2"/>
  <c r="AD6472" i="2"/>
  <c r="AB6472" i="2"/>
  <c r="W6472" i="2"/>
  <c r="AH6471" i="2"/>
  <c r="AE6471" i="2"/>
  <c r="AD6471" i="2"/>
  <c r="AC6471" i="2"/>
  <c r="W6471" i="2"/>
  <c r="AH6470" i="2"/>
  <c r="AE6470" i="2"/>
  <c r="AD6470" i="2"/>
  <c r="W6470" i="2"/>
  <c r="AH6469" i="2"/>
  <c r="AE6469" i="2"/>
  <c r="AD6469" i="2"/>
  <c r="W6469" i="2"/>
  <c r="AH6468" i="2"/>
  <c r="AE6468" i="2"/>
  <c r="AD6468" i="2"/>
  <c r="AC6468" i="2"/>
  <c r="W6468" i="2"/>
  <c r="AH6467" i="2"/>
  <c r="AE6467" i="2"/>
  <c r="AD6467" i="2"/>
  <c r="AC6467" i="2"/>
  <c r="W6467" i="2"/>
  <c r="AH6466" i="2"/>
  <c r="AE6466" i="2"/>
  <c r="AD6466" i="2"/>
  <c r="AC6466" i="2"/>
  <c r="W6466" i="2"/>
  <c r="AH6465" i="2"/>
  <c r="AE6465" i="2"/>
  <c r="AD6465" i="2"/>
  <c r="AB6465" i="2"/>
  <c r="AK6465" i="2"/>
  <c r="W6465" i="2"/>
  <c r="AH6464" i="2"/>
  <c r="AE6464" i="2"/>
  <c r="AD6464" i="2"/>
  <c r="AC6464" i="2"/>
  <c r="W6464" i="2"/>
  <c r="AH6463" i="2"/>
  <c r="AE6463" i="2"/>
  <c r="AD6463" i="2"/>
  <c r="AC6463" i="2"/>
  <c r="W6463" i="2"/>
  <c r="AH6462" i="2"/>
  <c r="AE6462" i="2"/>
  <c r="AD6462" i="2"/>
  <c r="W6462" i="2"/>
  <c r="AH6461" i="2"/>
  <c r="AE6461" i="2"/>
  <c r="AD6461" i="2"/>
  <c r="AC6461" i="2"/>
  <c r="W6461" i="2"/>
  <c r="AH6460" i="2"/>
  <c r="AE6460" i="2"/>
  <c r="AD6460" i="2"/>
  <c r="AB6460" i="2"/>
  <c r="W6460" i="2"/>
  <c r="AH6459" i="2"/>
  <c r="AE6459" i="2"/>
  <c r="AD6459" i="2"/>
  <c r="AC6459" i="2"/>
  <c r="W6459" i="2"/>
  <c r="AH6458" i="2"/>
  <c r="AE6458" i="2"/>
  <c r="AD6458" i="2"/>
  <c r="W6458" i="2"/>
  <c r="AH6457" i="2"/>
  <c r="AE6457" i="2"/>
  <c r="AD6457" i="2"/>
  <c r="AC6457" i="2"/>
  <c r="W6457" i="2"/>
  <c r="AH6456" i="2"/>
  <c r="AE6456" i="2"/>
  <c r="AD6456" i="2"/>
  <c r="AK6456" i="2"/>
  <c r="W6456" i="2"/>
  <c r="AH6455" i="2"/>
  <c r="AE6455" i="2"/>
  <c r="AD6455" i="2"/>
  <c r="AC6455" i="2"/>
  <c r="W6455" i="2"/>
  <c r="AH6454" i="2"/>
  <c r="AE6454" i="2"/>
  <c r="AD6454" i="2"/>
  <c r="W6454" i="2"/>
  <c r="AH6453" i="2"/>
  <c r="AE6453" i="2"/>
  <c r="AD6453" i="2"/>
  <c r="W6453" i="2"/>
  <c r="AH6452" i="2"/>
  <c r="AE6452" i="2"/>
  <c r="AD6452" i="2"/>
  <c r="AC6452" i="2"/>
  <c r="W6452" i="2"/>
  <c r="AH6451" i="2"/>
  <c r="AE6451" i="2"/>
  <c r="AD6451" i="2"/>
  <c r="W6451" i="2"/>
  <c r="AH6450" i="2"/>
  <c r="AE6450" i="2"/>
  <c r="AD6450" i="2"/>
  <c r="W6450" i="2"/>
  <c r="AH6449" i="2"/>
  <c r="AE6449" i="2"/>
  <c r="AD6449" i="2"/>
  <c r="AC6449" i="2"/>
  <c r="W6449" i="2"/>
  <c r="AH6448" i="2"/>
  <c r="AE6448" i="2"/>
  <c r="AD6448" i="2"/>
  <c r="AC6448" i="2"/>
  <c r="W6448" i="2"/>
  <c r="AH6447" i="2"/>
  <c r="AE6447" i="2"/>
  <c r="AD6447" i="2"/>
  <c r="AC6447" i="2"/>
  <c r="W6447" i="2"/>
  <c r="AH6446" i="2"/>
  <c r="AE6446" i="2"/>
  <c r="AD6446" i="2"/>
  <c r="W6446" i="2"/>
  <c r="AH6445" i="2"/>
  <c r="AE6445" i="2"/>
  <c r="AD6445" i="2"/>
  <c r="AC6445" i="2"/>
  <c r="W6445" i="2"/>
  <c r="AH6444" i="2"/>
  <c r="AE6444" i="2"/>
  <c r="AD6444" i="2"/>
  <c r="AC6444" i="2"/>
  <c r="W6444" i="2"/>
  <c r="AH6443" i="2"/>
  <c r="AE6443" i="2"/>
  <c r="AD6443" i="2"/>
  <c r="W6443" i="2"/>
  <c r="AH6442" i="2"/>
  <c r="AE6442" i="2"/>
  <c r="AD6442" i="2"/>
  <c r="W6442" i="2"/>
  <c r="AH6441" i="2"/>
  <c r="AE6441" i="2"/>
  <c r="AD6441" i="2"/>
  <c r="AC6441" i="2"/>
  <c r="W6441" i="2"/>
  <c r="AH6440" i="2"/>
  <c r="AE6440" i="2"/>
  <c r="AD6440" i="2"/>
  <c r="AC6440" i="2"/>
  <c r="W6440" i="2"/>
  <c r="AH6439" i="2"/>
  <c r="AE6439" i="2"/>
  <c r="AD6439" i="2"/>
  <c r="AC6439" i="2"/>
  <c r="W6439" i="2"/>
  <c r="AH6438" i="2"/>
  <c r="AE6438" i="2"/>
  <c r="AD6438" i="2"/>
  <c r="W6438" i="2"/>
  <c r="AH6437" i="2"/>
  <c r="AE6437" i="2"/>
  <c r="AD6437" i="2"/>
  <c r="AC6437" i="2"/>
  <c r="W6437" i="2"/>
  <c r="AH6436" i="2"/>
  <c r="AE6436" i="2"/>
  <c r="AD6436" i="2"/>
  <c r="AC6436" i="2"/>
  <c r="W6436" i="2"/>
  <c r="AH6435" i="2"/>
  <c r="AE6435" i="2"/>
  <c r="AD6435" i="2"/>
  <c r="AC6435" i="2"/>
  <c r="W6435" i="2"/>
  <c r="AH6434" i="2"/>
  <c r="AE6434" i="2"/>
  <c r="AD6434" i="2"/>
  <c r="W6434" i="2"/>
  <c r="AH6433" i="2"/>
  <c r="AE6433" i="2"/>
  <c r="AD6433" i="2"/>
  <c r="AC6433" i="2"/>
  <c r="W6433" i="2"/>
  <c r="AH6432" i="2"/>
  <c r="AE6432" i="2"/>
  <c r="AD6432" i="2"/>
  <c r="W6432" i="2"/>
  <c r="AH6431" i="2"/>
  <c r="AE6431" i="2"/>
  <c r="AD6431" i="2"/>
  <c r="AC6431" i="2"/>
  <c r="W6431" i="2"/>
  <c r="AH6430" i="2"/>
  <c r="AE6430" i="2"/>
  <c r="AD6430" i="2"/>
  <c r="W6430" i="2"/>
  <c r="AH6429" i="2"/>
  <c r="AE6429" i="2"/>
  <c r="AD6429" i="2"/>
  <c r="AB6429" i="2"/>
  <c r="AK6429" i="2"/>
  <c r="W6429" i="2"/>
  <c r="AH6428" i="2"/>
  <c r="AE6428" i="2"/>
  <c r="AD6428" i="2"/>
  <c r="AB6428" i="2"/>
  <c r="AK6428" i="2"/>
  <c r="W6428" i="2"/>
  <c r="AH6427" i="2"/>
  <c r="AE6427" i="2"/>
  <c r="AD6427" i="2"/>
  <c r="AC6427" i="2"/>
  <c r="W6427" i="2"/>
  <c r="AH6426" i="2"/>
  <c r="AE6426" i="2"/>
  <c r="AD6426" i="2"/>
  <c r="W6426" i="2"/>
  <c r="AH6425" i="2"/>
  <c r="AE6425" i="2"/>
  <c r="AD6425" i="2"/>
  <c r="AB6425" i="2"/>
  <c r="W6425" i="2"/>
  <c r="AH6424" i="2"/>
  <c r="AE6424" i="2"/>
  <c r="AD6424" i="2"/>
  <c r="AB6424" i="2"/>
  <c r="AK6424" i="2"/>
  <c r="W6424" i="2"/>
  <c r="AH6423" i="2"/>
  <c r="AE6423" i="2"/>
  <c r="AD6423" i="2"/>
  <c r="AC6423" i="2"/>
  <c r="W6423" i="2"/>
  <c r="AH6422" i="2"/>
  <c r="AE6422" i="2"/>
  <c r="AD6422" i="2"/>
  <c r="AC6422" i="2"/>
  <c r="W6422" i="2"/>
  <c r="AH6421" i="2"/>
  <c r="AE6421" i="2"/>
  <c r="AD6421" i="2"/>
  <c r="W6421" i="2"/>
  <c r="AH6420" i="2"/>
  <c r="AE6420" i="2"/>
  <c r="AD6420" i="2"/>
  <c r="W6420" i="2"/>
  <c r="AH6419" i="2"/>
  <c r="AE6419" i="2"/>
  <c r="AD6419" i="2"/>
  <c r="AC6419" i="2"/>
  <c r="W6419" i="2"/>
  <c r="AH6418" i="2"/>
  <c r="AE6418" i="2"/>
  <c r="AD6418" i="2"/>
  <c r="W6418" i="2"/>
  <c r="AH6417" i="2"/>
  <c r="AE6417" i="2"/>
  <c r="AD6417" i="2"/>
  <c r="AB6417" i="2"/>
  <c r="AK6417" i="2"/>
  <c r="W6417" i="2"/>
  <c r="AH6416" i="2"/>
  <c r="AE6416" i="2"/>
  <c r="AD6416" i="2"/>
  <c r="AB6416" i="2"/>
  <c r="AK6416" i="2"/>
  <c r="W6416" i="2"/>
  <c r="AH6415" i="2"/>
  <c r="AE6415" i="2"/>
  <c r="AD6415" i="2"/>
  <c r="AC6415" i="2"/>
  <c r="W6415" i="2"/>
  <c r="AH6414" i="2"/>
  <c r="AE6414" i="2"/>
  <c r="AD6414" i="2"/>
  <c r="W6414" i="2"/>
  <c r="AH6413" i="2"/>
  <c r="AE6413" i="2"/>
  <c r="AD6413" i="2"/>
  <c r="AB6413" i="2"/>
  <c r="W6413" i="2"/>
  <c r="AH6412" i="2"/>
  <c r="AE6412" i="2"/>
  <c r="AD6412" i="2"/>
  <c r="AB6412" i="2"/>
  <c r="AK6412" i="2"/>
  <c r="W6412" i="2"/>
  <c r="AH6411" i="2"/>
  <c r="AE6411" i="2"/>
  <c r="AD6411" i="2"/>
  <c r="AC6411" i="2"/>
  <c r="W6411" i="2"/>
  <c r="AH6410" i="2"/>
  <c r="AE6410" i="2"/>
  <c r="AD6410" i="2"/>
  <c r="AB6410" i="2"/>
  <c r="W6410" i="2"/>
  <c r="AH6409" i="2"/>
  <c r="AE6409" i="2"/>
  <c r="AD6409" i="2"/>
  <c r="AB6409" i="2"/>
  <c r="W6409" i="2"/>
  <c r="AH6408" i="2"/>
  <c r="AE6408" i="2"/>
  <c r="AD6408" i="2"/>
  <c r="AC6408" i="2"/>
  <c r="W6408" i="2"/>
  <c r="AH6407" i="2"/>
  <c r="AE6407" i="2"/>
  <c r="AD6407" i="2"/>
  <c r="AC6407" i="2"/>
  <c r="W6407" i="2"/>
  <c r="AH6406" i="2"/>
  <c r="AE6406" i="2"/>
  <c r="AD6406" i="2"/>
  <c r="W6406" i="2"/>
  <c r="AH6405" i="2"/>
  <c r="AE6405" i="2"/>
  <c r="AD6405" i="2"/>
  <c r="AC6405" i="2"/>
  <c r="W6405" i="2"/>
  <c r="AH6404" i="2"/>
  <c r="AE6404" i="2"/>
  <c r="AD6404" i="2"/>
  <c r="AC6404" i="2"/>
  <c r="W6404" i="2"/>
  <c r="AH6403" i="2"/>
  <c r="AE6403" i="2"/>
  <c r="AD6403" i="2"/>
  <c r="W6403" i="2"/>
  <c r="AH6402" i="2"/>
  <c r="AE6402" i="2"/>
  <c r="AD6402" i="2"/>
  <c r="W6402" i="2"/>
  <c r="AH6401" i="2"/>
  <c r="AE6401" i="2"/>
  <c r="AD6401" i="2"/>
  <c r="AC6401" i="2"/>
  <c r="W6401" i="2"/>
  <c r="AH6400" i="2"/>
  <c r="AE6400" i="2"/>
  <c r="AD6400" i="2"/>
  <c r="AC6400" i="2"/>
  <c r="W6400" i="2"/>
  <c r="AH6399" i="2"/>
  <c r="AE6399" i="2"/>
  <c r="AD6399" i="2"/>
  <c r="AC6399" i="2"/>
  <c r="W6399" i="2"/>
  <c r="AH7550" i="2"/>
  <c r="AE7550" i="2"/>
  <c r="AD7550" i="2"/>
  <c r="AC7550" i="2"/>
  <c r="W7550" i="2"/>
  <c r="AH6398" i="2"/>
  <c r="AE6398" i="2"/>
  <c r="AD6398" i="2"/>
  <c r="AC6398" i="2"/>
  <c r="W6398" i="2"/>
  <c r="AH6397" i="2"/>
  <c r="AE6397" i="2"/>
  <c r="AD6397" i="2"/>
  <c r="AB6397" i="2"/>
  <c r="AK6397" i="2"/>
  <c r="W6397" i="2"/>
  <c r="AH5387" i="2"/>
  <c r="AE5387" i="2"/>
  <c r="AD5387" i="2"/>
  <c r="AC5387" i="2"/>
  <c r="W5387" i="2"/>
  <c r="AH7812" i="2"/>
  <c r="AE7812" i="2"/>
  <c r="AD7812" i="2"/>
  <c r="W7812" i="2"/>
  <c r="AH7811" i="2"/>
  <c r="AE7811" i="2"/>
  <c r="AD7811" i="2"/>
  <c r="W7811" i="2"/>
  <c r="AH6396" i="2"/>
  <c r="AE6396" i="2"/>
  <c r="AD6396" i="2"/>
  <c r="AB6396" i="2"/>
  <c r="AK6396" i="2"/>
  <c r="W6396" i="2"/>
  <c r="AH6395" i="2"/>
  <c r="AE6395" i="2"/>
  <c r="AD6395" i="2"/>
  <c r="AC6395" i="2"/>
  <c r="W6395" i="2"/>
  <c r="AH6394" i="2"/>
  <c r="AE6394" i="2"/>
  <c r="AD6394" i="2"/>
  <c r="AC6394" i="2"/>
  <c r="W6394" i="2"/>
  <c r="AH6393" i="2"/>
  <c r="AE6393" i="2"/>
  <c r="AD6393" i="2"/>
  <c r="W6393" i="2"/>
  <c r="AH6392" i="2"/>
  <c r="AE6392" i="2"/>
  <c r="AD6392" i="2"/>
  <c r="W6392" i="2"/>
  <c r="AH6391" i="2"/>
  <c r="AE6391" i="2"/>
  <c r="AD6391" i="2"/>
  <c r="AC6391" i="2"/>
  <c r="W6391" i="2"/>
  <c r="AH6390" i="2"/>
  <c r="AE6390" i="2"/>
  <c r="AD6390" i="2"/>
  <c r="AC6390" i="2"/>
  <c r="W6390" i="2"/>
  <c r="AH6389" i="2"/>
  <c r="AE6389" i="2"/>
  <c r="AD6389" i="2"/>
  <c r="AC6389" i="2"/>
  <c r="W6389" i="2"/>
  <c r="AH6388" i="2"/>
  <c r="AE6388" i="2"/>
  <c r="AD6388" i="2"/>
  <c r="AC6388" i="2"/>
  <c r="W6388" i="2"/>
  <c r="AH6387" i="2"/>
  <c r="AE6387" i="2"/>
  <c r="AD6387" i="2"/>
  <c r="AC6387" i="2"/>
  <c r="W6387" i="2"/>
  <c r="AH6386" i="2"/>
  <c r="AE6386" i="2"/>
  <c r="AD6386" i="2"/>
  <c r="W6386" i="2"/>
  <c r="AH6385" i="2"/>
  <c r="AE6385" i="2"/>
  <c r="AD6385" i="2"/>
  <c r="AC6385" i="2"/>
  <c r="W6385" i="2"/>
  <c r="AH6384" i="2"/>
  <c r="AE6384" i="2"/>
  <c r="AD6384" i="2"/>
  <c r="AC6384" i="2"/>
  <c r="W6384" i="2"/>
  <c r="AH6383" i="2"/>
  <c r="AE6383" i="2"/>
  <c r="AD6383" i="2"/>
  <c r="AC6383" i="2"/>
  <c r="W6383" i="2"/>
  <c r="AH6382" i="2"/>
  <c r="AE6382" i="2"/>
  <c r="AD6382" i="2"/>
  <c r="W6382" i="2"/>
  <c r="AH6381" i="2"/>
  <c r="AE6381" i="2"/>
  <c r="AD6381" i="2"/>
  <c r="AC6381" i="2"/>
  <c r="W6381" i="2"/>
  <c r="AH6380" i="2"/>
  <c r="AE6380" i="2"/>
  <c r="AD6380" i="2"/>
  <c r="AC6380" i="2"/>
  <c r="W6380" i="2"/>
  <c r="AH6379" i="2"/>
  <c r="AE6379" i="2"/>
  <c r="AD6379" i="2"/>
  <c r="AC6379" i="2"/>
  <c r="W6379" i="2"/>
  <c r="AH6378" i="2"/>
  <c r="AE6378" i="2"/>
  <c r="AD6378" i="2"/>
  <c r="W6378" i="2"/>
  <c r="AH6377" i="2"/>
  <c r="AE6377" i="2"/>
  <c r="AD6377" i="2"/>
  <c r="W6377" i="2"/>
  <c r="AH6376" i="2"/>
  <c r="AE6376" i="2"/>
  <c r="AD6376" i="2"/>
  <c r="AC6376" i="2"/>
  <c r="W6376" i="2"/>
  <c r="AH6375" i="2"/>
  <c r="AE6375" i="2"/>
  <c r="AD6375" i="2"/>
  <c r="AC6375" i="2"/>
  <c r="W6375" i="2"/>
  <c r="AH6374" i="2"/>
  <c r="AE6374" i="2"/>
  <c r="AD6374" i="2"/>
  <c r="AC6374" i="2"/>
  <c r="W6374" i="2"/>
  <c r="AH6373" i="2"/>
  <c r="AE6373" i="2"/>
  <c r="AD6373" i="2"/>
  <c r="AC6373" i="2"/>
  <c r="W6373" i="2"/>
  <c r="AH6372" i="2"/>
  <c r="AE6372" i="2"/>
  <c r="AD6372" i="2"/>
  <c r="AC6372" i="2"/>
  <c r="W6372" i="2"/>
  <c r="AH6371" i="2"/>
  <c r="AE6371" i="2"/>
  <c r="AD6371" i="2"/>
  <c r="AC6371" i="2"/>
  <c r="W6371" i="2"/>
  <c r="AH6370" i="2"/>
  <c r="AE6370" i="2"/>
  <c r="AD6370" i="2"/>
  <c r="AB6370" i="2"/>
  <c r="W6370" i="2"/>
  <c r="AH6369" i="2"/>
  <c r="AE6369" i="2"/>
  <c r="AD6369" i="2"/>
  <c r="AC6369" i="2"/>
  <c r="W6369" i="2"/>
  <c r="AH6368" i="2"/>
  <c r="AE6368" i="2"/>
  <c r="AD6368" i="2"/>
  <c r="W6368" i="2"/>
  <c r="AH6367" i="2"/>
  <c r="AE6367" i="2"/>
  <c r="AD6367" i="2"/>
  <c r="AC6367" i="2"/>
  <c r="W6367" i="2"/>
  <c r="AH6366" i="2"/>
  <c r="AE6366" i="2"/>
  <c r="AD6366" i="2"/>
  <c r="W6366" i="2"/>
  <c r="AH6365" i="2"/>
  <c r="AE6365" i="2"/>
  <c r="AD6365" i="2"/>
  <c r="W6365" i="2"/>
  <c r="AH6364" i="2"/>
  <c r="AE6364" i="2"/>
  <c r="AD6364" i="2"/>
  <c r="AC6364" i="2"/>
  <c r="W6364" i="2"/>
  <c r="AH6363" i="2"/>
  <c r="AE6363" i="2"/>
  <c r="AD6363" i="2"/>
  <c r="AC6363" i="2"/>
  <c r="W6363" i="2"/>
  <c r="AH6362" i="2"/>
  <c r="AE6362" i="2"/>
  <c r="AD6362" i="2"/>
  <c r="AC6362" i="2"/>
  <c r="W6362" i="2"/>
  <c r="AH6361" i="2"/>
  <c r="AE6361" i="2"/>
  <c r="AD6361" i="2"/>
  <c r="W6361" i="2"/>
  <c r="AH6360" i="2"/>
  <c r="AE6360" i="2"/>
  <c r="AD6360" i="2"/>
  <c r="W6360" i="2"/>
  <c r="AH6359" i="2"/>
  <c r="AE6359" i="2"/>
  <c r="AD6359" i="2"/>
  <c r="AC6359" i="2"/>
  <c r="W6359" i="2"/>
  <c r="AH6358" i="2"/>
  <c r="AE6358" i="2"/>
  <c r="AD6358" i="2"/>
  <c r="AC6358" i="2"/>
  <c r="W6358" i="2"/>
  <c r="AH6357" i="2"/>
  <c r="AE6357" i="2"/>
  <c r="AD6357" i="2"/>
  <c r="AC6357" i="2"/>
  <c r="W6357" i="2"/>
  <c r="AH6356" i="2"/>
  <c r="AE6356" i="2"/>
  <c r="AD6356" i="2"/>
  <c r="AB6356" i="2"/>
  <c r="W6356" i="2"/>
  <c r="AH6355" i="2"/>
  <c r="AE6355" i="2"/>
  <c r="AD6355" i="2"/>
  <c r="AC6355" i="2"/>
  <c r="W6355" i="2"/>
  <c r="AH6354" i="2"/>
  <c r="AE6354" i="2"/>
  <c r="AD6354" i="2"/>
  <c r="W6354" i="2"/>
  <c r="AH6353" i="2"/>
  <c r="AE6353" i="2"/>
  <c r="AD6353" i="2"/>
  <c r="AB6353" i="2"/>
  <c r="W6353" i="2"/>
  <c r="AH6352" i="2"/>
  <c r="AE6352" i="2"/>
  <c r="AD6352" i="2"/>
  <c r="AB6352" i="2"/>
  <c r="AK6352" i="2"/>
  <c r="W6352" i="2"/>
  <c r="AH6351" i="2"/>
  <c r="AE6351" i="2"/>
  <c r="AD6351" i="2"/>
  <c r="AC6351" i="2"/>
  <c r="W6351" i="2"/>
  <c r="AH6350" i="2"/>
  <c r="AE6350" i="2"/>
  <c r="AD6350" i="2"/>
  <c r="W6350" i="2"/>
  <c r="AH6349" i="2"/>
  <c r="AE6349" i="2"/>
  <c r="AD6349" i="2"/>
  <c r="W6349" i="2"/>
  <c r="AH6348" i="2"/>
  <c r="AE6348" i="2"/>
  <c r="AD6348" i="2"/>
  <c r="AB6348" i="2"/>
  <c r="W6348" i="2"/>
  <c r="AH6347" i="2"/>
  <c r="AE6347" i="2"/>
  <c r="AD6347" i="2"/>
  <c r="AC6347" i="2"/>
  <c r="W6347" i="2"/>
  <c r="AH6346" i="2"/>
  <c r="AE6346" i="2"/>
  <c r="AD6346" i="2"/>
  <c r="AC6346" i="2"/>
  <c r="W6346" i="2"/>
  <c r="AH6345" i="2"/>
  <c r="AE6345" i="2"/>
  <c r="AD6345" i="2"/>
  <c r="AB6345" i="2"/>
  <c r="AK6345" i="2"/>
  <c r="W6345" i="2"/>
  <c r="AH6344" i="2"/>
  <c r="AE6344" i="2"/>
  <c r="AD6344" i="2"/>
  <c r="AB6344" i="2"/>
  <c r="AK6344" i="2"/>
  <c r="W6344" i="2"/>
  <c r="AH6343" i="2"/>
  <c r="AE6343" i="2"/>
  <c r="AD6343" i="2"/>
  <c r="AC6343" i="2"/>
  <c r="W6343" i="2"/>
  <c r="AH6342" i="2"/>
  <c r="AE6342" i="2"/>
  <c r="AD6342" i="2"/>
  <c r="AC6342" i="2"/>
  <c r="W6342" i="2"/>
  <c r="AH6341" i="2"/>
  <c r="AE6341" i="2"/>
  <c r="AD6341" i="2"/>
  <c r="AC6341" i="2"/>
  <c r="W6341" i="2"/>
  <c r="AH6340" i="2"/>
  <c r="AE6340" i="2"/>
  <c r="AD6340" i="2"/>
  <c r="AB6340" i="2"/>
  <c r="AK6340" i="2"/>
  <c r="W6340" i="2"/>
  <c r="AH6339" i="2"/>
  <c r="AE6339" i="2"/>
  <c r="AD6339" i="2"/>
  <c r="AC6339" i="2"/>
  <c r="W6339" i="2"/>
  <c r="AH6338" i="2"/>
  <c r="AE6338" i="2"/>
  <c r="AD6338" i="2"/>
  <c r="W6338" i="2"/>
  <c r="AH6337" i="2"/>
  <c r="AE6337" i="2"/>
  <c r="AD6337" i="2"/>
  <c r="W6337" i="2"/>
  <c r="AH6336" i="2"/>
  <c r="AE6336" i="2"/>
  <c r="AD6336" i="2"/>
  <c r="W6336" i="2"/>
  <c r="AH6335" i="2"/>
  <c r="AE6335" i="2"/>
  <c r="AD6335" i="2"/>
  <c r="AB6335" i="2"/>
  <c r="AK6335" i="2"/>
  <c r="W6335" i="2"/>
  <c r="AH6334" i="2"/>
  <c r="AE6334" i="2"/>
  <c r="AD6334" i="2"/>
  <c r="W6334" i="2"/>
  <c r="AH6333" i="2"/>
  <c r="AE6333" i="2"/>
  <c r="AD6333" i="2"/>
  <c r="AC6333" i="2"/>
  <c r="W6333" i="2"/>
  <c r="AH6332" i="2"/>
  <c r="AE6332" i="2"/>
  <c r="AD6332" i="2"/>
  <c r="W6332" i="2"/>
  <c r="AH6331" i="2"/>
  <c r="AE6331" i="2"/>
  <c r="AD6331" i="2"/>
  <c r="AC6331" i="2"/>
  <c r="W6331" i="2"/>
  <c r="AH6330" i="2"/>
  <c r="AE6330" i="2"/>
  <c r="AD6330" i="2"/>
  <c r="AB6330" i="2"/>
  <c r="W6330" i="2"/>
  <c r="AH6329" i="2"/>
  <c r="AE6329" i="2"/>
  <c r="AD6329" i="2"/>
  <c r="AC6329" i="2"/>
  <c r="W6329" i="2"/>
  <c r="AH6328" i="2"/>
  <c r="AE6328" i="2"/>
  <c r="AD6328" i="2"/>
  <c r="W6328" i="2"/>
  <c r="AH6327" i="2"/>
  <c r="AE6327" i="2"/>
  <c r="AD6327" i="2"/>
  <c r="AC6327" i="2"/>
  <c r="W6327" i="2"/>
  <c r="AH6326" i="2"/>
  <c r="AE6326" i="2"/>
  <c r="AD6326" i="2"/>
  <c r="AB6326" i="2"/>
  <c r="AK6326" i="2"/>
  <c r="W6326" i="2"/>
  <c r="AH6325" i="2"/>
  <c r="AE6325" i="2"/>
  <c r="AD6325" i="2"/>
  <c r="AB6325" i="2"/>
  <c r="W6325" i="2"/>
  <c r="AH6324" i="2"/>
  <c r="AE6324" i="2"/>
  <c r="AD6324" i="2"/>
  <c r="W6324" i="2"/>
  <c r="AH6323" i="2"/>
  <c r="AE6323" i="2"/>
  <c r="AD6323" i="2"/>
  <c r="AC6323" i="2"/>
  <c r="W6323" i="2"/>
  <c r="AH6322" i="2"/>
  <c r="AE6322" i="2"/>
  <c r="AD6322" i="2"/>
  <c r="W6322" i="2"/>
  <c r="AH6321" i="2"/>
  <c r="AE6321" i="2"/>
  <c r="AD6321" i="2"/>
  <c r="AB6321" i="2"/>
  <c r="W6321" i="2"/>
  <c r="AH6320" i="2"/>
  <c r="AE6320" i="2"/>
  <c r="AD6320" i="2"/>
  <c r="AB6320" i="2"/>
  <c r="AK6320" i="2"/>
  <c r="W6320" i="2"/>
  <c r="AH6319" i="2"/>
  <c r="AE6319" i="2"/>
  <c r="AD6319" i="2"/>
  <c r="W6319" i="2"/>
  <c r="AH6318" i="2"/>
  <c r="AE6318" i="2"/>
  <c r="AD6318" i="2"/>
  <c r="W6318" i="2"/>
  <c r="AH6317" i="2"/>
  <c r="AE6317" i="2"/>
  <c r="AD6317" i="2"/>
  <c r="AC6317" i="2"/>
  <c r="W6317" i="2"/>
  <c r="AH6316" i="2"/>
  <c r="AE6316" i="2"/>
  <c r="AD6316" i="2"/>
  <c r="W6316" i="2"/>
  <c r="AH6315" i="2"/>
  <c r="AE6315" i="2"/>
  <c r="AD6315" i="2"/>
  <c r="AC6315" i="2"/>
  <c r="W6315" i="2"/>
  <c r="AH6314" i="2"/>
  <c r="AE6314" i="2"/>
  <c r="AD6314" i="2"/>
  <c r="W6314" i="2"/>
  <c r="AH6313" i="2"/>
  <c r="AE6313" i="2"/>
  <c r="AD6313" i="2"/>
  <c r="AC6313" i="2"/>
  <c r="W6313" i="2"/>
  <c r="AH6312" i="2"/>
  <c r="AE6312" i="2"/>
  <c r="AD6312" i="2"/>
  <c r="W6312" i="2"/>
  <c r="AH6311" i="2"/>
  <c r="AE6311" i="2"/>
  <c r="AD6311" i="2"/>
  <c r="AB6311" i="2"/>
  <c r="W6311" i="2"/>
  <c r="AH6310" i="2"/>
  <c r="AE6310" i="2"/>
  <c r="AD6310" i="2"/>
  <c r="W6310" i="2"/>
  <c r="AH6309" i="2"/>
  <c r="AE6309" i="2"/>
  <c r="AD6309" i="2"/>
  <c r="AC6309" i="2"/>
  <c r="W6309" i="2"/>
  <c r="AH6308" i="2"/>
  <c r="AE6308" i="2"/>
  <c r="AD6308" i="2"/>
  <c r="AC6308" i="2"/>
  <c r="W6308" i="2"/>
  <c r="AH6307" i="2"/>
  <c r="AE6307" i="2"/>
  <c r="AD6307" i="2"/>
  <c r="AC6307" i="2"/>
  <c r="W6307" i="2"/>
  <c r="AH6306" i="2"/>
  <c r="AE6306" i="2"/>
  <c r="AD6306" i="2"/>
  <c r="AB6306" i="2"/>
  <c r="AK6306" i="2"/>
  <c r="W6306" i="2"/>
  <c r="AH6305" i="2"/>
  <c r="AE6305" i="2"/>
  <c r="AD6305" i="2"/>
  <c r="AC6305" i="2"/>
  <c r="W6305" i="2"/>
  <c r="AH6304" i="2"/>
  <c r="AE6304" i="2"/>
  <c r="AD6304" i="2"/>
  <c r="AC6304" i="2"/>
  <c r="W6304" i="2"/>
  <c r="AH6303" i="2"/>
  <c r="AE6303" i="2"/>
  <c r="AD6303" i="2"/>
  <c r="AC6303" i="2"/>
  <c r="W6303" i="2"/>
  <c r="AH6302" i="2"/>
  <c r="AE6302" i="2"/>
  <c r="AD6302" i="2"/>
  <c r="W6302" i="2"/>
  <c r="AH6301" i="2"/>
  <c r="AE6301" i="2"/>
  <c r="AD6301" i="2"/>
  <c r="W6301" i="2"/>
  <c r="AH6300" i="2"/>
  <c r="AE6300" i="2"/>
  <c r="AD6300" i="2"/>
  <c r="W6300" i="2"/>
  <c r="AH6299" i="2"/>
  <c r="AE6299" i="2"/>
  <c r="AD6299" i="2"/>
  <c r="AC6299" i="2"/>
  <c r="W6299" i="2"/>
  <c r="AH6298" i="2"/>
  <c r="AE6298" i="2"/>
  <c r="AD6298" i="2"/>
  <c r="W6298" i="2"/>
  <c r="AH6297" i="2"/>
  <c r="AE6297" i="2"/>
  <c r="AD6297" i="2"/>
  <c r="AC6297" i="2"/>
  <c r="W6297" i="2"/>
  <c r="AH6296" i="2"/>
  <c r="AE6296" i="2"/>
  <c r="AD6296" i="2"/>
  <c r="W6296" i="2"/>
  <c r="AH6295" i="2"/>
  <c r="AE6295" i="2"/>
  <c r="AD6295" i="2"/>
  <c r="AB6295" i="2"/>
  <c r="AK6295" i="2"/>
  <c r="W6295" i="2"/>
  <c r="AH6294" i="2"/>
  <c r="AE6294" i="2"/>
  <c r="AD6294" i="2"/>
  <c r="W6294" i="2"/>
  <c r="AH6293" i="2"/>
  <c r="AE6293" i="2"/>
  <c r="AD6293" i="2"/>
  <c r="AC6293" i="2"/>
  <c r="W6293" i="2"/>
  <c r="AH6292" i="2"/>
  <c r="AE6292" i="2"/>
  <c r="AD6292" i="2"/>
  <c r="AB6292" i="2"/>
  <c r="W6292" i="2"/>
  <c r="AH6291" i="2"/>
  <c r="AE6291" i="2"/>
  <c r="AD6291" i="2"/>
  <c r="W6291" i="2"/>
  <c r="AH6290" i="2"/>
  <c r="AE6290" i="2"/>
  <c r="AD6290" i="2"/>
  <c r="W6290" i="2"/>
  <c r="AH6289" i="2"/>
  <c r="AE6289" i="2"/>
  <c r="AD6289" i="2"/>
  <c r="AB6289" i="2"/>
  <c r="W6289" i="2"/>
  <c r="AH6288" i="2"/>
  <c r="AE6288" i="2"/>
  <c r="AD6288" i="2"/>
  <c r="AC6288" i="2"/>
  <c r="W6288" i="2"/>
  <c r="AH6287" i="2"/>
  <c r="AE6287" i="2"/>
  <c r="AD6287" i="2"/>
  <c r="AC6287" i="2"/>
  <c r="W6287" i="2"/>
  <c r="AH6286" i="2"/>
  <c r="AE6286" i="2"/>
  <c r="AD6286" i="2"/>
  <c r="W6286" i="2"/>
  <c r="AH6285" i="2"/>
  <c r="AE6285" i="2"/>
  <c r="AD6285" i="2"/>
  <c r="AC6285" i="2"/>
  <c r="W6285" i="2"/>
  <c r="AH6284" i="2"/>
  <c r="AE6284" i="2"/>
  <c r="AD6284" i="2"/>
  <c r="AB6284" i="2"/>
  <c r="AK6284" i="2"/>
  <c r="W6284" i="2"/>
  <c r="AH6283" i="2"/>
  <c r="AE6283" i="2"/>
  <c r="AD6283" i="2"/>
  <c r="AB6283" i="2"/>
  <c r="W6283" i="2"/>
  <c r="AH6282" i="2"/>
  <c r="AE6282" i="2"/>
  <c r="AD6282" i="2"/>
  <c r="W6282" i="2"/>
  <c r="AH6281" i="2"/>
  <c r="AE6281" i="2"/>
  <c r="AD6281" i="2"/>
  <c r="W6281" i="2"/>
  <c r="AH6280" i="2"/>
  <c r="AE6280" i="2"/>
  <c r="AD6280" i="2"/>
  <c r="AB6280" i="2"/>
  <c r="W6280" i="2"/>
  <c r="AH6279" i="2"/>
  <c r="AE6279" i="2"/>
  <c r="AD6279" i="2"/>
  <c r="AC6279" i="2"/>
  <c r="W6279" i="2"/>
  <c r="AH6278" i="2"/>
  <c r="AE6278" i="2"/>
  <c r="AD6278" i="2"/>
  <c r="W6278" i="2"/>
  <c r="AH6277" i="2"/>
  <c r="AE6277" i="2"/>
  <c r="AD6277" i="2"/>
  <c r="AC6277" i="2"/>
  <c r="W6277" i="2"/>
  <c r="AH6276" i="2"/>
  <c r="AE6276" i="2"/>
  <c r="AD6276" i="2"/>
  <c r="W6276" i="2"/>
  <c r="AH6275" i="2"/>
  <c r="AE6275" i="2"/>
  <c r="AD6275" i="2"/>
  <c r="AC6275" i="2"/>
  <c r="W6275" i="2"/>
  <c r="AH6274" i="2"/>
  <c r="AE6274" i="2"/>
  <c r="AD6274" i="2"/>
  <c r="W6274" i="2"/>
  <c r="AH6273" i="2"/>
  <c r="AE6273" i="2"/>
  <c r="AD6273" i="2"/>
  <c r="AC6273" i="2"/>
  <c r="W6273" i="2"/>
  <c r="AH6272" i="2"/>
  <c r="AE6272" i="2"/>
  <c r="AD6272" i="2"/>
  <c r="W6272" i="2"/>
  <c r="AH6271" i="2"/>
  <c r="AE6271" i="2"/>
  <c r="AD6271" i="2"/>
  <c r="AC6271" i="2"/>
  <c r="W6271" i="2"/>
  <c r="AH6270" i="2"/>
  <c r="AE6270" i="2"/>
  <c r="AD6270" i="2"/>
  <c r="W6270" i="2"/>
  <c r="AH6269" i="2"/>
  <c r="AE6269" i="2"/>
  <c r="AD6269" i="2"/>
  <c r="AC6269" i="2"/>
  <c r="W6269" i="2"/>
  <c r="AH6268" i="2"/>
  <c r="AE6268" i="2"/>
  <c r="AD6268" i="2"/>
  <c r="AC6268" i="2"/>
  <c r="W6268" i="2"/>
  <c r="AH6267" i="2"/>
  <c r="AE6267" i="2"/>
  <c r="AD6267" i="2"/>
  <c r="AB6267" i="2"/>
  <c r="AK6267" i="2"/>
  <c r="W6267" i="2"/>
  <c r="AH6266" i="2"/>
  <c r="AE6266" i="2"/>
  <c r="AD6266" i="2"/>
  <c r="W6266" i="2"/>
  <c r="AH6265" i="2"/>
  <c r="AE6265" i="2"/>
  <c r="AD6265" i="2"/>
  <c r="AB6265" i="2"/>
  <c r="AK6265" i="2"/>
  <c r="W6265" i="2"/>
  <c r="AH6264" i="2"/>
  <c r="AE6264" i="2"/>
  <c r="AD6264" i="2"/>
  <c r="AC6264" i="2"/>
  <c r="W6264" i="2"/>
  <c r="AH6263" i="2"/>
  <c r="AE6263" i="2"/>
  <c r="AD6263" i="2"/>
  <c r="W6263" i="2"/>
  <c r="AH6262" i="2"/>
  <c r="AE6262" i="2"/>
  <c r="AD6262" i="2"/>
  <c r="W6262" i="2"/>
  <c r="AH6261" i="2"/>
  <c r="AE6261" i="2"/>
  <c r="AD6261" i="2"/>
  <c r="AC6261" i="2"/>
  <c r="W6261" i="2"/>
  <c r="AH6260" i="2"/>
  <c r="AE6260" i="2"/>
  <c r="AD6260" i="2"/>
  <c r="AC6260" i="2"/>
  <c r="W6260" i="2"/>
  <c r="AH6259" i="2"/>
  <c r="AE6259" i="2"/>
  <c r="AD6259" i="2"/>
  <c r="AC6259" i="2"/>
  <c r="W6259" i="2"/>
  <c r="AH6258" i="2"/>
  <c r="AE6258" i="2"/>
  <c r="AD6258" i="2"/>
  <c r="W6258" i="2"/>
  <c r="AH6257" i="2"/>
  <c r="AE6257" i="2"/>
  <c r="AD6257" i="2"/>
  <c r="AC6257" i="2"/>
  <c r="W6257" i="2"/>
  <c r="AH6256" i="2"/>
  <c r="AE6256" i="2"/>
  <c r="AD6256" i="2"/>
  <c r="AB6256" i="2"/>
  <c r="W6256" i="2"/>
  <c r="AH6255" i="2"/>
  <c r="AE6255" i="2"/>
  <c r="AD6255" i="2"/>
  <c r="W6255" i="2"/>
  <c r="AH6254" i="2"/>
  <c r="AE6254" i="2"/>
  <c r="AD6254" i="2"/>
  <c r="W6254" i="2"/>
  <c r="AH6253" i="2"/>
  <c r="AE6253" i="2"/>
  <c r="AD6253" i="2"/>
  <c r="AC6253" i="2"/>
  <c r="W6253" i="2"/>
  <c r="AH6252" i="2"/>
  <c r="AE6252" i="2"/>
  <c r="AD6252" i="2"/>
  <c r="AB6252" i="2"/>
  <c r="AK6252" i="2"/>
  <c r="W6252" i="2"/>
  <c r="AH6251" i="2"/>
  <c r="AE6251" i="2"/>
  <c r="AD6251" i="2"/>
  <c r="AC6251" i="2"/>
  <c r="W6251" i="2"/>
  <c r="AH7804" i="2"/>
  <c r="AE7804" i="2"/>
  <c r="AD7804" i="2"/>
  <c r="W7804" i="2"/>
  <c r="AH7803" i="2"/>
  <c r="AE7803" i="2"/>
  <c r="AD7803" i="2"/>
  <c r="AB7803" i="2"/>
  <c r="W7803" i="2"/>
  <c r="AH7802" i="2"/>
  <c r="AE7802" i="2"/>
  <c r="AD7802" i="2"/>
  <c r="AC7802" i="2"/>
  <c r="W7802" i="2"/>
  <c r="AH7801" i="2"/>
  <c r="AE7801" i="2"/>
  <c r="AD7801" i="2"/>
  <c r="AC7801" i="2"/>
  <c r="W7801" i="2"/>
  <c r="AH7800" i="2"/>
  <c r="AE7800" i="2"/>
  <c r="AD7800" i="2"/>
  <c r="W7800" i="2"/>
  <c r="AH7799" i="2"/>
  <c r="AE7799" i="2"/>
  <c r="AD7799" i="2"/>
  <c r="AK7799" i="2"/>
  <c r="W7799" i="2"/>
  <c r="AH7798" i="2"/>
  <c r="AE7798" i="2"/>
  <c r="AD7798" i="2"/>
  <c r="AC7798" i="2"/>
  <c r="W7798" i="2"/>
  <c r="AH7797" i="2"/>
  <c r="AE7797" i="2"/>
  <c r="AD7797" i="2"/>
  <c r="AC7797" i="2"/>
  <c r="W7797" i="2"/>
  <c r="AH7796" i="2"/>
  <c r="AE7796" i="2"/>
  <c r="AD7796" i="2"/>
  <c r="W7796" i="2"/>
  <c r="AH7795" i="2"/>
  <c r="AE7795" i="2"/>
  <c r="AD7795" i="2"/>
  <c r="AC7795" i="2"/>
  <c r="W7795" i="2"/>
  <c r="AH7794" i="2"/>
  <c r="AE7794" i="2"/>
  <c r="AD7794" i="2"/>
  <c r="W7794" i="2"/>
  <c r="AH7793" i="2"/>
  <c r="AE7793" i="2"/>
  <c r="AD7793" i="2"/>
  <c r="AC7793" i="2"/>
  <c r="AH7792" i="2"/>
  <c r="AE7792" i="2"/>
  <c r="AD7792" i="2"/>
  <c r="AC7792" i="2"/>
  <c r="W7792" i="2"/>
  <c r="AH7791" i="2"/>
  <c r="AE7791" i="2"/>
  <c r="AD7791" i="2"/>
  <c r="AC7791" i="2"/>
  <c r="W7791" i="2"/>
  <c r="AH7790" i="2"/>
  <c r="AE7790" i="2"/>
  <c r="AD7790" i="2"/>
  <c r="AC7790" i="2"/>
  <c r="W7790" i="2"/>
  <c r="AH7789" i="2"/>
  <c r="AE7789" i="2"/>
  <c r="AD7789" i="2"/>
  <c r="W7789" i="2"/>
  <c r="AH7788" i="2"/>
  <c r="AE7788" i="2"/>
  <c r="AD7788" i="2"/>
  <c r="W7788" i="2"/>
  <c r="AH7787" i="2"/>
  <c r="AE7787" i="2"/>
  <c r="AD7787" i="2"/>
  <c r="W7787" i="2"/>
  <c r="AH7786" i="2"/>
  <c r="AE7786" i="2"/>
  <c r="AD7786" i="2"/>
  <c r="AC7786" i="2"/>
  <c r="W7786" i="2"/>
  <c r="AH7785" i="2"/>
  <c r="AE7785" i="2"/>
  <c r="AD7785" i="2"/>
  <c r="AC7785" i="2"/>
  <c r="W7785" i="2"/>
  <c r="AH7784" i="2"/>
  <c r="AE7784" i="2"/>
  <c r="AD7784" i="2"/>
  <c r="AC7784" i="2"/>
  <c r="W7784" i="2"/>
  <c r="AH7783" i="2"/>
  <c r="AE7783" i="2"/>
  <c r="AD7783" i="2"/>
  <c r="W7783" i="2"/>
  <c r="AH7782" i="2"/>
  <c r="AE7782" i="2"/>
  <c r="AD7782" i="2"/>
  <c r="AK7782" i="2"/>
  <c r="W7782" i="2"/>
  <c r="AH7781" i="2"/>
  <c r="AE7781" i="2"/>
  <c r="AD7781" i="2"/>
  <c r="W7781" i="2"/>
  <c r="AH7780" i="2"/>
  <c r="AE7780" i="2"/>
  <c r="AD7780" i="2"/>
  <c r="W7780" i="2"/>
  <c r="AH7779" i="2"/>
  <c r="AE7779" i="2"/>
  <c r="AD7779" i="2"/>
  <c r="W7779" i="2"/>
  <c r="AH7778" i="2"/>
  <c r="AE7778" i="2"/>
  <c r="AD7778" i="2"/>
  <c r="AC7778" i="2"/>
  <c r="W7778" i="2"/>
  <c r="AH7777" i="2"/>
  <c r="AE7777" i="2"/>
  <c r="AD7777" i="2"/>
  <c r="AC7777" i="2"/>
  <c r="W7777" i="2"/>
  <c r="AH7776" i="2"/>
  <c r="AE7776" i="2"/>
  <c r="AD7776" i="2"/>
  <c r="AC7776" i="2"/>
  <c r="AH7775" i="2"/>
  <c r="AE7775" i="2"/>
  <c r="AD7775" i="2"/>
  <c r="AB7775" i="2"/>
  <c r="AK7775" i="2"/>
  <c r="W7775" i="2"/>
  <c r="AH7774" i="2"/>
  <c r="AE7774" i="2"/>
  <c r="AD7774" i="2"/>
  <c r="W7774" i="2"/>
  <c r="AH7773" i="2"/>
  <c r="AE7773" i="2"/>
  <c r="AD7773" i="2"/>
  <c r="AC7773" i="2"/>
  <c r="W7773" i="2"/>
  <c r="AH7772" i="2"/>
  <c r="AE7772" i="2"/>
  <c r="AD7772" i="2"/>
  <c r="AB7772" i="2"/>
  <c r="W7772" i="2"/>
  <c r="AH7771" i="2"/>
  <c r="AE7771" i="2"/>
  <c r="AD7771" i="2"/>
  <c r="AC7771" i="2"/>
  <c r="W7771" i="2"/>
  <c r="AH7770" i="2"/>
  <c r="AE7770" i="2"/>
  <c r="AD7770" i="2"/>
  <c r="AB7770" i="2"/>
  <c r="AH7769" i="2"/>
  <c r="AE7769" i="2"/>
  <c r="AD7769" i="2"/>
  <c r="W7769" i="2"/>
  <c r="AH7768" i="2"/>
  <c r="AE7768" i="2"/>
  <c r="AD7768" i="2"/>
  <c r="AC7768" i="2"/>
  <c r="W7768" i="2"/>
  <c r="AH7767" i="2"/>
  <c r="AE7767" i="2"/>
  <c r="AD7767" i="2"/>
  <c r="AB7767" i="2"/>
  <c r="W7767" i="2"/>
  <c r="AH7766" i="2"/>
  <c r="AE7766" i="2"/>
  <c r="AD7766" i="2"/>
  <c r="AC7766" i="2"/>
  <c r="W7766" i="2"/>
  <c r="AH7765" i="2"/>
  <c r="AE7765" i="2"/>
  <c r="AD7765" i="2"/>
  <c r="AB7765" i="2"/>
  <c r="AK7765" i="2"/>
  <c r="W7765" i="2"/>
  <c r="AH7764" i="2"/>
  <c r="AE7764" i="2"/>
  <c r="AD7764" i="2"/>
  <c r="AB7764" i="2"/>
  <c r="AK7764" i="2"/>
  <c r="W7764" i="2"/>
  <c r="AH7763" i="2"/>
  <c r="AE7763" i="2"/>
  <c r="AD7763" i="2"/>
  <c r="AC7763" i="2"/>
  <c r="W7763" i="2"/>
  <c r="AH7762" i="2"/>
  <c r="AE7762" i="2"/>
  <c r="AD7762" i="2"/>
  <c r="AB7762" i="2"/>
  <c r="AK7762" i="2"/>
  <c r="W7762" i="2"/>
  <c r="AH7761" i="2"/>
  <c r="AE7761" i="2"/>
  <c r="AD7761" i="2"/>
  <c r="AB7761" i="2"/>
  <c r="AK7761" i="2"/>
  <c r="W7761" i="2"/>
  <c r="AH7760" i="2"/>
  <c r="AE7760" i="2"/>
  <c r="AD7760" i="2"/>
  <c r="AC7760" i="2"/>
  <c r="W7760" i="2"/>
  <c r="AH7759" i="2"/>
  <c r="AE7759" i="2"/>
  <c r="AD7759" i="2"/>
  <c r="AC7759" i="2"/>
  <c r="W7759" i="2"/>
  <c r="AH7758" i="2"/>
  <c r="AE7758" i="2"/>
  <c r="AD7758" i="2"/>
  <c r="AC7758" i="2"/>
  <c r="W7758" i="2"/>
  <c r="AH7757" i="2"/>
  <c r="AE7757" i="2"/>
  <c r="AD7757" i="2"/>
  <c r="W7757" i="2"/>
  <c r="AH7756" i="2"/>
  <c r="AE7756" i="2"/>
  <c r="AD7756" i="2"/>
  <c r="AB7756" i="2"/>
  <c r="W7756" i="2"/>
  <c r="AH7755" i="2"/>
  <c r="AE7755" i="2"/>
  <c r="AD7755" i="2"/>
  <c r="W7755" i="2"/>
  <c r="AH7754" i="2"/>
  <c r="AE7754" i="2"/>
  <c r="AD7754" i="2"/>
  <c r="AK7754" i="2"/>
  <c r="W7754" i="2"/>
  <c r="AH7753" i="2"/>
  <c r="AE7753" i="2"/>
  <c r="AD7753" i="2"/>
  <c r="W7753" i="2"/>
  <c r="AH7752" i="2"/>
  <c r="AE7752" i="2"/>
  <c r="AD7752" i="2"/>
  <c r="AC7752" i="2"/>
  <c r="W7752" i="2"/>
  <c r="AH7751" i="2"/>
  <c r="AE7751" i="2"/>
  <c r="AD7751" i="2"/>
  <c r="W7751" i="2"/>
  <c r="AH7750" i="2"/>
  <c r="AE7750" i="2"/>
  <c r="AD7750" i="2"/>
  <c r="AC7750" i="2"/>
  <c r="W7750" i="2"/>
  <c r="AH7749" i="2"/>
  <c r="AE7749" i="2"/>
  <c r="AD7749" i="2"/>
  <c r="W7749" i="2"/>
  <c r="AH7748" i="2"/>
  <c r="AE7748" i="2"/>
  <c r="AD7748" i="2"/>
  <c r="W7748" i="2"/>
  <c r="AH7747" i="2"/>
  <c r="AE7747" i="2"/>
  <c r="AD7747" i="2"/>
  <c r="W7747" i="2"/>
  <c r="AH7746" i="2"/>
  <c r="AE7746" i="2"/>
  <c r="AD7746" i="2"/>
  <c r="AC7746" i="2"/>
  <c r="W7746" i="2"/>
  <c r="AH7745" i="2"/>
  <c r="AE7745" i="2"/>
  <c r="AD7745" i="2"/>
  <c r="W7745" i="2"/>
  <c r="AH7744" i="2"/>
  <c r="AE7744" i="2"/>
  <c r="AD7744" i="2"/>
  <c r="AC7744" i="2"/>
  <c r="W7744" i="2"/>
  <c r="AH7743" i="2"/>
  <c r="AE7743" i="2"/>
  <c r="AD7743" i="2"/>
  <c r="AC7743" i="2"/>
  <c r="W7743" i="2"/>
  <c r="AH7742" i="2"/>
  <c r="AE7742" i="2"/>
  <c r="AD7742" i="2"/>
  <c r="AC7742" i="2"/>
  <c r="W7742" i="2"/>
  <c r="AH7741" i="2"/>
  <c r="AE7741" i="2"/>
  <c r="AD7741" i="2"/>
  <c r="W7741" i="2"/>
  <c r="AH7740" i="2"/>
  <c r="AE7740" i="2"/>
  <c r="AD7740" i="2"/>
  <c r="W7740" i="2"/>
  <c r="AH7739" i="2"/>
  <c r="AE7739" i="2"/>
  <c r="AD7739" i="2"/>
  <c r="AC7739" i="2"/>
  <c r="W7739" i="2"/>
  <c r="AH7738" i="2"/>
  <c r="AE7738" i="2"/>
  <c r="AD7738" i="2"/>
  <c r="AC7738" i="2"/>
  <c r="W7738" i="2"/>
  <c r="AH7737" i="2"/>
  <c r="AE7737" i="2"/>
  <c r="AD7737" i="2"/>
  <c r="W7737" i="2"/>
  <c r="AH7736" i="2"/>
  <c r="AE7736" i="2"/>
  <c r="AD7736" i="2"/>
  <c r="AC7736" i="2"/>
  <c r="W7736" i="2"/>
  <c r="AH7735" i="2"/>
  <c r="AE7735" i="2"/>
  <c r="AD7735" i="2"/>
  <c r="AC7735" i="2"/>
  <c r="W7735" i="2"/>
  <c r="AH7734" i="2"/>
  <c r="AE7734" i="2"/>
  <c r="AD7734" i="2"/>
  <c r="AC7734" i="2"/>
  <c r="W7734" i="2"/>
  <c r="AH7733" i="2"/>
  <c r="AE7733" i="2"/>
  <c r="AD7733" i="2"/>
  <c r="AK7733" i="2"/>
  <c r="W7733" i="2"/>
  <c r="AH7732" i="2"/>
  <c r="AE7732" i="2"/>
  <c r="AD7732" i="2"/>
  <c r="W7732" i="2"/>
  <c r="AH7731" i="2"/>
  <c r="AE7731" i="2"/>
  <c r="AD7731" i="2"/>
  <c r="W7731" i="2"/>
  <c r="AH7730" i="2"/>
  <c r="AE7730" i="2"/>
  <c r="AD7730" i="2"/>
  <c r="W7730" i="2"/>
  <c r="AH7729" i="2"/>
  <c r="AE7729" i="2"/>
  <c r="AD7729" i="2"/>
  <c r="W7729" i="2"/>
  <c r="AH7728" i="2"/>
  <c r="AE7728" i="2"/>
  <c r="AD7728" i="2"/>
  <c r="AC7728" i="2"/>
  <c r="W7728" i="2"/>
  <c r="AH7727" i="2"/>
  <c r="AE7727" i="2"/>
  <c r="AD7727" i="2"/>
  <c r="W7727" i="2"/>
  <c r="AH7726" i="2"/>
  <c r="AE7726" i="2"/>
  <c r="AD7726" i="2"/>
  <c r="AC7726" i="2"/>
  <c r="W7726" i="2"/>
  <c r="AH7725" i="2"/>
  <c r="AE7725" i="2"/>
  <c r="AD7725" i="2"/>
  <c r="W7725" i="2"/>
  <c r="AH7724" i="2"/>
  <c r="AE7724" i="2"/>
  <c r="AD7724" i="2"/>
  <c r="AB7724" i="2"/>
  <c r="AK7724" i="2"/>
  <c r="W7724" i="2"/>
  <c r="AH7723" i="2"/>
  <c r="AE7723" i="2"/>
  <c r="AD7723" i="2"/>
  <c r="AC7723" i="2"/>
  <c r="W7723" i="2"/>
  <c r="AH7722" i="2"/>
  <c r="AE7722" i="2"/>
  <c r="AD7722" i="2"/>
  <c r="AB7722" i="2"/>
  <c r="W7722" i="2"/>
  <c r="AH7721" i="2"/>
  <c r="AE7721" i="2"/>
  <c r="AD7721" i="2"/>
  <c r="W7721" i="2"/>
  <c r="AH7720" i="2"/>
  <c r="AE7720" i="2"/>
  <c r="AD7720" i="2"/>
  <c r="AB7720" i="2"/>
  <c r="AK7720" i="2"/>
  <c r="W7720" i="2"/>
  <c r="AH7719" i="2"/>
  <c r="AE7719" i="2"/>
  <c r="AD7719" i="2"/>
  <c r="AC7719" i="2"/>
  <c r="W7719" i="2"/>
  <c r="AH7718" i="2"/>
  <c r="AE7718" i="2"/>
  <c r="AD7718" i="2"/>
  <c r="AC7718" i="2"/>
  <c r="W7718" i="2"/>
  <c r="AH7717" i="2"/>
  <c r="AE7717" i="2"/>
  <c r="AD7717" i="2"/>
  <c r="W7717" i="2"/>
  <c r="AH7716" i="2"/>
  <c r="AE7716" i="2"/>
  <c r="AD7716" i="2"/>
  <c r="AB7716" i="2"/>
  <c r="AK7716" i="2"/>
  <c r="W7716" i="2"/>
  <c r="AH7715" i="2"/>
  <c r="AE7715" i="2"/>
  <c r="AD7715" i="2"/>
  <c r="W7715" i="2"/>
  <c r="AH7714" i="2"/>
  <c r="AE7714" i="2"/>
  <c r="AD7714" i="2"/>
  <c r="AC7714" i="2"/>
  <c r="W7714" i="2"/>
  <c r="AH7713" i="2"/>
  <c r="AE7713" i="2"/>
  <c r="AD7713" i="2"/>
  <c r="AC7713" i="2"/>
  <c r="W7713" i="2"/>
  <c r="AH7712" i="2"/>
  <c r="AE7712" i="2"/>
  <c r="AD7712" i="2"/>
  <c r="AB7712" i="2"/>
  <c r="AK7712" i="2"/>
  <c r="W7712" i="2"/>
  <c r="AH7711" i="2"/>
  <c r="AE7711" i="2"/>
  <c r="AD7711" i="2"/>
  <c r="AB7711" i="2"/>
  <c r="AK7711" i="2"/>
  <c r="W7711" i="2"/>
  <c r="AH7710" i="2"/>
  <c r="AE7710" i="2"/>
  <c r="AD7710" i="2"/>
  <c r="AC7710" i="2"/>
  <c r="W7710" i="2"/>
  <c r="AH7709" i="2"/>
  <c r="AE7709" i="2"/>
  <c r="AD7709" i="2"/>
  <c r="AB7709" i="2"/>
  <c r="W7709" i="2"/>
  <c r="AH7708" i="2"/>
  <c r="AE7708" i="2"/>
  <c r="AD7708" i="2"/>
  <c r="AC7708" i="2"/>
  <c r="W7708" i="2"/>
  <c r="AH7707" i="2"/>
  <c r="AE7707" i="2"/>
  <c r="AD7707" i="2"/>
  <c r="W7707" i="2"/>
  <c r="AH7706" i="2"/>
  <c r="AE7706" i="2"/>
  <c r="AD7706" i="2"/>
  <c r="AC7706" i="2"/>
  <c r="W7706" i="2"/>
  <c r="AH7705" i="2"/>
  <c r="AE7705" i="2"/>
  <c r="AD7705" i="2"/>
  <c r="W7705" i="2"/>
  <c r="AH7704" i="2"/>
  <c r="AE7704" i="2"/>
  <c r="AD7704" i="2"/>
  <c r="AC7704" i="2"/>
  <c r="W7704" i="2"/>
  <c r="AH7703" i="2"/>
  <c r="AE7703" i="2"/>
  <c r="AD7703" i="2"/>
  <c r="AC7703" i="2"/>
  <c r="W7703" i="2"/>
  <c r="AH7702" i="2"/>
  <c r="AE7702" i="2"/>
  <c r="AD7702" i="2"/>
  <c r="AC7702" i="2"/>
  <c r="W7702" i="2"/>
  <c r="AH7701" i="2"/>
  <c r="AE7701" i="2"/>
  <c r="AD7701" i="2"/>
  <c r="W7701" i="2"/>
  <c r="AH7700" i="2"/>
  <c r="AE7700" i="2"/>
  <c r="AD7700" i="2"/>
  <c r="AB7700" i="2"/>
  <c r="AK7700" i="2"/>
  <c r="W7700" i="2"/>
  <c r="AH7699" i="2"/>
  <c r="AE7699" i="2"/>
  <c r="AD7699" i="2"/>
  <c r="AB7699" i="2"/>
  <c r="W7699" i="2"/>
  <c r="AH7698" i="2"/>
  <c r="AE7698" i="2"/>
  <c r="AD7698" i="2"/>
  <c r="AC7698" i="2"/>
  <c r="W7698" i="2"/>
  <c r="AH7697" i="2"/>
  <c r="AE7697" i="2"/>
  <c r="AD7697" i="2"/>
  <c r="W7697" i="2"/>
  <c r="AH7696" i="2"/>
  <c r="AE7696" i="2"/>
  <c r="AD7696" i="2"/>
  <c r="AC7696" i="2"/>
  <c r="W7696" i="2"/>
  <c r="AH7695" i="2"/>
  <c r="AE7695" i="2"/>
  <c r="AD7695" i="2"/>
  <c r="AK7695" i="2"/>
  <c r="W7695" i="2"/>
  <c r="AH7694" i="2"/>
  <c r="AE7694" i="2"/>
  <c r="AD7694" i="2"/>
  <c r="AK7694" i="2"/>
  <c r="W7694" i="2"/>
  <c r="AH7693" i="2"/>
  <c r="AE7693" i="2"/>
  <c r="AD7693" i="2"/>
  <c r="W7693" i="2"/>
  <c r="AH7692" i="2"/>
  <c r="AE7692" i="2"/>
  <c r="AD7692" i="2"/>
  <c r="AB7692" i="2"/>
  <c r="AK7692" i="2"/>
  <c r="W7692" i="2"/>
  <c r="AH7691" i="2"/>
  <c r="AE7691" i="2"/>
  <c r="AD7691" i="2"/>
  <c r="W7691" i="2"/>
  <c r="AH7690" i="2"/>
  <c r="AE7690" i="2"/>
  <c r="AD7690" i="2"/>
  <c r="AC7690" i="2"/>
  <c r="W7690" i="2"/>
  <c r="AH7689" i="2"/>
  <c r="AE7689" i="2"/>
  <c r="AD7689" i="2"/>
  <c r="W7689" i="2"/>
  <c r="AH7688" i="2"/>
  <c r="AE7688" i="2"/>
  <c r="AD7688" i="2"/>
  <c r="AC7688" i="2"/>
  <c r="W7688" i="2"/>
  <c r="AH7687" i="2"/>
  <c r="AE7687" i="2"/>
  <c r="AD7687" i="2"/>
  <c r="W7687" i="2"/>
  <c r="AH7686" i="2"/>
  <c r="AE7686" i="2"/>
  <c r="AD7686" i="2"/>
  <c r="AC7686" i="2"/>
  <c r="W7686" i="2"/>
  <c r="AH7685" i="2"/>
  <c r="AE7685" i="2"/>
  <c r="AD7685" i="2"/>
  <c r="W7685" i="2"/>
  <c r="AH7684" i="2"/>
  <c r="AE7684" i="2"/>
  <c r="AD7684" i="2"/>
  <c r="AB7684" i="2"/>
  <c r="W7684" i="2"/>
  <c r="AH7683" i="2"/>
  <c r="AE7683" i="2"/>
  <c r="AD7683" i="2"/>
  <c r="W7683" i="2"/>
  <c r="AH7682" i="2"/>
  <c r="AE7682" i="2"/>
  <c r="AD7682" i="2"/>
  <c r="AC7682" i="2"/>
  <c r="W7682" i="2"/>
  <c r="AH7681" i="2"/>
  <c r="AE7681" i="2"/>
  <c r="AD7681" i="2"/>
  <c r="W7681" i="2"/>
  <c r="AH7680" i="2"/>
  <c r="AE7680" i="2"/>
  <c r="AD7680" i="2"/>
  <c r="AB7680" i="2"/>
  <c r="AK7680" i="2"/>
  <c r="W7680" i="2"/>
  <c r="AH7679" i="2"/>
  <c r="AE7679" i="2"/>
  <c r="AD7679" i="2"/>
  <c r="AC7679" i="2"/>
  <c r="W7679" i="2"/>
  <c r="AH7678" i="2"/>
  <c r="AE7678" i="2"/>
  <c r="AD7678" i="2"/>
  <c r="AC7678" i="2"/>
  <c r="AH7677" i="2"/>
  <c r="AE7677" i="2"/>
  <c r="AD7677" i="2"/>
  <c r="W7677" i="2"/>
  <c r="AH7676" i="2"/>
  <c r="AE7676" i="2"/>
  <c r="AD7676" i="2"/>
  <c r="W7676" i="2"/>
  <c r="AH7675" i="2"/>
  <c r="AE7675" i="2"/>
  <c r="AD7675" i="2"/>
  <c r="AK7675" i="2"/>
  <c r="W7675" i="2"/>
  <c r="AH7674" i="2"/>
  <c r="AE7674" i="2"/>
  <c r="AD7674" i="2"/>
  <c r="AC7674" i="2"/>
  <c r="W7674" i="2"/>
  <c r="AH7673" i="2"/>
  <c r="AE7673" i="2"/>
  <c r="AD7673" i="2"/>
  <c r="AC7673" i="2"/>
  <c r="W7673" i="2"/>
  <c r="AH7672" i="2"/>
  <c r="AE7672" i="2"/>
  <c r="AD7672" i="2"/>
  <c r="W7672" i="2"/>
  <c r="AH7671" i="2"/>
  <c r="AE7671" i="2"/>
  <c r="AD7671" i="2"/>
  <c r="AB7671" i="2"/>
  <c r="W7671" i="2"/>
  <c r="AH7670" i="2"/>
  <c r="AE7670" i="2"/>
  <c r="AD7670" i="2"/>
  <c r="W7670" i="2"/>
  <c r="AH7669" i="2"/>
  <c r="AE7669" i="2"/>
  <c r="AD7669" i="2"/>
  <c r="AC7669" i="2"/>
  <c r="W7669" i="2"/>
  <c r="AH7668" i="2"/>
  <c r="AE7668" i="2"/>
  <c r="AD7668" i="2"/>
  <c r="W7668" i="2"/>
  <c r="AH7667" i="2"/>
  <c r="AE7667" i="2"/>
  <c r="AD7667" i="2"/>
  <c r="AC7667" i="2"/>
  <c r="W7667" i="2"/>
  <c r="AH7666" i="2"/>
  <c r="AE7666" i="2"/>
  <c r="AD7666" i="2"/>
  <c r="AB7666" i="2"/>
  <c r="W7666" i="2"/>
  <c r="AH7665" i="2"/>
  <c r="AE7665" i="2"/>
  <c r="AD7665" i="2"/>
  <c r="AC7665" i="2"/>
  <c r="W7665" i="2"/>
  <c r="AH7664" i="2"/>
  <c r="AE7664" i="2"/>
  <c r="AD7664" i="2"/>
  <c r="AB7664" i="2"/>
  <c r="AK7664" i="2"/>
  <c r="W7664" i="2"/>
  <c r="AH7663" i="2"/>
  <c r="AE7663" i="2"/>
  <c r="AD7663" i="2"/>
  <c r="AC7663" i="2"/>
  <c r="W7663" i="2"/>
  <c r="AH7662" i="2"/>
  <c r="AE7662" i="2"/>
  <c r="AD7662" i="2"/>
  <c r="AB7662" i="2"/>
  <c r="AK7662" i="2"/>
  <c r="W7662" i="2"/>
  <c r="AH7661" i="2"/>
  <c r="AE7661" i="2"/>
  <c r="AD7661" i="2"/>
  <c r="AB7661" i="2"/>
  <c r="W7661" i="2"/>
  <c r="AH7660" i="2"/>
  <c r="AE7660" i="2"/>
  <c r="AD7660" i="2"/>
  <c r="W7660" i="2"/>
  <c r="AH7659" i="2"/>
  <c r="AE7659" i="2"/>
  <c r="AD7659" i="2"/>
  <c r="AC7659" i="2"/>
  <c r="W7659" i="2"/>
  <c r="AH7658" i="2"/>
  <c r="AE7658" i="2"/>
  <c r="AD7658" i="2"/>
  <c r="AC7658" i="2"/>
  <c r="W7658" i="2"/>
  <c r="AH7657" i="2"/>
  <c r="AE7657" i="2"/>
  <c r="AD7657" i="2"/>
  <c r="AB7657" i="2"/>
  <c r="W7657" i="2"/>
  <c r="AH7656" i="2"/>
  <c r="AE7656" i="2"/>
  <c r="AD7656" i="2"/>
  <c r="W7656" i="2"/>
  <c r="AH7655" i="2"/>
  <c r="AE7655" i="2"/>
  <c r="AD7655" i="2"/>
  <c r="AC7655" i="2"/>
  <c r="W7655" i="2"/>
  <c r="AH7654" i="2"/>
  <c r="AE7654" i="2"/>
  <c r="AD7654" i="2"/>
  <c r="AC7654" i="2"/>
  <c r="W7654" i="2"/>
  <c r="AH7653" i="2"/>
  <c r="AE7653" i="2"/>
  <c r="AD7653" i="2"/>
  <c r="AC7653" i="2"/>
  <c r="W7653" i="2"/>
  <c r="AH7558" i="2"/>
  <c r="AE7558" i="2"/>
  <c r="AD7558" i="2"/>
  <c r="W7558" i="2"/>
  <c r="AH7557" i="2"/>
  <c r="AE7557" i="2"/>
  <c r="AD7557" i="2"/>
  <c r="AC7557" i="2"/>
  <c r="W7557" i="2"/>
  <c r="AH7652" i="2"/>
  <c r="AE7652" i="2"/>
  <c r="AD7652" i="2"/>
  <c r="AC7652" i="2"/>
  <c r="W7652" i="2"/>
  <c r="AH7651" i="2"/>
  <c r="AE7651" i="2"/>
  <c r="AD7651" i="2"/>
  <c r="AC7651" i="2"/>
  <c r="W7651" i="2"/>
  <c r="AH7650" i="2"/>
  <c r="AE7650" i="2"/>
  <c r="AD7650" i="2"/>
  <c r="W7650" i="2"/>
  <c r="AH7649" i="2"/>
  <c r="AE7649" i="2"/>
  <c r="AD7649" i="2"/>
  <c r="AC7649" i="2"/>
  <c r="W7649" i="2"/>
  <c r="AH7648" i="2"/>
  <c r="AE7648" i="2"/>
  <c r="AD7648" i="2"/>
  <c r="AC7648" i="2"/>
  <c r="W7648" i="2"/>
  <c r="AH7647" i="2"/>
  <c r="AE7647" i="2"/>
  <c r="AD7647" i="2"/>
  <c r="W7647" i="2"/>
  <c r="AH7646" i="2"/>
  <c r="AE7646" i="2"/>
  <c r="AD7646" i="2"/>
  <c r="W7646" i="2"/>
  <c r="AH7645" i="2"/>
  <c r="AE7645" i="2"/>
  <c r="AD7645" i="2"/>
  <c r="AB7645" i="2"/>
  <c r="W7645" i="2"/>
  <c r="AH7644" i="2"/>
  <c r="AE7644" i="2"/>
  <c r="AD7644" i="2"/>
  <c r="AB7644" i="2"/>
  <c r="AK7644" i="2"/>
  <c r="W7644" i="2"/>
  <c r="AH7643" i="2"/>
  <c r="AE7643" i="2"/>
  <c r="AD7643" i="2"/>
  <c r="AK7643" i="2"/>
  <c r="W7643" i="2"/>
  <c r="AH7642" i="2"/>
  <c r="AE7642" i="2"/>
  <c r="AD7642" i="2"/>
  <c r="AK7642" i="2"/>
  <c r="W7642" i="2"/>
  <c r="AH7641" i="2"/>
  <c r="AE7641" i="2"/>
  <c r="AD7641" i="2"/>
  <c r="AC7641" i="2"/>
  <c r="W7641" i="2"/>
  <c r="AH7640" i="2"/>
  <c r="AE7640" i="2"/>
  <c r="AD7640" i="2"/>
  <c r="AC7640" i="2"/>
  <c r="W7640" i="2"/>
  <c r="AH7639" i="2"/>
  <c r="AE7639" i="2"/>
  <c r="AD7639" i="2"/>
  <c r="W7639" i="2"/>
  <c r="AH7638" i="2"/>
  <c r="AE7638" i="2"/>
  <c r="AD7638" i="2"/>
  <c r="W7638" i="2"/>
  <c r="AH7637" i="2"/>
  <c r="AE7637" i="2"/>
  <c r="AD7637" i="2"/>
  <c r="AB7637" i="2"/>
  <c r="AK7637" i="2"/>
  <c r="W7637" i="2"/>
  <c r="AH7636" i="2"/>
  <c r="AE7636" i="2"/>
  <c r="AD7636" i="2"/>
  <c r="AC7636" i="2"/>
  <c r="W7636" i="2"/>
  <c r="AH7635" i="2"/>
  <c r="AE7635" i="2"/>
  <c r="AD7635" i="2"/>
  <c r="AC7635" i="2"/>
  <c r="W7635" i="2"/>
  <c r="AH7634" i="2"/>
  <c r="AE7634" i="2"/>
  <c r="AD7634" i="2"/>
  <c r="AC7634" i="2"/>
  <c r="W7634" i="2"/>
  <c r="AH7633" i="2"/>
  <c r="AE7633" i="2"/>
  <c r="AD7633" i="2"/>
  <c r="AB7633" i="2"/>
  <c r="AK7633" i="2"/>
  <c r="W7633" i="2"/>
  <c r="AH7632" i="2"/>
  <c r="AE7632" i="2"/>
  <c r="AD7632" i="2"/>
  <c r="W7632" i="2"/>
  <c r="AH7631" i="2"/>
  <c r="AE7631" i="2"/>
  <c r="AD7631" i="2"/>
  <c r="W7631" i="2"/>
  <c r="AH7630" i="2"/>
  <c r="AE7630" i="2"/>
  <c r="AD7630" i="2"/>
  <c r="W7630" i="2"/>
  <c r="AH7629" i="2"/>
  <c r="AE7629" i="2"/>
  <c r="AD7629" i="2"/>
  <c r="AB7629" i="2"/>
  <c r="W7629" i="2"/>
  <c r="AH7628" i="2"/>
  <c r="AE7628" i="2"/>
  <c r="AD7628" i="2"/>
  <c r="AB7628" i="2"/>
  <c r="AK7628" i="2"/>
  <c r="W7628" i="2"/>
  <c r="AH7627" i="2"/>
  <c r="AE7627" i="2"/>
  <c r="AD7627" i="2"/>
  <c r="AB7627" i="2"/>
  <c r="AK7627" i="2"/>
  <c r="W7627" i="2"/>
  <c r="AH7626" i="2"/>
  <c r="AE7626" i="2"/>
  <c r="AD7626" i="2"/>
  <c r="AB7626" i="2"/>
  <c r="AK7626" i="2"/>
  <c r="W7626" i="2"/>
  <c r="AH7625" i="2"/>
  <c r="AE7625" i="2"/>
  <c r="AD7625" i="2"/>
  <c r="AC7625" i="2"/>
  <c r="W7625" i="2"/>
  <c r="AH7624" i="2"/>
  <c r="AE7624" i="2"/>
  <c r="AD7624" i="2"/>
  <c r="AC7624" i="2"/>
  <c r="W7624" i="2"/>
  <c r="AH7623" i="2"/>
  <c r="AE7623" i="2"/>
  <c r="AD7623" i="2"/>
  <c r="W7623" i="2"/>
  <c r="AH7622" i="2"/>
  <c r="AE7622" i="2"/>
  <c r="AD7622" i="2"/>
  <c r="AC7622" i="2"/>
  <c r="W7622" i="2"/>
  <c r="AH7621" i="2"/>
  <c r="AE7621" i="2"/>
  <c r="AD7621" i="2"/>
  <c r="W7621" i="2"/>
  <c r="AH7620" i="2"/>
  <c r="AE7620" i="2"/>
  <c r="AD7620" i="2"/>
  <c r="AK7620" i="2"/>
  <c r="W7620" i="2"/>
  <c r="AH7619" i="2"/>
  <c r="AE7619" i="2"/>
  <c r="AD7619" i="2"/>
  <c r="AC7619" i="2"/>
  <c r="W7619" i="2"/>
  <c r="AH7618" i="2"/>
  <c r="AE7618" i="2"/>
  <c r="AD7618" i="2"/>
  <c r="W7618" i="2"/>
  <c r="AH7617" i="2"/>
  <c r="AE7617" i="2"/>
  <c r="AD7617" i="2"/>
  <c r="AB7617" i="2"/>
  <c r="AK7617" i="2"/>
  <c r="W7617" i="2"/>
  <c r="AH7616" i="2"/>
  <c r="AE7616" i="2"/>
  <c r="AD7616" i="2"/>
  <c r="AB7616" i="2"/>
  <c r="W7616" i="2"/>
  <c r="AH7615" i="2"/>
  <c r="AE7615" i="2"/>
  <c r="AD7615" i="2"/>
  <c r="AB7615" i="2"/>
  <c r="AK7615" i="2"/>
  <c r="W7615" i="2"/>
  <c r="AH7614" i="2"/>
  <c r="AE7614" i="2"/>
  <c r="AD7614" i="2"/>
  <c r="W7614" i="2"/>
  <c r="AH7613" i="2"/>
  <c r="AE7613" i="2"/>
  <c r="AD7613" i="2"/>
  <c r="AC7613" i="2"/>
  <c r="W7613" i="2"/>
  <c r="AH7612" i="2"/>
  <c r="AE7612" i="2"/>
  <c r="AD7612" i="2"/>
  <c r="AB7612" i="2"/>
  <c r="W7612" i="2"/>
  <c r="AH7611" i="2"/>
  <c r="AE7611" i="2"/>
  <c r="AD7611" i="2"/>
  <c r="AC7611" i="2"/>
  <c r="W7611" i="2"/>
  <c r="AH7610" i="2"/>
  <c r="AE7610" i="2"/>
  <c r="AD7610" i="2"/>
  <c r="W7610" i="2"/>
  <c r="AH7609" i="2"/>
  <c r="AE7609" i="2"/>
  <c r="AD7609" i="2"/>
  <c r="AC7609" i="2"/>
  <c r="W7609" i="2"/>
  <c r="AH7608" i="2"/>
  <c r="AE7608" i="2"/>
  <c r="AD7608" i="2"/>
  <c r="AC7608" i="2"/>
  <c r="W7608" i="2"/>
  <c r="AH7607" i="2"/>
  <c r="AE7607" i="2"/>
  <c r="AD7607" i="2"/>
  <c r="W7607" i="2"/>
  <c r="AH7606" i="2"/>
  <c r="AE7606" i="2"/>
  <c r="AD7606" i="2"/>
  <c r="W7606" i="2"/>
  <c r="AH7605" i="2"/>
  <c r="AE7605" i="2"/>
  <c r="AD7605" i="2"/>
  <c r="AC7605" i="2"/>
  <c r="W7605" i="2"/>
  <c r="AH7604" i="2"/>
  <c r="AE7604" i="2"/>
  <c r="AD7604" i="2"/>
  <c r="W7604" i="2"/>
  <c r="AH7603" i="2"/>
  <c r="AE7603" i="2"/>
  <c r="AD7603" i="2"/>
  <c r="AC7603" i="2"/>
  <c r="W7603" i="2"/>
  <c r="AH7602" i="2"/>
  <c r="AE7602" i="2"/>
  <c r="AD7602" i="2"/>
  <c r="W7602" i="2"/>
  <c r="AH7601" i="2"/>
  <c r="AE7601" i="2"/>
  <c r="AD7601" i="2"/>
  <c r="AC7601" i="2"/>
  <c r="W7601" i="2"/>
  <c r="AH7600" i="2"/>
  <c r="AE7600" i="2"/>
  <c r="AD7600" i="2"/>
  <c r="W7600" i="2"/>
  <c r="AH7599" i="2"/>
  <c r="AE7599" i="2"/>
  <c r="AD7599" i="2"/>
  <c r="W7599" i="2"/>
  <c r="AH7598" i="2"/>
  <c r="AE7598" i="2"/>
  <c r="AD7598" i="2"/>
  <c r="AH7597" i="2"/>
  <c r="AE7597" i="2"/>
  <c r="AD7597" i="2"/>
  <c r="W7597" i="2"/>
  <c r="AH7596" i="2"/>
  <c r="AE7596" i="2"/>
  <c r="AD7596" i="2"/>
  <c r="AC7596" i="2"/>
  <c r="W7596" i="2"/>
  <c r="AH7595" i="2"/>
  <c r="AE7595" i="2"/>
  <c r="AD7595" i="2"/>
  <c r="W7595" i="2"/>
  <c r="AH7594" i="2"/>
  <c r="AE7594" i="2"/>
  <c r="AD7594" i="2"/>
  <c r="W7594" i="2"/>
  <c r="AH7593" i="2"/>
  <c r="AE7593" i="2"/>
  <c r="AD7593" i="2"/>
  <c r="W7593" i="2"/>
  <c r="AH7592" i="2"/>
  <c r="AE7592" i="2"/>
  <c r="AD7592" i="2"/>
  <c r="AB7592" i="2"/>
  <c r="AK7592" i="2"/>
  <c r="W7592" i="2"/>
  <c r="AH7591" i="2"/>
  <c r="AE7591" i="2"/>
  <c r="AD7591" i="2"/>
  <c r="AC7591" i="2"/>
  <c r="W7591" i="2"/>
  <c r="AH7590" i="2"/>
  <c r="AE7590" i="2"/>
  <c r="AD7590" i="2"/>
  <c r="AC7590" i="2"/>
  <c r="W7590" i="2"/>
  <c r="AH7589" i="2"/>
  <c r="AE7589" i="2"/>
  <c r="AD7589" i="2"/>
  <c r="W7589" i="2"/>
  <c r="AH7588" i="2"/>
  <c r="AE7588" i="2"/>
  <c r="AD7588" i="2"/>
  <c r="AC7588" i="2"/>
  <c r="W7588" i="2"/>
  <c r="AH7587" i="2"/>
  <c r="AE7587" i="2"/>
  <c r="AD7587" i="2"/>
  <c r="AC7587" i="2"/>
  <c r="W7587" i="2"/>
  <c r="AH7586" i="2"/>
  <c r="AE7586" i="2"/>
  <c r="AD7586" i="2"/>
  <c r="W7586" i="2"/>
  <c r="AH7585" i="2"/>
  <c r="AE7585" i="2"/>
  <c r="AD7585" i="2"/>
  <c r="W7585" i="2"/>
  <c r="AH7584" i="2"/>
  <c r="AE7584" i="2"/>
  <c r="AD7584" i="2"/>
  <c r="AB7584" i="2"/>
  <c r="AK7584" i="2"/>
  <c r="W7584" i="2"/>
  <c r="AH7583" i="2"/>
  <c r="AE7583" i="2"/>
  <c r="AD7583" i="2"/>
  <c r="AC7583" i="2"/>
  <c r="W7583" i="2"/>
  <c r="AH7582" i="2"/>
  <c r="AE7582" i="2"/>
  <c r="AD7582" i="2"/>
  <c r="AC7582" i="2"/>
  <c r="W7582" i="2"/>
  <c r="AH7581" i="2"/>
  <c r="AE7581" i="2"/>
  <c r="AD7581" i="2"/>
  <c r="W7581" i="2"/>
  <c r="AH7580" i="2"/>
  <c r="AE7580" i="2"/>
  <c r="AD7580" i="2"/>
  <c r="AC7580" i="2"/>
  <c r="W7580" i="2"/>
  <c r="AH7579" i="2"/>
  <c r="AE7579" i="2"/>
  <c r="AD7579" i="2"/>
  <c r="W7579" i="2"/>
  <c r="AH7578" i="2"/>
  <c r="AE7578" i="2"/>
  <c r="AD7578" i="2"/>
  <c r="AC7578" i="2"/>
  <c r="W7578" i="2"/>
  <c r="AH7577" i="2"/>
  <c r="AE7577" i="2"/>
  <c r="AD7577" i="2"/>
  <c r="W7577" i="2"/>
  <c r="AH7576" i="2"/>
  <c r="AE7576" i="2"/>
  <c r="AD7576" i="2"/>
  <c r="AB7576" i="2"/>
  <c r="AK7576" i="2"/>
  <c r="W7576" i="2"/>
  <c r="AH7575" i="2"/>
  <c r="AE7575" i="2"/>
  <c r="AD7575" i="2"/>
  <c r="AC7575" i="2"/>
  <c r="W7575" i="2"/>
  <c r="AH7574" i="2"/>
  <c r="AE7574" i="2"/>
  <c r="AD7574" i="2"/>
  <c r="AB7574" i="2"/>
  <c r="AK7574" i="2"/>
  <c r="W7574" i="2"/>
  <c r="AH7573" i="2"/>
  <c r="AE7573" i="2"/>
  <c r="AD7573" i="2"/>
  <c r="AC7573" i="2"/>
  <c r="AH7572" i="2"/>
  <c r="AE7572" i="2"/>
  <c r="AD7572" i="2"/>
  <c r="W7572" i="2"/>
  <c r="AH7571" i="2"/>
  <c r="AE7571" i="2"/>
  <c r="AD7571" i="2"/>
  <c r="W7571" i="2"/>
  <c r="AH7570" i="2"/>
  <c r="AE7570" i="2"/>
  <c r="AD7570" i="2"/>
  <c r="AC7570" i="2"/>
  <c r="W7570" i="2"/>
  <c r="AH7569" i="2"/>
  <c r="AE7569" i="2"/>
  <c r="AD7569" i="2"/>
  <c r="AC7569" i="2"/>
  <c r="W7569" i="2"/>
  <c r="AH7568" i="2"/>
  <c r="AE7568" i="2"/>
  <c r="AD7568" i="2"/>
  <c r="AC7568" i="2"/>
  <c r="W7568" i="2"/>
  <c r="AH7567" i="2"/>
  <c r="AE7567" i="2"/>
  <c r="AD7567" i="2"/>
  <c r="AC7567" i="2"/>
  <c r="W7567" i="2"/>
  <c r="AH7566" i="2"/>
  <c r="AE7566" i="2"/>
  <c r="AD7566" i="2"/>
  <c r="AB7566" i="2"/>
  <c r="W7566" i="2"/>
  <c r="AH7565" i="2"/>
  <c r="AE7565" i="2"/>
  <c r="AD7565" i="2"/>
  <c r="AB7565" i="2"/>
  <c r="AK7565" i="2"/>
  <c r="W7565" i="2"/>
  <c r="AH7564" i="2"/>
  <c r="AE7564" i="2"/>
  <c r="AD7564" i="2"/>
  <c r="W7564" i="2"/>
  <c r="AH7563" i="2"/>
  <c r="AE7563" i="2"/>
  <c r="AD7563" i="2"/>
  <c r="AB7563" i="2"/>
  <c r="W7563" i="2"/>
  <c r="AH7562" i="2"/>
  <c r="AE7562" i="2"/>
  <c r="AD7562" i="2"/>
  <c r="AC7562" i="2"/>
  <c r="W7562" i="2"/>
  <c r="AH7561" i="2"/>
  <c r="AE7561" i="2"/>
  <c r="AD7561" i="2"/>
  <c r="AC7561" i="2"/>
  <c r="W7561" i="2"/>
  <c r="AH7560" i="2"/>
  <c r="AE7560" i="2"/>
  <c r="AD7560" i="2"/>
  <c r="W7560" i="2"/>
  <c r="AH7559" i="2"/>
  <c r="AE7559" i="2"/>
  <c r="AD7559" i="2"/>
  <c r="AB7559" i="2"/>
  <c r="W7559" i="2"/>
  <c r="AH5410" i="2"/>
  <c r="AE5410" i="2"/>
  <c r="AF5410" i="2"/>
  <c r="W5410" i="2"/>
  <c r="AH5409" i="2"/>
  <c r="AE5409" i="2"/>
  <c r="AF5409" i="2"/>
  <c r="Y5409" i="2"/>
  <c r="W5409" i="2"/>
  <c r="AH5408" i="2"/>
  <c r="AE5408" i="2"/>
  <c r="AF5408" i="2"/>
  <c r="W5408" i="2"/>
  <c r="AH5407" i="2"/>
  <c r="AE5407" i="2"/>
  <c r="AF5407" i="2"/>
  <c r="W5407" i="2"/>
  <c r="AH5406" i="2"/>
  <c r="AE5406" i="2"/>
  <c r="AF5406" i="2"/>
  <c r="W5406" i="2"/>
  <c r="AH5405" i="2"/>
  <c r="AE5405" i="2"/>
  <c r="AF5405" i="2"/>
  <c r="W5405" i="2"/>
  <c r="AH5404" i="2"/>
  <c r="AE5404" i="2"/>
  <c r="AF5404" i="2"/>
  <c r="W5404" i="2"/>
  <c r="AH5403" i="2"/>
  <c r="AE5403" i="2"/>
  <c r="AF5403" i="2"/>
  <c r="AB5403" i="2"/>
  <c r="W5403" i="2"/>
  <c r="AH5402" i="2"/>
  <c r="AE5402" i="2"/>
  <c r="AF5402" i="2"/>
  <c r="AC5402" i="2"/>
  <c r="W5402" i="2"/>
  <c r="AH5401" i="2"/>
  <c r="AE5401" i="2"/>
  <c r="AF5401" i="2"/>
  <c r="AC5401" i="2"/>
  <c r="W5401" i="2"/>
  <c r="AH5400" i="2"/>
  <c r="AE5400" i="2"/>
  <c r="AF5400" i="2"/>
  <c r="Y5400" i="2"/>
  <c r="W5400" i="2"/>
  <c r="AH5399" i="2"/>
  <c r="AE5399" i="2"/>
  <c r="AF5399" i="2"/>
  <c r="W5399" i="2"/>
  <c r="AH5398" i="2"/>
  <c r="AE5398" i="2"/>
  <c r="AF5398" i="2"/>
  <c r="AC5398" i="2"/>
  <c r="W5398" i="2"/>
  <c r="AH5397" i="2"/>
  <c r="AE5397" i="2"/>
  <c r="AF5397" i="2"/>
  <c r="W5397" i="2"/>
  <c r="AH5396" i="2"/>
  <c r="AE5396" i="2"/>
  <c r="AF5396" i="2"/>
  <c r="Y5396" i="2"/>
  <c r="W5396" i="2"/>
  <c r="AH5395" i="2"/>
  <c r="AE5395" i="2"/>
  <c r="AF5395" i="2"/>
  <c r="AC5395" i="2"/>
  <c r="W5395" i="2"/>
  <c r="AH5394" i="2"/>
  <c r="AE5394" i="2"/>
  <c r="AF5394" i="2"/>
  <c r="W5394" i="2"/>
  <c r="AH5393" i="2"/>
  <c r="AE5393" i="2"/>
  <c r="AF5393" i="2"/>
  <c r="W5393" i="2"/>
  <c r="AH5392" i="2"/>
  <c r="AE5392" i="2"/>
  <c r="AF5392" i="2"/>
  <c r="AB5392" i="2"/>
  <c r="AK5392" i="2"/>
  <c r="W5392" i="2"/>
  <c r="AH5391" i="2"/>
  <c r="AE5391" i="2"/>
  <c r="AF5391" i="2"/>
  <c r="Y5391" i="2"/>
  <c r="W5391" i="2"/>
  <c r="AH5390" i="2"/>
  <c r="AE5390" i="2"/>
  <c r="AF5390" i="2"/>
  <c r="AC5390" i="2"/>
  <c r="W5390" i="2"/>
  <c r="AH5389" i="2"/>
  <c r="AE5389" i="2"/>
  <c r="AF5389" i="2"/>
  <c r="W5389" i="2"/>
  <c r="AH5388" i="2"/>
  <c r="AE5388" i="2"/>
  <c r="AF5388" i="2"/>
  <c r="W5388" i="2"/>
  <c r="AH5972" i="2"/>
  <c r="AE5972" i="2"/>
  <c r="AD5972" i="2"/>
  <c r="W5972" i="2"/>
  <c r="AH5971" i="2"/>
  <c r="AE5971" i="2"/>
  <c r="AD5971" i="2"/>
  <c r="AC5971" i="2"/>
  <c r="W5971" i="2"/>
  <c r="AH5970" i="2"/>
  <c r="AE5970" i="2"/>
  <c r="AD5970" i="2"/>
  <c r="W5970" i="2"/>
  <c r="AH5969" i="2"/>
  <c r="AE5969" i="2"/>
  <c r="AD5969" i="2"/>
  <c r="AC5969" i="2"/>
  <c r="W5969" i="2"/>
  <c r="AH5968" i="2"/>
  <c r="AE5968" i="2"/>
  <c r="AD5968" i="2"/>
  <c r="W5968" i="2"/>
  <c r="AH5967" i="2"/>
  <c r="AE5967" i="2"/>
  <c r="AD5967" i="2"/>
  <c r="AC5967" i="2"/>
  <c r="W5967" i="2"/>
  <c r="AH5966" i="2"/>
  <c r="AE5966" i="2"/>
  <c r="AD5966" i="2"/>
  <c r="W5966" i="2"/>
  <c r="AH5965" i="2"/>
  <c r="AE5965" i="2"/>
  <c r="AD5965" i="2"/>
  <c r="AC5965" i="2"/>
  <c r="W5965" i="2"/>
  <c r="AH5964" i="2"/>
  <c r="AE5964" i="2"/>
  <c r="AD5964" i="2"/>
  <c r="AC5964" i="2"/>
  <c r="W5964" i="2"/>
  <c r="AH5963" i="2"/>
  <c r="AE5963" i="2"/>
  <c r="AD5963" i="2"/>
  <c r="AC5963" i="2"/>
  <c r="W5963" i="2"/>
  <c r="AH5962" i="2"/>
  <c r="AE5962" i="2"/>
  <c r="AD5962" i="2"/>
  <c r="W5962" i="2"/>
  <c r="AH5961" i="2"/>
  <c r="AE5961" i="2"/>
  <c r="AD5961" i="2"/>
  <c r="AC5961" i="2"/>
  <c r="W5961" i="2"/>
  <c r="AH5960" i="2"/>
  <c r="AE5960" i="2"/>
  <c r="AD5960" i="2"/>
  <c r="AB5960" i="2"/>
  <c r="W5960" i="2"/>
  <c r="AH5959" i="2"/>
  <c r="AE5959" i="2"/>
  <c r="AD5959" i="2"/>
  <c r="W5959" i="2"/>
  <c r="AH5958" i="2"/>
  <c r="AE5958" i="2"/>
  <c r="AD5958" i="2"/>
  <c r="AB5958" i="2"/>
  <c r="AK5958" i="2"/>
  <c r="W5958" i="2"/>
  <c r="AH5957" i="2"/>
  <c r="AE5957" i="2"/>
  <c r="AD5957" i="2"/>
  <c r="AB5957" i="2"/>
  <c r="AK5957" i="2"/>
  <c r="W5957" i="2"/>
  <c r="AH5956" i="2"/>
  <c r="AE5956" i="2"/>
  <c r="AD5956" i="2"/>
  <c r="AC5956" i="2"/>
  <c r="W5956" i="2"/>
  <c r="AH5955" i="2"/>
  <c r="AE5955" i="2"/>
  <c r="AD5955" i="2"/>
  <c r="AB5955" i="2"/>
  <c r="W5955" i="2"/>
  <c r="AH5954" i="2"/>
  <c r="AE5954" i="2"/>
  <c r="AD5954" i="2"/>
  <c r="AB5954" i="2"/>
  <c r="W5954" i="2"/>
  <c r="AH5953" i="2"/>
  <c r="AE5953" i="2"/>
  <c r="AD5953" i="2"/>
  <c r="AB5953" i="2"/>
  <c r="AK5953" i="2"/>
  <c r="W5953" i="2"/>
  <c r="AH5952" i="2"/>
  <c r="AE5952" i="2"/>
  <c r="AD5952" i="2"/>
  <c r="AC5952" i="2"/>
  <c r="W5952" i="2"/>
  <c r="AH5951" i="2"/>
  <c r="AE5951" i="2"/>
  <c r="AD5951" i="2"/>
  <c r="W5951" i="2"/>
  <c r="AH5950" i="2"/>
  <c r="AE5950" i="2"/>
  <c r="AD5950" i="2"/>
  <c r="W5950" i="2"/>
  <c r="AH5949" i="2"/>
  <c r="AE5949" i="2"/>
  <c r="AD5949" i="2"/>
  <c r="AB5949" i="2"/>
  <c r="W5949" i="2"/>
  <c r="AH5948" i="2"/>
  <c r="AE5948" i="2"/>
  <c r="AD5948" i="2"/>
  <c r="AK5948" i="2"/>
  <c r="W5948" i="2"/>
  <c r="AH5947" i="2"/>
  <c r="AE5947" i="2"/>
  <c r="AD5947" i="2"/>
  <c r="AC5947" i="2"/>
  <c r="W5947" i="2"/>
  <c r="AH5946" i="2"/>
  <c r="AE5946" i="2"/>
  <c r="AD5946" i="2"/>
  <c r="AC5946" i="2"/>
  <c r="W5946" i="2"/>
  <c r="AH5945" i="2"/>
  <c r="AE5945" i="2"/>
  <c r="AD5945" i="2"/>
  <c r="AC5945" i="2"/>
  <c r="W5945" i="2"/>
  <c r="AH5944" i="2"/>
  <c r="AE5944" i="2"/>
  <c r="AD5944" i="2"/>
  <c r="W5944" i="2"/>
  <c r="AH5943" i="2"/>
  <c r="AE5943" i="2"/>
  <c r="AD5943" i="2"/>
  <c r="W5943" i="2"/>
  <c r="AH5942" i="2"/>
  <c r="AE5942" i="2"/>
  <c r="AD5942" i="2"/>
  <c r="AC5942" i="2"/>
  <c r="W5942" i="2"/>
  <c r="AH5941" i="2"/>
  <c r="AE5941" i="2"/>
  <c r="AD5941" i="2"/>
  <c r="AC5941" i="2"/>
  <c r="W5941" i="2"/>
  <c r="AH5940" i="2"/>
  <c r="AE5940" i="2"/>
  <c r="AD5940" i="2"/>
  <c r="AC5940" i="2"/>
  <c r="W5940" i="2"/>
  <c r="AH5939" i="2"/>
  <c r="AE5939" i="2"/>
  <c r="AD5939" i="2"/>
  <c r="AC5939" i="2"/>
  <c r="W5939" i="2"/>
  <c r="AH5938" i="2"/>
  <c r="AE5938" i="2"/>
  <c r="AD5938" i="2"/>
  <c r="AC5938" i="2"/>
  <c r="W5938" i="2"/>
  <c r="AH5937" i="2"/>
  <c r="AE5937" i="2"/>
  <c r="AD5937" i="2"/>
  <c r="W5937" i="2"/>
  <c r="AH5936" i="2"/>
  <c r="AE5936" i="2"/>
  <c r="AD5936" i="2"/>
  <c r="AB5936" i="2"/>
  <c r="AK5936" i="2"/>
  <c r="W5936" i="2"/>
  <c r="AH5935" i="2"/>
  <c r="AE5935" i="2"/>
  <c r="AD5935" i="2"/>
  <c r="AB5935" i="2"/>
  <c r="W5935" i="2"/>
  <c r="AH5934" i="2"/>
  <c r="AE5934" i="2"/>
  <c r="AD5934" i="2"/>
  <c r="W5934" i="2"/>
  <c r="AH5933" i="2"/>
  <c r="AE5933" i="2"/>
  <c r="AD5933" i="2"/>
  <c r="AC5933" i="2"/>
  <c r="W5933" i="2"/>
  <c r="AH5932" i="2"/>
  <c r="AE5932" i="2"/>
  <c r="AD5932" i="2"/>
  <c r="AC5932" i="2"/>
  <c r="W5932" i="2"/>
  <c r="AH5931" i="2"/>
  <c r="AE5931" i="2"/>
  <c r="AD5931" i="2"/>
  <c r="AC5931" i="2"/>
  <c r="W5931" i="2"/>
  <c r="AH5930" i="2"/>
  <c r="AE5930" i="2"/>
  <c r="AD5930" i="2"/>
  <c r="AB5930" i="2"/>
  <c r="AK5930" i="2"/>
  <c r="W5930" i="2"/>
  <c r="AH5929" i="2"/>
  <c r="AE5929" i="2"/>
  <c r="AD5929" i="2"/>
  <c r="AC5929" i="2"/>
  <c r="W5929" i="2"/>
  <c r="AH5928" i="2"/>
  <c r="AE5928" i="2"/>
  <c r="AD5928" i="2"/>
  <c r="AC5928" i="2"/>
  <c r="W5928" i="2"/>
  <c r="AH5927" i="2"/>
  <c r="AE5927" i="2"/>
  <c r="AD5927" i="2"/>
  <c r="W5927" i="2"/>
  <c r="AH5926" i="2"/>
  <c r="AE5926" i="2"/>
  <c r="AD5926" i="2"/>
  <c r="W5926" i="2"/>
  <c r="AH5925" i="2"/>
  <c r="AE5925" i="2"/>
  <c r="AD5925" i="2"/>
  <c r="W5925" i="2"/>
  <c r="AH5924" i="2"/>
  <c r="AE5924" i="2"/>
  <c r="AD5924" i="2"/>
  <c r="AC5924" i="2"/>
  <c r="W5924" i="2"/>
  <c r="AH5923" i="2"/>
  <c r="AE5923" i="2"/>
  <c r="AD5923" i="2"/>
  <c r="AC5923" i="2"/>
  <c r="W5923" i="2"/>
  <c r="AH5922" i="2"/>
  <c r="AE5922" i="2"/>
  <c r="AD5922" i="2"/>
  <c r="AC5922" i="2"/>
  <c r="W5922" i="2"/>
  <c r="AH5921" i="2"/>
  <c r="AE5921" i="2"/>
  <c r="AD5921" i="2"/>
  <c r="W5921" i="2"/>
  <c r="AH5920" i="2"/>
  <c r="AE5920" i="2"/>
  <c r="AD5920" i="2"/>
  <c r="W5920" i="2"/>
  <c r="AH5919" i="2"/>
  <c r="AE5919" i="2"/>
  <c r="AD5919" i="2"/>
  <c r="AB5919" i="2"/>
  <c r="AK5919" i="2"/>
  <c r="W5919" i="2"/>
  <c r="AH5918" i="2"/>
  <c r="AE5918" i="2"/>
  <c r="AD5918" i="2"/>
  <c r="W5918" i="2"/>
  <c r="AH5917" i="2"/>
  <c r="AE5917" i="2"/>
  <c r="AD5917" i="2"/>
  <c r="AC5917" i="2"/>
  <c r="W5917" i="2"/>
  <c r="AH5916" i="2"/>
  <c r="AE5916" i="2"/>
  <c r="AD5916" i="2"/>
  <c r="AC5916" i="2"/>
  <c r="W5916" i="2"/>
  <c r="AH5915" i="2"/>
  <c r="AE5915" i="2"/>
  <c r="AD5915" i="2"/>
  <c r="AC5915" i="2"/>
  <c r="W5915" i="2"/>
  <c r="AH5914" i="2"/>
  <c r="AE5914" i="2"/>
  <c r="AD5914" i="2"/>
  <c r="AC5914" i="2"/>
  <c r="W5914" i="2"/>
  <c r="AH5913" i="2"/>
  <c r="AE5913" i="2"/>
  <c r="AD5913" i="2"/>
  <c r="W5913" i="2"/>
  <c r="AH5912" i="2"/>
  <c r="AE5912" i="2"/>
  <c r="AD5912" i="2"/>
  <c r="AC5912" i="2"/>
  <c r="W5912" i="2"/>
  <c r="AH5911" i="2"/>
  <c r="AE5911" i="2"/>
  <c r="AD5911" i="2"/>
  <c r="W5911" i="2"/>
  <c r="AH5910" i="2"/>
  <c r="AE5910" i="2"/>
  <c r="AD5910" i="2"/>
  <c r="W5910" i="2"/>
  <c r="AH5909" i="2"/>
  <c r="AE5909" i="2"/>
  <c r="AD5909" i="2"/>
  <c r="AC5909" i="2"/>
  <c r="W5909" i="2"/>
  <c r="AH5908" i="2"/>
  <c r="AE5908" i="2"/>
  <c r="AD5908" i="2"/>
  <c r="W5908" i="2"/>
  <c r="AH5907" i="2"/>
  <c r="AE5907" i="2"/>
  <c r="AD5907" i="2"/>
  <c r="AB5907" i="2"/>
  <c r="W5907" i="2"/>
  <c r="AH5906" i="2"/>
  <c r="AE5906" i="2"/>
  <c r="AD5906" i="2"/>
  <c r="W5906" i="2"/>
  <c r="AH5905" i="2"/>
  <c r="AE5905" i="2"/>
  <c r="AD5905" i="2"/>
  <c r="W5905" i="2"/>
  <c r="AH5904" i="2"/>
  <c r="AE5904" i="2"/>
  <c r="AD5904" i="2"/>
  <c r="W5904" i="2"/>
  <c r="AH5903" i="2"/>
  <c r="AE5903" i="2"/>
  <c r="AD5903" i="2"/>
  <c r="AB5903" i="2"/>
  <c r="W5903" i="2"/>
  <c r="AH5902" i="2"/>
  <c r="AE5902" i="2"/>
  <c r="AD5902" i="2"/>
  <c r="W5902" i="2"/>
  <c r="AH5901" i="2"/>
  <c r="AE5901" i="2"/>
  <c r="AD5901" i="2"/>
  <c r="AC5901" i="2"/>
  <c r="W5901" i="2"/>
  <c r="AH5900" i="2"/>
  <c r="AE5900" i="2"/>
  <c r="AD5900" i="2"/>
  <c r="AC5900" i="2"/>
  <c r="W5900" i="2"/>
  <c r="AH5899" i="2"/>
  <c r="AE5899" i="2"/>
  <c r="AD5899" i="2"/>
  <c r="AC5899" i="2"/>
  <c r="W5899" i="2"/>
  <c r="AH5898" i="2"/>
  <c r="AE5898" i="2"/>
  <c r="AD5898" i="2"/>
  <c r="AC5898" i="2"/>
  <c r="W5898" i="2"/>
  <c r="AH5897" i="2"/>
  <c r="AE5897" i="2"/>
  <c r="AD5897" i="2"/>
  <c r="W5897" i="2"/>
  <c r="AH5896" i="2"/>
  <c r="AE5896" i="2"/>
  <c r="AD5896" i="2"/>
  <c r="W5896" i="2"/>
  <c r="AH5895" i="2"/>
  <c r="AE5895" i="2"/>
  <c r="AD5895" i="2"/>
  <c r="W5895" i="2"/>
  <c r="AH5894" i="2"/>
  <c r="AE5894" i="2"/>
  <c r="AD5894" i="2"/>
  <c r="W5894" i="2"/>
  <c r="AH5893" i="2"/>
  <c r="AE5893" i="2"/>
  <c r="AD5893" i="2"/>
  <c r="AC5893" i="2"/>
  <c r="W5893" i="2"/>
  <c r="AH5892" i="2"/>
  <c r="AE5892" i="2"/>
  <c r="AD5892" i="2"/>
  <c r="AC5892" i="2"/>
  <c r="W5892" i="2"/>
  <c r="AH5891" i="2"/>
  <c r="AE5891" i="2"/>
  <c r="AD5891" i="2"/>
  <c r="AC5891" i="2"/>
  <c r="W5891" i="2"/>
  <c r="AH5890" i="2"/>
  <c r="AE5890" i="2"/>
  <c r="AD5890" i="2"/>
  <c r="AC5890" i="2"/>
  <c r="W5890" i="2"/>
  <c r="AH5889" i="2"/>
  <c r="AE5889" i="2"/>
  <c r="AD5889" i="2"/>
  <c r="AC5889" i="2"/>
  <c r="W5889" i="2"/>
  <c r="AH7542" i="2"/>
  <c r="AE7542" i="2"/>
  <c r="AD7542" i="2"/>
  <c r="W7542" i="2"/>
  <c r="AH7541" i="2"/>
  <c r="AE7541" i="2"/>
  <c r="AD7541" i="2"/>
  <c r="W7541" i="2"/>
  <c r="AH7540" i="2"/>
  <c r="AE7540" i="2"/>
  <c r="AD7540" i="2"/>
  <c r="W7540" i="2"/>
  <c r="AH7539" i="2"/>
  <c r="AE7539" i="2"/>
  <c r="AD7539" i="2"/>
  <c r="AC7539" i="2"/>
  <c r="W7539" i="2"/>
  <c r="AH7538" i="2"/>
  <c r="AE7538" i="2"/>
  <c r="AD7538" i="2"/>
  <c r="AC7538" i="2"/>
  <c r="W7538" i="2"/>
  <c r="AH7537" i="2"/>
  <c r="AE7537" i="2"/>
  <c r="AD7537" i="2"/>
  <c r="AC7537" i="2"/>
  <c r="W7537" i="2"/>
  <c r="AH7536" i="2"/>
  <c r="AE7536" i="2"/>
  <c r="AD7536" i="2"/>
  <c r="AC7536" i="2"/>
  <c r="W7536" i="2"/>
  <c r="AH7535" i="2"/>
  <c r="AE7535" i="2"/>
  <c r="AD7535" i="2"/>
  <c r="AC7535" i="2"/>
  <c r="W7535" i="2"/>
  <c r="AH7534" i="2"/>
  <c r="AE7534" i="2"/>
  <c r="AD7534" i="2"/>
  <c r="W7534" i="2"/>
  <c r="AH7533" i="2"/>
  <c r="AE7533" i="2"/>
  <c r="AD7533" i="2"/>
  <c r="W7533" i="2"/>
  <c r="AH7532" i="2"/>
  <c r="AE7532" i="2"/>
  <c r="AD7532" i="2"/>
  <c r="AB7532" i="2"/>
  <c r="AK7532" i="2"/>
  <c r="W7532" i="2"/>
  <c r="AH7531" i="2"/>
  <c r="AE7531" i="2"/>
  <c r="AD7531" i="2"/>
  <c r="W7531" i="2"/>
  <c r="AH7530" i="2"/>
  <c r="AE7530" i="2"/>
  <c r="AD7530" i="2"/>
  <c r="AC7530" i="2"/>
  <c r="W7530" i="2"/>
  <c r="AH5888" i="2"/>
  <c r="AE5888" i="2"/>
  <c r="AD5888" i="2"/>
  <c r="W5888" i="2"/>
  <c r="AH5887" i="2"/>
  <c r="AE5887" i="2"/>
  <c r="AD5887" i="2"/>
  <c r="AC5887" i="2"/>
  <c r="W5887" i="2"/>
  <c r="AH5886" i="2"/>
  <c r="AE5886" i="2"/>
  <c r="AD5886" i="2"/>
  <c r="AC5886" i="2"/>
  <c r="W5886" i="2"/>
  <c r="AH5885" i="2"/>
  <c r="AE5885" i="2"/>
  <c r="AD5885" i="2"/>
  <c r="W5885" i="2"/>
  <c r="AH5884" i="2"/>
  <c r="AE5884" i="2"/>
  <c r="AD5884" i="2"/>
  <c r="W5884" i="2"/>
  <c r="AH5883" i="2"/>
  <c r="AE5883" i="2"/>
  <c r="AD5883" i="2"/>
  <c r="AC5883" i="2"/>
  <c r="W5883" i="2"/>
  <c r="AH7529" i="2"/>
  <c r="AE7529" i="2"/>
  <c r="AD7529" i="2"/>
  <c r="AC7529" i="2"/>
  <c r="W7529" i="2"/>
  <c r="AH5882" i="2"/>
  <c r="AE5882" i="2"/>
  <c r="AD5882" i="2"/>
  <c r="AC5882" i="2"/>
  <c r="W5882" i="2"/>
  <c r="AH7528" i="2"/>
  <c r="AD7528" i="2"/>
  <c r="AF7528" i="2"/>
  <c r="W7528" i="2"/>
  <c r="AH5881" i="2"/>
  <c r="AE5881" i="2"/>
  <c r="AD5881" i="2"/>
  <c r="AB5881" i="2"/>
  <c r="W5881" i="2"/>
  <c r="AH5880" i="2"/>
  <c r="AE5880" i="2"/>
  <c r="AD5880" i="2"/>
  <c r="AC5880" i="2"/>
  <c r="W5880" i="2"/>
  <c r="AH5879" i="2"/>
  <c r="AE5879" i="2"/>
  <c r="AD5879" i="2"/>
  <c r="AC5879" i="2"/>
  <c r="W5879" i="2"/>
  <c r="AH5878" i="2"/>
  <c r="AE5878" i="2"/>
  <c r="AD5878" i="2"/>
  <c r="W5878" i="2"/>
  <c r="AH5877" i="2"/>
  <c r="AE5877" i="2"/>
  <c r="AD5877" i="2"/>
  <c r="W5877" i="2"/>
  <c r="AH5876" i="2"/>
  <c r="AE5876" i="2"/>
  <c r="AD5876" i="2"/>
  <c r="W5876" i="2"/>
  <c r="AH5875" i="2"/>
  <c r="AE5875" i="2"/>
  <c r="AD5875" i="2"/>
  <c r="AC5875" i="2"/>
  <c r="W5875" i="2"/>
  <c r="AH5874" i="2"/>
  <c r="AE5874" i="2"/>
  <c r="AD5874" i="2"/>
  <c r="AC5874" i="2"/>
  <c r="W5874" i="2"/>
  <c r="AH5873" i="2"/>
  <c r="AE5873" i="2"/>
  <c r="AD5873" i="2"/>
  <c r="W5873" i="2"/>
  <c r="AH5872" i="2"/>
  <c r="AE5872" i="2"/>
  <c r="AD5872" i="2"/>
  <c r="AC5872" i="2"/>
  <c r="W5872" i="2"/>
  <c r="AH5871" i="2"/>
  <c r="AE5871" i="2"/>
  <c r="AD5871" i="2"/>
  <c r="W5871" i="2"/>
  <c r="AH5870" i="2"/>
  <c r="AE5870" i="2"/>
  <c r="AD5870" i="2"/>
  <c r="AC5870" i="2"/>
  <c r="W5870" i="2"/>
  <c r="AH5869" i="2"/>
  <c r="AE5869" i="2"/>
  <c r="AD5869" i="2"/>
  <c r="W5869" i="2"/>
  <c r="AH5868" i="2"/>
  <c r="AE5868" i="2"/>
  <c r="AD5868" i="2"/>
  <c r="AC5868" i="2"/>
  <c r="W5868" i="2"/>
  <c r="AH5867" i="2"/>
  <c r="AE5867" i="2"/>
  <c r="AD5867" i="2"/>
  <c r="W5867" i="2"/>
  <c r="AH5866" i="2"/>
  <c r="AE5866" i="2"/>
  <c r="AD5866" i="2"/>
  <c r="W5866" i="2"/>
  <c r="AH5865" i="2"/>
  <c r="AE5865" i="2"/>
  <c r="AD5865" i="2"/>
  <c r="AB5865" i="2"/>
  <c r="AK5865" i="2"/>
  <c r="W5865" i="2"/>
  <c r="AH5820" i="2"/>
  <c r="AD5820" i="2"/>
  <c r="AF5820" i="2"/>
  <c r="AC5820" i="2"/>
  <c r="W5820" i="2"/>
  <c r="AH5819" i="2"/>
  <c r="AD5819" i="2"/>
  <c r="AF5819" i="2"/>
  <c r="AB5819" i="2"/>
  <c r="W5819" i="2"/>
  <c r="AH5818" i="2"/>
  <c r="AD5818" i="2"/>
  <c r="AF5818" i="2"/>
  <c r="AB5818" i="2"/>
  <c r="W5818" i="2"/>
  <c r="AH5817" i="2"/>
  <c r="AD5817" i="2"/>
  <c r="AF5817" i="2"/>
  <c r="AC5817" i="2"/>
  <c r="W5817" i="2"/>
  <c r="AH5816" i="2"/>
  <c r="AD5816" i="2"/>
  <c r="AF5816" i="2"/>
  <c r="AB5816" i="2"/>
  <c r="AK5816" i="2"/>
  <c r="W5816" i="2"/>
  <c r="AH5815" i="2"/>
  <c r="AD5815" i="2"/>
  <c r="AF5815" i="2"/>
  <c r="W5815" i="2"/>
  <c r="AH5814" i="2"/>
  <c r="AD5814" i="2"/>
  <c r="AF5814" i="2"/>
  <c r="W5814" i="2"/>
  <c r="AH5813" i="2"/>
  <c r="AD5813" i="2"/>
  <c r="AF5813" i="2"/>
  <c r="AC5813" i="2"/>
  <c r="W5813" i="2"/>
  <c r="AH5812" i="2"/>
  <c r="AD5812" i="2"/>
  <c r="AF5812" i="2"/>
  <c r="AC5812" i="2"/>
  <c r="W5812" i="2"/>
  <c r="AH5811" i="2"/>
  <c r="AD5811" i="2"/>
  <c r="AF5811" i="2"/>
  <c r="AC5811" i="2"/>
  <c r="W5811" i="2"/>
  <c r="AH5810" i="2"/>
  <c r="AD5810" i="2"/>
  <c r="AF5810" i="2"/>
  <c r="AC5810" i="2"/>
  <c r="W5810" i="2"/>
  <c r="AH5809" i="2"/>
  <c r="AD5809" i="2"/>
  <c r="AF5809" i="2"/>
  <c r="AB5809" i="2"/>
  <c r="W5809" i="2"/>
  <c r="AH5808" i="2"/>
  <c r="AD5808" i="2"/>
  <c r="AF5808" i="2"/>
  <c r="W5808" i="2"/>
  <c r="AH5807" i="2"/>
  <c r="AD5807" i="2"/>
  <c r="AF5807" i="2"/>
  <c r="AC5807" i="2"/>
  <c r="W5807" i="2"/>
  <c r="AH5806" i="2"/>
  <c r="AD5806" i="2"/>
  <c r="AF5806" i="2"/>
  <c r="AB5806" i="2"/>
  <c r="AK5806" i="2"/>
  <c r="W5806" i="2"/>
  <c r="AH5805" i="2"/>
  <c r="AD5805" i="2"/>
  <c r="AF5805" i="2"/>
  <c r="AC5805" i="2"/>
  <c r="W5805" i="2"/>
  <c r="AH5804" i="2"/>
  <c r="AD5804" i="2"/>
  <c r="AF5804" i="2"/>
  <c r="AC5804" i="2"/>
  <c r="W5804" i="2"/>
  <c r="AH5803" i="2"/>
  <c r="AD5803" i="2"/>
  <c r="AF5803" i="2"/>
  <c r="AC5803" i="2"/>
  <c r="W5803" i="2"/>
  <c r="AH5802" i="2"/>
  <c r="AD5802" i="2"/>
  <c r="AF5802" i="2"/>
  <c r="W5802" i="2"/>
  <c r="AH5801" i="2"/>
  <c r="AD5801" i="2"/>
  <c r="AF5801" i="2"/>
  <c r="AC5801" i="2"/>
  <c r="W5801" i="2"/>
  <c r="AH5800" i="2"/>
  <c r="AD5800" i="2"/>
  <c r="AF5800" i="2"/>
  <c r="W5800" i="2"/>
  <c r="AH5799" i="2"/>
  <c r="AD5799" i="2"/>
  <c r="AF5799" i="2"/>
  <c r="AC5799" i="2"/>
  <c r="W5799" i="2"/>
  <c r="AH5798" i="2"/>
  <c r="AD5798" i="2"/>
  <c r="AF5798" i="2"/>
  <c r="W5798" i="2"/>
  <c r="AH5797" i="2"/>
  <c r="AD5797" i="2"/>
  <c r="AF5797" i="2"/>
  <c r="W5797" i="2"/>
  <c r="AH5796" i="2"/>
  <c r="AD5796" i="2"/>
  <c r="AF5796" i="2"/>
  <c r="AC5796" i="2"/>
  <c r="W5796" i="2"/>
  <c r="AH5795" i="2"/>
  <c r="AD5795" i="2"/>
  <c r="AC5795" i="2"/>
  <c r="W5795" i="2"/>
  <c r="AH5794" i="2"/>
  <c r="AD5794" i="2"/>
  <c r="AF5794" i="2"/>
  <c r="AC5794" i="2"/>
  <c r="W5794" i="2"/>
  <c r="AH5793" i="2"/>
  <c r="AD5793" i="2"/>
  <c r="AF5793" i="2"/>
  <c r="AC5793" i="2"/>
  <c r="W5793" i="2"/>
  <c r="AH5792" i="2"/>
  <c r="AD5792" i="2"/>
  <c r="AF5792" i="2"/>
  <c r="W5792" i="2"/>
  <c r="AH5791" i="2"/>
  <c r="AD5791" i="2"/>
  <c r="AF5791" i="2"/>
  <c r="AB5791" i="2"/>
  <c r="W5791" i="2"/>
  <c r="AH5790" i="2"/>
  <c r="AD5790" i="2"/>
  <c r="AB5790" i="2"/>
  <c r="AK5790" i="2"/>
  <c r="W5790" i="2"/>
  <c r="AH5789" i="2"/>
  <c r="AD5789" i="2"/>
  <c r="AF5789" i="2"/>
  <c r="AC5789" i="2"/>
  <c r="W5789" i="2"/>
  <c r="AH5788" i="2"/>
  <c r="AD5788" i="2"/>
  <c r="AB5788" i="2"/>
  <c r="W5788" i="2"/>
  <c r="AH5787" i="2"/>
  <c r="AD5787" i="2"/>
  <c r="AF5787" i="2"/>
  <c r="AC5787" i="2"/>
  <c r="W5787" i="2"/>
  <c r="AH5786" i="2"/>
  <c r="AD5786" i="2"/>
  <c r="AC5786" i="2"/>
  <c r="W5786" i="2"/>
  <c r="AH5785" i="2"/>
  <c r="AD5785" i="2"/>
  <c r="AF5785" i="2"/>
  <c r="AC5785" i="2"/>
  <c r="W5785" i="2"/>
  <c r="AH5784" i="2"/>
  <c r="AD5784" i="2"/>
  <c r="AC5784" i="2"/>
  <c r="W5784" i="2"/>
  <c r="AH5783" i="2"/>
  <c r="AD5783" i="2"/>
  <c r="AF5783" i="2"/>
  <c r="AC5783" i="2"/>
  <c r="W5783" i="2"/>
  <c r="AH5782" i="2"/>
  <c r="AD5782" i="2"/>
  <c r="AB5782" i="2"/>
  <c r="W5782" i="2"/>
  <c r="AH5781" i="2"/>
  <c r="AD5781" i="2"/>
  <c r="AF5781" i="2"/>
  <c r="AC5781" i="2"/>
  <c r="W5781" i="2"/>
  <c r="AH5780" i="2"/>
  <c r="AD5780" i="2"/>
  <c r="AB5780" i="2"/>
  <c r="W5780" i="2"/>
  <c r="AH5779" i="2"/>
  <c r="AD5779" i="2"/>
  <c r="AF5779" i="2"/>
  <c r="AB5779" i="2"/>
  <c r="W5779" i="2"/>
  <c r="AH5778" i="2"/>
  <c r="AD5778" i="2"/>
  <c r="AC5778" i="2"/>
  <c r="W5778" i="2"/>
  <c r="AH5777" i="2"/>
  <c r="AD5777" i="2"/>
  <c r="AF5777" i="2"/>
  <c r="AC5777" i="2"/>
  <c r="W5777" i="2"/>
  <c r="AH5776" i="2"/>
  <c r="AD5776" i="2"/>
  <c r="AC5776" i="2"/>
  <c r="W5776" i="2"/>
  <c r="AH5775" i="2"/>
  <c r="AD5775" i="2"/>
  <c r="AF5775" i="2"/>
  <c r="AB5775" i="2"/>
  <c r="W5775" i="2"/>
  <c r="AH5774" i="2"/>
  <c r="AD5774" i="2"/>
  <c r="W5774" i="2"/>
  <c r="AH5773" i="2"/>
  <c r="AD5773" i="2"/>
  <c r="AF5773" i="2"/>
  <c r="W5773" i="2"/>
  <c r="AH5772" i="2"/>
  <c r="AD5772" i="2"/>
  <c r="AB5772" i="2"/>
  <c r="W5772" i="2"/>
  <c r="AH5771" i="2"/>
  <c r="AD5771" i="2"/>
  <c r="AF5771" i="2"/>
  <c r="AC5771" i="2"/>
  <c r="W5771" i="2"/>
  <c r="AH5770" i="2"/>
  <c r="AD5770" i="2"/>
  <c r="AC5770" i="2"/>
  <c r="W5770" i="2"/>
  <c r="AH5769" i="2"/>
  <c r="AD5769" i="2"/>
  <c r="AF5769" i="2"/>
  <c r="AB5769" i="2"/>
  <c r="AK5769" i="2"/>
  <c r="W5769" i="2"/>
  <c r="AH5768" i="2"/>
  <c r="AD5768" i="2"/>
  <c r="AC5768" i="2"/>
  <c r="W5768" i="2"/>
  <c r="AH5767" i="2"/>
  <c r="AD5767" i="2"/>
  <c r="AF5767" i="2"/>
  <c r="AC5767" i="2"/>
  <c r="W5767" i="2"/>
  <c r="AH5766" i="2"/>
  <c r="AD5766" i="2"/>
  <c r="AB5766" i="2"/>
  <c r="W5766" i="2"/>
  <c r="AH5765" i="2"/>
  <c r="AD5765" i="2"/>
  <c r="AF5765" i="2"/>
  <c r="AB5765" i="2"/>
  <c r="AK5765" i="2"/>
  <c r="W5765" i="2"/>
  <c r="V5764" i="2"/>
  <c r="AH5764" i="2"/>
  <c r="AH5763" i="2"/>
  <c r="AD5763" i="2"/>
  <c r="AF5763" i="2"/>
  <c r="AC5763" i="2"/>
  <c r="W5763" i="2"/>
  <c r="AH5762" i="2"/>
  <c r="AD5762" i="2"/>
  <c r="AB5762" i="2"/>
  <c r="W5762" i="2"/>
  <c r="AH5761" i="2"/>
  <c r="AD5761" i="2"/>
  <c r="AF5761" i="2"/>
  <c r="AC5761" i="2"/>
  <c r="W5761" i="2"/>
  <c r="AH5760" i="2"/>
  <c r="AD5760" i="2"/>
  <c r="AF5760" i="2"/>
  <c r="AC5760" i="2"/>
  <c r="W5760" i="2"/>
  <c r="AH5759" i="2"/>
  <c r="AD5759" i="2"/>
  <c r="AF5759" i="2"/>
  <c r="AB5759" i="2"/>
  <c r="W5759" i="2"/>
  <c r="AH5758" i="2"/>
  <c r="AD5758" i="2"/>
  <c r="AC5758" i="2"/>
  <c r="W5758" i="2"/>
  <c r="AH5757" i="2"/>
  <c r="AD5757" i="2"/>
  <c r="AF5757" i="2"/>
  <c r="AC5757" i="2"/>
  <c r="W5757" i="2"/>
  <c r="AH5756" i="2"/>
  <c r="AD5756" i="2"/>
  <c r="AF5756" i="2"/>
  <c r="AC5756" i="2"/>
  <c r="W5756" i="2"/>
  <c r="AH5755" i="2"/>
  <c r="AD5755" i="2"/>
  <c r="AF5755" i="2"/>
  <c r="AB5755" i="2"/>
  <c r="W5755" i="2"/>
  <c r="AH5754" i="2"/>
  <c r="AD5754" i="2"/>
  <c r="AF5754" i="2"/>
  <c r="AC5754" i="2"/>
  <c r="W5754" i="2"/>
  <c r="AH5753" i="2"/>
  <c r="AD5753" i="2"/>
  <c r="AF5753" i="2"/>
  <c r="AB5753" i="2"/>
  <c r="W5753" i="2"/>
  <c r="AH5752" i="2"/>
  <c r="AD5752" i="2"/>
  <c r="AF5752" i="2"/>
  <c r="AC5752" i="2"/>
  <c r="W5752" i="2"/>
  <c r="AH5751" i="2"/>
  <c r="AD5751" i="2"/>
  <c r="AF5751" i="2"/>
  <c r="W5751" i="2"/>
  <c r="AH5750" i="2"/>
  <c r="AD5750" i="2"/>
  <c r="AF5750" i="2"/>
  <c r="AC5750" i="2"/>
  <c r="W5750" i="2"/>
  <c r="AH5749" i="2"/>
  <c r="AD5749" i="2"/>
  <c r="AF5749" i="2"/>
  <c r="AB5749" i="2"/>
  <c r="AK5749" i="2"/>
  <c r="W5749" i="2"/>
  <c r="AH5748" i="2"/>
  <c r="AD5748" i="2"/>
  <c r="W5748" i="2"/>
  <c r="AH5747" i="2"/>
  <c r="AD5747" i="2"/>
  <c r="AF5747" i="2"/>
  <c r="W5747" i="2"/>
  <c r="AH5746" i="2"/>
  <c r="AD5746" i="2"/>
  <c r="AC5746" i="2"/>
  <c r="W5746" i="2"/>
  <c r="AH5745" i="2"/>
  <c r="AD5745" i="2"/>
  <c r="AF5745" i="2"/>
  <c r="AC5745" i="2"/>
  <c r="W5745" i="2"/>
  <c r="AH5744" i="2"/>
  <c r="AD5744" i="2"/>
  <c r="AF5744" i="2"/>
  <c r="AC5744" i="2"/>
  <c r="W5744" i="2"/>
  <c r="AH5743" i="2"/>
  <c r="AD5743" i="2"/>
  <c r="AF5743" i="2"/>
  <c r="AC5743" i="2"/>
  <c r="W5743" i="2"/>
  <c r="AH5742" i="2"/>
  <c r="AD5742" i="2"/>
  <c r="AF5742" i="2"/>
  <c r="AH5741" i="2"/>
  <c r="AD5741" i="2"/>
  <c r="AF5741" i="2"/>
  <c r="AC5741" i="2"/>
  <c r="W5741" i="2"/>
  <c r="AH5740" i="2"/>
  <c r="AD5740" i="2"/>
  <c r="AF5740" i="2"/>
  <c r="AB5740" i="2"/>
  <c r="W5740" i="2"/>
  <c r="AH5739" i="2"/>
  <c r="AD5739" i="2"/>
  <c r="AF5739" i="2"/>
  <c r="AC5739" i="2"/>
  <c r="W5739" i="2"/>
  <c r="AH5738" i="2"/>
  <c r="AD5738" i="2"/>
  <c r="AF5738" i="2"/>
  <c r="AC5738" i="2"/>
  <c r="W5738" i="2"/>
  <c r="AH5737" i="2"/>
  <c r="AD5737" i="2"/>
  <c r="AF5737" i="2"/>
  <c r="AB5737" i="2"/>
  <c r="W5737" i="2"/>
  <c r="AH5736" i="2"/>
  <c r="AD5736" i="2"/>
  <c r="AF5736" i="2"/>
  <c r="AC5736" i="2"/>
  <c r="W5736" i="2"/>
  <c r="AH5735" i="2"/>
  <c r="AD5735" i="2"/>
  <c r="AF5735" i="2"/>
  <c r="AC5735" i="2"/>
  <c r="AH5734" i="2"/>
  <c r="AD5734" i="2"/>
  <c r="AF5734" i="2"/>
  <c r="AB5734" i="2"/>
  <c r="AK5734" i="2"/>
  <c r="W5734" i="2"/>
  <c r="AH5733" i="2"/>
  <c r="AD5733" i="2"/>
  <c r="AC5733" i="2"/>
  <c r="W5733" i="2"/>
  <c r="AH5732" i="2"/>
  <c r="AD5732" i="2"/>
  <c r="AF5732" i="2"/>
  <c r="AC5732" i="2"/>
  <c r="AH5731" i="2"/>
  <c r="AD5731" i="2"/>
  <c r="AF5731" i="2"/>
  <c r="W5731" i="2"/>
  <c r="AH5730" i="2"/>
  <c r="AD5730" i="2"/>
  <c r="AF5730" i="2"/>
  <c r="W5730" i="2"/>
  <c r="AH5729" i="2"/>
  <c r="AD5729" i="2"/>
  <c r="AF5729" i="2"/>
  <c r="W5729" i="2"/>
  <c r="AH5728" i="2"/>
  <c r="AD5728" i="2"/>
  <c r="AF5728" i="2"/>
  <c r="AB5728" i="2"/>
  <c r="W5728" i="2"/>
  <c r="AH5727" i="2"/>
  <c r="AD5727" i="2"/>
  <c r="AF5727" i="2"/>
  <c r="W5727" i="2"/>
  <c r="AH5726" i="2"/>
  <c r="AD5726" i="2"/>
  <c r="AF5726" i="2"/>
  <c r="W5726" i="2"/>
  <c r="AH5725" i="2"/>
  <c r="AD5725" i="2"/>
  <c r="AF5725" i="2"/>
  <c r="AB5725" i="2"/>
  <c r="AK5725" i="2"/>
  <c r="W5725" i="2"/>
  <c r="AH5724" i="2"/>
  <c r="AD5724" i="2"/>
  <c r="AF5724" i="2"/>
  <c r="AC5724" i="2"/>
  <c r="W5724" i="2"/>
  <c r="AH5723" i="2"/>
  <c r="AD5723" i="2"/>
  <c r="AF5723" i="2"/>
  <c r="W5723" i="2"/>
  <c r="AH5722" i="2"/>
  <c r="AD5722" i="2"/>
  <c r="AF5722" i="2"/>
  <c r="AC5722" i="2"/>
  <c r="W5722" i="2"/>
  <c r="AH5721" i="2"/>
  <c r="AD5721" i="2"/>
  <c r="AF5721" i="2"/>
  <c r="AH5720" i="2"/>
  <c r="AD5720" i="2"/>
  <c r="AF5720" i="2"/>
  <c r="AC5720" i="2"/>
  <c r="W5720" i="2"/>
  <c r="AH5719" i="2"/>
  <c r="AD5719" i="2"/>
  <c r="AB5719" i="2"/>
  <c r="AK5719" i="2"/>
  <c r="W5719" i="2"/>
  <c r="AH5718" i="2"/>
  <c r="AD5718" i="2"/>
  <c r="AF5718" i="2"/>
  <c r="AC5718" i="2"/>
  <c r="W5718" i="2"/>
  <c r="AH5717" i="2"/>
  <c r="AD5717" i="2"/>
  <c r="AF5717" i="2"/>
  <c r="AC5717" i="2"/>
  <c r="W5717" i="2"/>
  <c r="AH5716" i="2"/>
  <c r="AD5716" i="2"/>
  <c r="AF5716" i="2"/>
  <c r="W5716" i="2"/>
  <c r="AH5715" i="2"/>
  <c r="AD5715" i="2"/>
  <c r="AF5715" i="2"/>
  <c r="AC5715" i="2"/>
  <c r="W5715" i="2"/>
  <c r="AH5714" i="2"/>
  <c r="AD5714" i="2"/>
  <c r="AF5714" i="2"/>
  <c r="AC5714" i="2"/>
  <c r="W5714" i="2"/>
  <c r="AH5713" i="2"/>
  <c r="AD5713" i="2"/>
  <c r="AF5713" i="2"/>
  <c r="AC5713" i="2"/>
  <c r="W5713" i="2"/>
  <c r="AH5712" i="2"/>
  <c r="AD5712" i="2"/>
  <c r="AF5712" i="2"/>
  <c r="AC5712" i="2"/>
  <c r="W5712" i="2"/>
  <c r="AH5711" i="2"/>
  <c r="AD5711" i="2"/>
  <c r="AF5711" i="2"/>
  <c r="AC5711" i="2"/>
  <c r="W5711" i="2"/>
  <c r="AH5710" i="2"/>
  <c r="AD5710" i="2"/>
  <c r="AF5710" i="2"/>
  <c r="AC5710" i="2"/>
  <c r="W5710" i="2"/>
  <c r="AH5709" i="2"/>
  <c r="AD5709" i="2"/>
  <c r="AF5709" i="2"/>
  <c r="AC5709" i="2"/>
  <c r="W5709" i="2"/>
  <c r="AH5708" i="2"/>
  <c r="AD5708" i="2"/>
  <c r="AF5708" i="2"/>
  <c r="AC5708" i="2"/>
  <c r="W5708" i="2"/>
  <c r="AH5707" i="2"/>
  <c r="AD5707" i="2"/>
  <c r="AC5707" i="2"/>
  <c r="W5707" i="2"/>
  <c r="AH5706" i="2"/>
  <c r="AD5706" i="2"/>
  <c r="AF5706" i="2"/>
  <c r="W5706" i="2"/>
  <c r="AH5705" i="2"/>
  <c r="AD5705" i="2"/>
  <c r="AF5705" i="2"/>
  <c r="AC5705" i="2"/>
  <c r="W5705" i="2"/>
  <c r="AH5704" i="2"/>
  <c r="AD5704" i="2"/>
  <c r="AF5704" i="2"/>
  <c r="AC5704" i="2"/>
  <c r="W5704" i="2"/>
  <c r="AH5703" i="2"/>
  <c r="AD5703" i="2"/>
  <c r="AF5703" i="2"/>
  <c r="AC5703" i="2"/>
  <c r="W5703" i="2"/>
  <c r="AH5702" i="2"/>
  <c r="AD5702" i="2"/>
  <c r="AF5702" i="2"/>
  <c r="AB5702" i="2"/>
  <c r="W5702" i="2"/>
  <c r="V5701" i="2"/>
  <c r="AD5701" i="2"/>
  <c r="AF5701" i="2"/>
  <c r="AH5700" i="2"/>
  <c r="AD5700" i="2"/>
  <c r="W5700" i="2"/>
  <c r="AH5699" i="2"/>
  <c r="AD5699" i="2"/>
  <c r="AF5699" i="2"/>
  <c r="AC5699" i="2"/>
  <c r="W5699" i="2"/>
  <c r="AH5698" i="2"/>
  <c r="AD5698" i="2"/>
  <c r="AF5698" i="2"/>
  <c r="W5698" i="2"/>
  <c r="AH5697" i="2"/>
  <c r="AD5697" i="2"/>
  <c r="AF5697" i="2"/>
  <c r="W5697" i="2"/>
  <c r="AH5696" i="2"/>
  <c r="AD5696" i="2"/>
  <c r="AF5696" i="2"/>
  <c r="AC5696" i="2"/>
  <c r="W5696" i="2"/>
  <c r="AH5695" i="2"/>
  <c r="AD5695" i="2"/>
  <c r="AF5695" i="2"/>
  <c r="W5695" i="2"/>
  <c r="AH5694" i="2"/>
  <c r="AD5694" i="2"/>
  <c r="AF5694" i="2"/>
  <c r="AC5694" i="2"/>
  <c r="W5694" i="2"/>
  <c r="AH5693" i="2"/>
  <c r="AD5693" i="2"/>
  <c r="AF5693" i="2"/>
  <c r="AC5693" i="2"/>
  <c r="W5693" i="2"/>
  <c r="AH5692" i="2"/>
  <c r="AD5692" i="2"/>
  <c r="AC5692" i="2"/>
  <c r="W5692" i="2"/>
  <c r="AH5691" i="2"/>
  <c r="AD5691" i="2"/>
  <c r="AF5691" i="2"/>
  <c r="W5691" i="2"/>
  <c r="AH5690" i="2"/>
  <c r="AD5690" i="2"/>
  <c r="AF5690" i="2"/>
  <c r="W5690" i="2"/>
  <c r="AH5689" i="2"/>
  <c r="AD5689" i="2"/>
  <c r="AF5689" i="2"/>
  <c r="W5689" i="2"/>
  <c r="AH5688" i="2"/>
  <c r="AD5688" i="2"/>
  <c r="AB5688" i="2"/>
  <c r="W5688" i="2"/>
  <c r="AH5687" i="2"/>
  <c r="AD5687" i="2"/>
  <c r="AF5687" i="2"/>
  <c r="AB5687" i="2"/>
  <c r="AK5687" i="2"/>
  <c r="W5687" i="2"/>
  <c r="AH5686" i="2"/>
  <c r="AD5686" i="2"/>
  <c r="W5686" i="2"/>
  <c r="AH5685" i="2"/>
  <c r="AD5685" i="2"/>
  <c r="AF5685" i="2"/>
  <c r="W5685" i="2"/>
  <c r="AH5684" i="2"/>
  <c r="AD5684" i="2"/>
  <c r="AB5684" i="2"/>
  <c r="W5684" i="2"/>
  <c r="AH5683" i="2"/>
  <c r="AD5683" i="2"/>
  <c r="AF5683" i="2"/>
  <c r="AC5683" i="2"/>
  <c r="W5683" i="2"/>
  <c r="AH5682" i="2"/>
  <c r="AD5682" i="2"/>
  <c r="AF5682" i="2"/>
  <c r="W5682" i="2"/>
  <c r="AH5681" i="2"/>
  <c r="AD5681" i="2"/>
  <c r="AF5681" i="2"/>
  <c r="W5681" i="2"/>
  <c r="AH5680" i="2"/>
  <c r="AD5680" i="2"/>
  <c r="AF5680" i="2"/>
  <c r="W5680" i="2"/>
  <c r="AH5679" i="2"/>
  <c r="AD5679" i="2"/>
  <c r="AF5679" i="2"/>
  <c r="W5679" i="2"/>
  <c r="AH5678" i="2"/>
  <c r="AD5678" i="2"/>
  <c r="AC5678" i="2"/>
  <c r="W5678" i="2"/>
  <c r="AH5677" i="2"/>
  <c r="AD5677" i="2"/>
  <c r="AF5677" i="2"/>
  <c r="AB5677" i="2"/>
  <c r="AK5677" i="2"/>
  <c r="W5677" i="2"/>
  <c r="AH5676" i="2"/>
  <c r="AD5676" i="2"/>
  <c r="W5676" i="2"/>
  <c r="AH5675" i="2"/>
  <c r="AD5675" i="2"/>
  <c r="AF5675" i="2"/>
  <c r="W5675" i="2"/>
  <c r="AH5674" i="2"/>
  <c r="AD5674" i="2"/>
  <c r="AF5674" i="2"/>
  <c r="AC5674" i="2"/>
  <c r="W5674" i="2"/>
  <c r="AH5673" i="2"/>
  <c r="AD5673" i="2"/>
  <c r="AF5673" i="2"/>
  <c r="W5673" i="2"/>
  <c r="AH5672" i="2"/>
  <c r="AD5672" i="2"/>
  <c r="W5672" i="2"/>
  <c r="AH5671" i="2"/>
  <c r="AD5671" i="2"/>
  <c r="AF5671" i="2"/>
  <c r="AC5671" i="2"/>
  <c r="W5671" i="2"/>
  <c r="AH5670" i="2"/>
  <c r="AD5670" i="2"/>
  <c r="AC5670" i="2"/>
  <c r="AH5669" i="2"/>
  <c r="AD5669" i="2"/>
  <c r="AF5669" i="2"/>
  <c r="AC5669" i="2"/>
  <c r="W5669" i="2"/>
  <c r="AH5668" i="2"/>
  <c r="AD5668" i="2"/>
  <c r="AF5668" i="2"/>
  <c r="W5668" i="2"/>
  <c r="AH5667" i="2"/>
  <c r="AD5667" i="2"/>
  <c r="AF5667" i="2"/>
  <c r="AC5667" i="2"/>
  <c r="W5667" i="2"/>
  <c r="AH5666" i="2"/>
  <c r="AD5666" i="2"/>
  <c r="AF5666" i="2"/>
  <c r="W5666" i="2"/>
  <c r="AH5665" i="2"/>
  <c r="AD5665" i="2"/>
  <c r="AF5665" i="2"/>
  <c r="AC5665" i="2"/>
  <c r="W5665" i="2"/>
  <c r="AH5664" i="2"/>
  <c r="AD5664" i="2"/>
  <c r="AF5664" i="2"/>
  <c r="W5664" i="2"/>
  <c r="AH5663" i="2"/>
  <c r="AD5663" i="2"/>
  <c r="AC5663" i="2"/>
  <c r="W5663" i="2"/>
  <c r="AH5662" i="2"/>
  <c r="AD5662" i="2"/>
  <c r="AF5662" i="2"/>
  <c r="W5662" i="2"/>
  <c r="AH5661" i="2"/>
  <c r="AD5661" i="2"/>
  <c r="AF5661" i="2"/>
  <c r="AC5661" i="2"/>
  <c r="W5661" i="2"/>
  <c r="AH5660" i="2"/>
  <c r="AD5660" i="2"/>
  <c r="AF5660" i="2"/>
  <c r="W5660" i="2"/>
  <c r="AH5659" i="2"/>
  <c r="AD5659" i="2"/>
  <c r="AF5659" i="2"/>
  <c r="AB5659" i="2"/>
  <c r="AK5659" i="2"/>
  <c r="W5659" i="2"/>
  <c r="AH5658" i="2"/>
  <c r="AD5658" i="2"/>
  <c r="AF5658" i="2"/>
  <c r="AC5658" i="2"/>
  <c r="W5658" i="2"/>
  <c r="AH5657" i="2"/>
  <c r="AD5657" i="2"/>
  <c r="AF5657" i="2"/>
  <c r="AC5657" i="2"/>
  <c r="W5657" i="2"/>
  <c r="AH5656" i="2"/>
  <c r="AD5656" i="2"/>
  <c r="AF5656" i="2"/>
  <c r="AC5656" i="2"/>
  <c r="W5656" i="2"/>
  <c r="AH5655" i="2"/>
  <c r="AD5655" i="2"/>
  <c r="AF5655" i="2"/>
  <c r="AK5655" i="2"/>
  <c r="W5655" i="2"/>
  <c r="AH5654" i="2"/>
  <c r="AD5654" i="2"/>
  <c r="AF5654" i="2"/>
  <c r="W5654" i="2"/>
  <c r="AH5653" i="2"/>
  <c r="AD5653" i="2"/>
  <c r="AF5653" i="2"/>
  <c r="AC5653" i="2"/>
  <c r="W5653" i="2"/>
  <c r="AH5652" i="2"/>
  <c r="AD5652" i="2"/>
  <c r="AF5652" i="2"/>
  <c r="W5652" i="2"/>
  <c r="AH5651" i="2"/>
  <c r="AD5651" i="2"/>
  <c r="AF5651" i="2"/>
  <c r="AC5651" i="2"/>
  <c r="W5651" i="2"/>
  <c r="AH5650" i="2"/>
  <c r="AD5650" i="2"/>
  <c r="AF5650" i="2"/>
  <c r="W5650" i="2"/>
  <c r="AH5649" i="2"/>
  <c r="AD5649" i="2"/>
  <c r="AF5649" i="2"/>
  <c r="AC5649" i="2"/>
  <c r="W5649" i="2"/>
  <c r="AH5648" i="2"/>
  <c r="AD5648" i="2"/>
  <c r="AF5648" i="2"/>
  <c r="W5648" i="2"/>
  <c r="AH5647" i="2"/>
  <c r="AD5647" i="2"/>
  <c r="AF5647" i="2"/>
  <c r="AC5647" i="2"/>
  <c r="W5647" i="2"/>
  <c r="AH5646" i="2"/>
  <c r="AD5646" i="2"/>
  <c r="AF5646" i="2"/>
  <c r="W5646" i="2"/>
  <c r="AH5645" i="2"/>
  <c r="AD5645" i="2"/>
  <c r="AF5645" i="2"/>
  <c r="AC5645" i="2"/>
  <c r="W5645" i="2"/>
  <c r="AH5644" i="2"/>
  <c r="AD5644" i="2"/>
  <c r="AF5644" i="2"/>
  <c r="W5644" i="2"/>
  <c r="AH5643" i="2"/>
  <c r="AD5643" i="2"/>
  <c r="AF5643" i="2"/>
  <c r="AK5643" i="2"/>
  <c r="W5643" i="2"/>
  <c r="AH5642" i="2"/>
  <c r="AD5642" i="2"/>
  <c r="AF5642" i="2"/>
  <c r="W5642" i="2"/>
  <c r="AH5641" i="2"/>
  <c r="AD5641" i="2"/>
  <c r="AF5641" i="2"/>
  <c r="AC5641" i="2"/>
  <c r="W5641" i="2"/>
  <c r="AH5640" i="2"/>
  <c r="AD5640" i="2"/>
  <c r="AF5640" i="2"/>
  <c r="W5640" i="2"/>
  <c r="AH5639" i="2"/>
  <c r="AD5639" i="2"/>
  <c r="AF5639" i="2"/>
  <c r="AC5639" i="2"/>
  <c r="W5639" i="2"/>
  <c r="AH5638" i="2"/>
  <c r="AD5638" i="2"/>
  <c r="AF5638" i="2"/>
  <c r="W5638" i="2"/>
  <c r="AH5637" i="2"/>
  <c r="AD5637" i="2"/>
  <c r="AF5637" i="2"/>
  <c r="AC5637" i="2"/>
  <c r="W5637" i="2"/>
  <c r="AH5636" i="2"/>
  <c r="AD5636" i="2"/>
  <c r="AF5636" i="2"/>
  <c r="AB5636" i="2"/>
  <c r="AK5636" i="2"/>
  <c r="W5636" i="2"/>
  <c r="AH5635" i="2"/>
  <c r="AD5635" i="2"/>
  <c r="AF5635" i="2"/>
  <c r="AC5635" i="2"/>
  <c r="W5635" i="2"/>
  <c r="AH5634" i="2"/>
  <c r="AD5634" i="2"/>
  <c r="AF5634" i="2"/>
  <c r="W5634" i="2"/>
  <c r="AH5633" i="2"/>
  <c r="AD5633" i="2"/>
  <c r="AF5633" i="2"/>
  <c r="AC5633" i="2"/>
  <c r="W5633" i="2"/>
  <c r="AH5632" i="2"/>
  <c r="AD5632" i="2"/>
  <c r="AB5632" i="2"/>
  <c r="AK5632" i="2"/>
  <c r="W5632" i="2"/>
  <c r="AH5631" i="2"/>
  <c r="AD5631" i="2"/>
  <c r="AF5631" i="2"/>
  <c r="AC5631" i="2"/>
  <c r="W5631" i="2"/>
  <c r="AH5630" i="2"/>
  <c r="AD5630" i="2"/>
  <c r="AF5630" i="2"/>
  <c r="AC5630" i="2"/>
  <c r="W5630" i="2"/>
  <c r="AH5629" i="2"/>
  <c r="AD5629" i="2"/>
  <c r="AF5629" i="2"/>
  <c r="AB5629" i="2"/>
  <c r="AK5629" i="2"/>
  <c r="W5629" i="2"/>
  <c r="AH5628" i="2"/>
  <c r="AD5628" i="2"/>
  <c r="AF5628" i="2"/>
  <c r="AB5628" i="2"/>
  <c r="W5628" i="2"/>
  <c r="AH5627" i="2"/>
  <c r="AD5627" i="2"/>
  <c r="AF5627" i="2"/>
  <c r="W5627" i="2"/>
  <c r="AH5626" i="2"/>
  <c r="AD5626" i="2"/>
  <c r="AC5626" i="2"/>
  <c r="W5626" i="2"/>
  <c r="AH5625" i="2"/>
  <c r="AD5625" i="2"/>
  <c r="AF5625" i="2"/>
  <c r="AB5625" i="2"/>
  <c r="AK5625" i="2"/>
  <c r="W5625" i="2"/>
  <c r="AH5624" i="2"/>
  <c r="AD5624" i="2"/>
  <c r="AF5624" i="2"/>
  <c r="W5624" i="2"/>
  <c r="AH5623" i="2"/>
  <c r="AD5623" i="2"/>
  <c r="AF5623" i="2"/>
  <c r="AC5623" i="2"/>
  <c r="W5623" i="2"/>
  <c r="AH5622" i="2"/>
  <c r="AD5622" i="2"/>
  <c r="AF5622" i="2"/>
  <c r="W5622" i="2"/>
  <c r="AH5621" i="2"/>
  <c r="AD5621" i="2"/>
  <c r="AF5621" i="2"/>
  <c r="AC5621" i="2"/>
  <c r="W5621" i="2"/>
  <c r="AH5620" i="2"/>
  <c r="AD5620" i="2"/>
  <c r="AF5620" i="2"/>
  <c r="AC5620" i="2"/>
  <c r="W5620" i="2"/>
  <c r="AH5619" i="2"/>
  <c r="AD5619" i="2"/>
  <c r="AF5619" i="2"/>
  <c r="AC5619" i="2"/>
  <c r="W5619" i="2"/>
  <c r="AH5618" i="2"/>
  <c r="AD5618" i="2"/>
  <c r="W5618" i="2"/>
  <c r="AH5617" i="2"/>
  <c r="AD5617" i="2"/>
  <c r="AF5617" i="2"/>
  <c r="AC5617" i="2"/>
  <c r="W5617" i="2"/>
  <c r="AH5616" i="2"/>
  <c r="AD5616" i="2"/>
  <c r="AF5616" i="2"/>
  <c r="W5616" i="2"/>
  <c r="AH5615" i="2"/>
  <c r="AD5615" i="2"/>
  <c r="AF5615" i="2"/>
  <c r="AB5615" i="2"/>
  <c r="AK5615" i="2"/>
  <c r="W5615" i="2"/>
  <c r="AH5614" i="2"/>
  <c r="AD5614" i="2"/>
  <c r="AC5614" i="2"/>
  <c r="W5614" i="2"/>
  <c r="AH5613" i="2"/>
  <c r="AD5613" i="2"/>
  <c r="AF5613" i="2"/>
  <c r="AC5613" i="2"/>
  <c r="W5613" i="2"/>
  <c r="AH5612" i="2"/>
  <c r="AD5612" i="2"/>
  <c r="AF5612" i="2"/>
  <c r="W5612" i="2"/>
  <c r="AH5611" i="2"/>
  <c r="AD5611" i="2"/>
  <c r="AF5611" i="2"/>
  <c r="AB5611" i="2"/>
  <c r="AK5611" i="2"/>
  <c r="W5611" i="2"/>
  <c r="AH5610" i="2"/>
  <c r="AD5610" i="2"/>
  <c r="AF5610" i="2"/>
  <c r="AB5610" i="2"/>
  <c r="AK5610" i="2"/>
  <c r="W5610" i="2"/>
  <c r="AH5609" i="2"/>
  <c r="AD5609" i="2"/>
  <c r="AF5609" i="2"/>
  <c r="AB5609" i="2"/>
  <c r="W5609" i="2"/>
  <c r="AH5608" i="2"/>
  <c r="AD5608" i="2"/>
  <c r="AF5608" i="2"/>
  <c r="AB5608" i="2"/>
  <c r="AK5608" i="2"/>
  <c r="W5608" i="2"/>
  <c r="AH5607" i="2"/>
  <c r="AD5607" i="2"/>
  <c r="AF5607" i="2"/>
  <c r="AC5607" i="2"/>
  <c r="W5607" i="2"/>
  <c r="AH5606" i="2"/>
  <c r="AD5606" i="2"/>
  <c r="AF5606" i="2"/>
  <c r="AB5606" i="2"/>
  <c r="AK5606" i="2"/>
  <c r="W5606" i="2"/>
  <c r="AH5605" i="2"/>
  <c r="AD5605" i="2"/>
  <c r="AF5605" i="2"/>
  <c r="AC5605" i="2"/>
  <c r="W5605" i="2"/>
  <c r="AH5604" i="2"/>
  <c r="AD5604" i="2"/>
  <c r="AF5604" i="2"/>
  <c r="W5604" i="2"/>
  <c r="AH5603" i="2"/>
  <c r="AD5603" i="2"/>
  <c r="AF5603" i="2"/>
  <c r="AC5603" i="2"/>
  <c r="W5603" i="2"/>
  <c r="AH5602" i="2"/>
  <c r="AD5602" i="2"/>
  <c r="AF5602" i="2"/>
  <c r="AB5602" i="2"/>
  <c r="AK5602" i="2"/>
  <c r="W5602" i="2"/>
  <c r="AH5601" i="2"/>
  <c r="AD5601" i="2"/>
  <c r="AF5601" i="2"/>
  <c r="AC5601" i="2"/>
  <c r="W5601" i="2"/>
  <c r="AH5600" i="2"/>
  <c r="AD5600" i="2"/>
  <c r="W5600" i="2"/>
  <c r="AH5599" i="2"/>
  <c r="AD5599" i="2"/>
  <c r="AF5599" i="2"/>
  <c r="AC5599" i="2"/>
  <c r="W5599" i="2"/>
  <c r="AH5598" i="2"/>
  <c r="AD5598" i="2"/>
  <c r="AF5598" i="2"/>
  <c r="AH5597" i="2"/>
  <c r="AD5597" i="2"/>
  <c r="AF5597" i="2"/>
  <c r="AB5597" i="2"/>
  <c r="AK5597" i="2"/>
  <c r="W5597" i="2"/>
  <c r="AH5596" i="2"/>
  <c r="AD5596" i="2"/>
  <c r="AF5596" i="2"/>
  <c r="W5596" i="2"/>
  <c r="AH5595" i="2"/>
  <c r="AD5595" i="2"/>
  <c r="AF5595" i="2"/>
  <c r="AC5595" i="2"/>
  <c r="W5595" i="2"/>
  <c r="AH5594" i="2"/>
  <c r="AD5594" i="2"/>
  <c r="AF5594" i="2"/>
  <c r="W5594" i="2"/>
  <c r="AH5593" i="2"/>
  <c r="AD5593" i="2"/>
  <c r="AF5593" i="2"/>
  <c r="AB5593" i="2"/>
  <c r="AK5593" i="2"/>
  <c r="W5593" i="2"/>
  <c r="AH5592" i="2"/>
  <c r="AD5592" i="2"/>
  <c r="AF5592" i="2"/>
  <c r="AC5592" i="2"/>
  <c r="W5592" i="2"/>
  <c r="AH5591" i="2"/>
  <c r="AD5591" i="2"/>
  <c r="AF5591" i="2"/>
  <c r="W5591" i="2"/>
  <c r="AH5590" i="2"/>
  <c r="AD5590" i="2"/>
  <c r="AF5590" i="2"/>
  <c r="W5590" i="2"/>
  <c r="AH5589" i="2"/>
  <c r="AD5589" i="2"/>
  <c r="AF5589" i="2"/>
  <c r="AB5589" i="2"/>
  <c r="W5589" i="2"/>
  <c r="AH5588" i="2"/>
  <c r="AD5588" i="2"/>
  <c r="AF5588" i="2"/>
  <c r="W5588" i="2"/>
  <c r="AH5587" i="2"/>
  <c r="AD5587" i="2"/>
  <c r="AF5587" i="2"/>
  <c r="AC5587" i="2"/>
  <c r="W5587" i="2"/>
  <c r="AH5586" i="2"/>
  <c r="AD5586" i="2"/>
  <c r="AF5586" i="2"/>
  <c r="W5586" i="2"/>
  <c r="AH5585" i="2"/>
  <c r="AD5585" i="2"/>
  <c r="AF5585" i="2"/>
  <c r="AC5585" i="2"/>
  <c r="W5585" i="2"/>
  <c r="AH5584" i="2"/>
  <c r="AD5584" i="2"/>
  <c r="AF5584" i="2"/>
  <c r="W5584" i="2"/>
  <c r="AH5583" i="2"/>
  <c r="AD5583" i="2"/>
  <c r="AF5583" i="2"/>
  <c r="AC5583" i="2"/>
  <c r="W5583" i="2"/>
  <c r="AH5582" i="2"/>
  <c r="AD5582" i="2"/>
  <c r="AF5582" i="2"/>
  <c r="W5582" i="2"/>
  <c r="AH5581" i="2"/>
  <c r="AD5581" i="2"/>
  <c r="AF5581" i="2"/>
  <c r="AC5581" i="2"/>
  <c r="W5581" i="2"/>
  <c r="AH5580" i="2"/>
  <c r="AD5580" i="2"/>
  <c r="AF5580" i="2"/>
  <c r="W5580" i="2"/>
  <c r="AH5579" i="2"/>
  <c r="AD5579" i="2"/>
  <c r="AF5579" i="2"/>
  <c r="AC5579" i="2"/>
  <c r="W5579" i="2"/>
  <c r="AH5578" i="2"/>
  <c r="AD5578" i="2"/>
  <c r="AF5578" i="2"/>
  <c r="W5578" i="2"/>
  <c r="AH5577" i="2"/>
  <c r="AD5577" i="2"/>
  <c r="AF5577" i="2"/>
  <c r="AB5577" i="2"/>
  <c r="AK5577" i="2"/>
  <c r="W5577" i="2"/>
  <c r="AH5576" i="2"/>
  <c r="AD5576" i="2"/>
  <c r="AF5576" i="2"/>
  <c r="AH5575" i="2"/>
  <c r="AD5575" i="2"/>
  <c r="AC5575" i="2"/>
  <c r="W5575" i="2"/>
  <c r="AH5574" i="2"/>
  <c r="AD5574" i="2"/>
  <c r="AF5574" i="2"/>
  <c r="W5574" i="2"/>
  <c r="AH5573" i="2"/>
  <c r="AD5573" i="2"/>
  <c r="AC5573" i="2"/>
  <c r="W5573" i="2"/>
  <c r="AH5572" i="2"/>
  <c r="AD5572" i="2"/>
  <c r="AF5572" i="2"/>
  <c r="AC5572" i="2"/>
  <c r="W5572" i="2"/>
  <c r="AH5571" i="2"/>
  <c r="AD5571" i="2"/>
  <c r="AF5571" i="2"/>
  <c r="AC5571" i="2"/>
  <c r="W5571" i="2"/>
  <c r="AH5570" i="2"/>
  <c r="AD5570" i="2"/>
  <c r="AF5570" i="2"/>
  <c r="AC5570" i="2"/>
  <c r="W5570" i="2"/>
  <c r="AH5569" i="2"/>
  <c r="AD5569" i="2"/>
  <c r="AF5569" i="2"/>
  <c r="AB5569" i="2"/>
  <c r="AK5569" i="2"/>
  <c r="W5569" i="2"/>
  <c r="AH5568" i="2"/>
  <c r="AD5568" i="2"/>
  <c r="AC5568" i="2"/>
  <c r="W5568" i="2"/>
  <c r="AH5567" i="2"/>
  <c r="AD5567" i="2"/>
  <c r="AC5567" i="2"/>
  <c r="W5567" i="2"/>
  <c r="AH5566" i="2"/>
  <c r="AD5566" i="2"/>
  <c r="AF5566" i="2"/>
  <c r="AC5566" i="2"/>
  <c r="W5566" i="2"/>
  <c r="AH5565" i="2"/>
  <c r="AD5565" i="2"/>
  <c r="AF5565" i="2"/>
  <c r="AC5565" i="2"/>
  <c r="AH5564" i="2"/>
  <c r="AD5564" i="2"/>
  <c r="AF5564" i="2"/>
  <c r="W5564" i="2"/>
  <c r="AH5563" i="2"/>
  <c r="AD5563" i="2"/>
  <c r="AC5563" i="2"/>
  <c r="W5563" i="2"/>
  <c r="AH5562" i="2"/>
  <c r="AD5562" i="2"/>
  <c r="AF5562" i="2"/>
  <c r="W5562" i="2"/>
  <c r="AH5561" i="2"/>
  <c r="AD5561" i="2"/>
  <c r="AF5561" i="2"/>
  <c r="AB5561" i="2"/>
  <c r="AK5561" i="2"/>
  <c r="W5561" i="2"/>
  <c r="AH5560" i="2"/>
  <c r="AD5560" i="2"/>
  <c r="AF5560" i="2"/>
  <c r="AB5560" i="2"/>
  <c r="W5560" i="2"/>
  <c r="AH5559" i="2"/>
  <c r="AD5559" i="2"/>
  <c r="AB5559" i="2"/>
  <c r="AK5559" i="2"/>
  <c r="W5559" i="2"/>
  <c r="AH5558" i="2"/>
  <c r="AD5558" i="2"/>
  <c r="AF5558" i="2"/>
  <c r="AB5558" i="2"/>
  <c r="W5558" i="2"/>
  <c r="AH5557" i="2"/>
  <c r="AD5557" i="2"/>
  <c r="W5557" i="2"/>
  <c r="AH5556" i="2"/>
  <c r="AD5556" i="2"/>
  <c r="AF5556" i="2"/>
  <c r="AC5556" i="2"/>
  <c r="W5556" i="2"/>
  <c r="AH5555" i="2"/>
  <c r="AD5555" i="2"/>
  <c r="AF5555" i="2"/>
  <c r="AC5555" i="2"/>
  <c r="W5555" i="2"/>
  <c r="AH5554" i="2"/>
  <c r="AD5554" i="2"/>
  <c r="AF5554" i="2"/>
  <c r="AC5554" i="2"/>
  <c r="W5554" i="2"/>
  <c r="AH5553" i="2"/>
  <c r="AD5553" i="2"/>
  <c r="AC5553" i="2"/>
  <c r="W5553" i="2"/>
  <c r="AH5552" i="2"/>
  <c r="AD5552" i="2"/>
  <c r="AF5552" i="2"/>
  <c r="W5552" i="2"/>
  <c r="AH5551" i="2"/>
  <c r="AD5551" i="2"/>
  <c r="AF5551" i="2"/>
  <c r="W5551" i="2"/>
  <c r="AH5550" i="2"/>
  <c r="AD5550" i="2"/>
  <c r="AF5550" i="2"/>
  <c r="W5550" i="2"/>
  <c r="AH5549" i="2"/>
  <c r="AD5549" i="2"/>
  <c r="AF5549" i="2"/>
  <c r="AB5549" i="2"/>
  <c r="AK5549" i="2"/>
  <c r="W5549" i="2"/>
  <c r="AH5548" i="2"/>
  <c r="AD5548" i="2"/>
  <c r="AF5548" i="2"/>
  <c r="AC5548" i="2"/>
  <c r="W5548" i="2"/>
  <c r="AH5547" i="2"/>
  <c r="AD5547" i="2"/>
  <c r="AF5547" i="2"/>
  <c r="AC5547" i="2"/>
  <c r="W5547" i="2"/>
  <c r="AH5546" i="2"/>
  <c r="AD5546" i="2"/>
  <c r="AF5546" i="2"/>
  <c r="W5546" i="2"/>
  <c r="AH5545" i="2"/>
  <c r="AD5545" i="2"/>
  <c r="AF5545" i="2"/>
  <c r="W5545" i="2"/>
  <c r="AH5544" i="2"/>
  <c r="AD5544" i="2"/>
  <c r="AF5544" i="2"/>
  <c r="W5544" i="2"/>
  <c r="AH5543" i="2"/>
  <c r="AD5543" i="2"/>
  <c r="W5543" i="2"/>
  <c r="AH5542" i="2"/>
  <c r="AD5542" i="2"/>
  <c r="AF5542" i="2"/>
  <c r="AB5542" i="2"/>
  <c r="AK5542" i="2"/>
  <c r="AH5541" i="2"/>
  <c r="AD5541" i="2"/>
  <c r="AF5541" i="2"/>
  <c r="W5541" i="2"/>
  <c r="AH5540" i="2"/>
  <c r="AD5540" i="2"/>
  <c r="AF5540" i="2"/>
  <c r="AC5540" i="2"/>
  <c r="W5540" i="2"/>
  <c r="AH5539" i="2"/>
  <c r="AD5539" i="2"/>
  <c r="AC5539" i="2"/>
  <c r="W5539" i="2"/>
  <c r="AH5538" i="2"/>
  <c r="AD5538" i="2"/>
  <c r="AB5538" i="2"/>
  <c r="AK5538" i="2"/>
  <c r="W5538" i="2"/>
  <c r="AH5537" i="2"/>
  <c r="AD5537" i="2"/>
  <c r="AF5537" i="2"/>
  <c r="AB5537" i="2"/>
  <c r="AK5537" i="2"/>
  <c r="W5537" i="2"/>
  <c r="AH5536" i="2"/>
  <c r="AD5536" i="2"/>
  <c r="AF5536" i="2"/>
  <c r="AB5536" i="2"/>
  <c r="AK5536" i="2"/>
  <c r="W5536" i="2"/>
  <c r="AH5535" i="2"/>
  <c r="AD5535" i="2"/>
  <c r="AF5535" i="2"/>
  <c r="AB5535" i="2"/>
  <c r="W5535" i="2"/>
  <c r="AH5534" i="2"/>
  <c r="AD5534" i="2"/>
  <c r="AF5534" i="2"/>
  <c r="W5534" i="2"/>
  <c r="AH5533" i="2"/>
  <c r="AD5533" i="2"/>
  <c r="W5533" i="2"/>
  <c r="AH5532" i="2"/>
  <c r="AD5532" i="2"/>
  <c r="AF5532" i="2"/>
  <c r="AC5532" i="2"/>
  <c r="W5532" i="2"/>
  <c r="AH5531" i="2"/>
  <c r="AD5531" i="2"/>
  <c r="AF5531" i="2"/>
  <c r="AC5531" i="2"/>
  <c r="W5531" i="2"/>
  <c r="AH5530" i="2"/>
  <c r="AD5530" i="2"/>
  <c r="AF5530" i="2"/>
  <c r="AB5530" i="2"/>
  <c r="W5530" i="2"/>
  <c r="AH5529" i="2"/>
  <c r="AD5529" i="2"/>
  <c r="AC5529" i="2"/>
  <c r="W5529" i="2"/>
  <c r="AH5528" i="2"/>
  <c r="AD5528" i="2"/>
  <c r="AF5528" i="2"/>
  <c r="AB5528" i="2"/>
  <c r="AK5528" i="2"/>
  <c r="W5528" i="2"/>
  <c r="AH5527" i="2"/>
  <c r="AD5527" i="2"/>
  <c r="AF5527" i="2"/>
  <c r="AB5527" i="2"/>
  <c r="AK5527" i="2"/>
  <c r="W5527" i="2"/>
  <c r="AH5526" i="2"/>
  <c r="AD5526" i="2"/>
  <c r="AF5526" i="2"/>
  <c r="AB5526" i="2"/>
  <c r="W5526" i="2"/>
  <c r="AH5525" i="2"/>
  <c r="AD5525" i="2"/>
  <c r="AF5525" i="2"/>
  <c r="W5525" i="2"/>
  <c r="AH5524" i="2"/>
  <c r="AD5524" i="2"/>
  <c r="AF5524" i="2"/>
  <c r="AC5524" i="2"/>
  <c r="W5524" i="2"/>
  <c r="AH5523" i="2"/>
  <c r="AD5523" i="2"/>
  <c r="AF5523" i="2"/>
  <c r="W5523" i="2"/>
  <c r="AH5522" i="2"/>
  <c r="AD5522" i="2"/>
  <c r="AF5522" i="2"/>
  <c r="AB5522" i="2"/>
  <c r="W5522" i="2"/>
  <c r="AH5521" i="2"/>
  <c r="AD5521" i="2"/>
  <c r="AF5521" i="2"/>
  <c r="AB5521" i="2"/>
  <c r="W5521" i="2"/>
  <c r="AH5520" i="2"/>
  <c r="AD5520" i="2"/>
  <c r="AF5520" i="2"/>
  <c r="AB5520" i="2"/>
  <c r="W5520" i="2"/>
  <c r="AH5519" i="2"/>
  <c r="AD5519" i="2"/>
  <c r="AC5519" i="2"/>
  <c r="W5519" i="2"/>
  <c r="AH5518" i="2"/>
  <c r="AD5518" i="2"/>
  <c r="AF5518" i="2"/>
  <c r="AC5518" i="2"/>
  <c r="W5518" i="2"/>
  <c r="AH5517" i="2"/>
  <c r="AD5517" i="2"/>
  <c r="AC5517" i="2"/>
  <c r="W5517" i="2"/>
  <c r="AH5516" i="2"/>
  <c r="AD5516" i="2"/>
  <c r="AF5516" i="2"/>
  <c r="AC5516" i="2"/>
  <c r="W5516" i="2"/>
  <c r="AH5515" i="2"/>
  <c r="AD5515" i="2"/>
  <c r="AF5515" i="2"/>
  <c r="AB5515" i="2"/>
  <c r="AK5515" i="2"/>
  <c r="W5515" i="2"/>
  <c r="AH5514" i="2"/>
  <c r="AD5514" i="2"/>
  <c r="AF5514" i="2"/>
  <c r="AB5514" i="2"/>
  <c r="AK5514" i="2"/>
  <c r="W5514" i="2"/>
  <c r="AH5513" i="2"/>
  <c r="AD5513" i="2"/>
  <c r="AF5513" i="2"/>
  <c r="AB5513" i="2"/>
  <c r="AK5513" i="2"/>
  <c r="W5513" i="2"/>
  <c r="AH5512" i="2"/>
  <c r="AD5512" i="2"/>
  <c r="AF5512" i="2"/>
  <c r="AC5512" i="2"/>
  <c r="W5512" i="2"/>
  <c r="AH5511" i="2"/>
  <c r="AD5511" i="2"/>
  <c r="AF5511" i="2"/>
  <c r="AB5511" i="2"/>
  <c r="W5511" i="2"/>
  <c r="AH5510" i="2"/>
  <c r="AD5510" i="2"/>
  <c r="AF5510" i="2"/>
  <c r="W5510" i="2"/>
  <c r="AH5509" i="2"/>
  <c r="AD5509" i="2"/>
  <c r="AF5509" i="2"/>
  <c r="AB5509" i="2"/>
  <c r="AK5509" i="2"/>
  <c r="W5509" i="2"/>
  <c r="AH5508" i="2"/>
  <c r="AD5508" i="2"/>
  <c r="AF5508" i="2"/>
  <c r="AC5508" i="2"/>
  <c r="W5508" i="2"/>
  <c r="AH5507" i="2"/>
  <c r="AD5507" i="2"/>
  <c r="AF5507" i="2"/>
  <c r="AC5507" i="2"/>
  <c r="W5507" i="2"/>
  <c r="AH5506" i="2"/>
  <c r="AD5506" i="2"/>
  <c r="AF5506" i="2"/>
  <c r="W5506" i="2"/>
  <c r="AH5505" i="2"/>
  <c r="AD5505" i="2"/>
  <c r="AF5505" i="2"/>
  <c r="AC5505" i="2"/>
  <c r="AH5504" i="2"/>
  <c r="AD5504" i="2"/>
  <c r="AC5504" i="2"/>
  <c r="W5504" i="2"/>
  <c r="AH5503" i="2"/>
  <c r="AD5503" i="2"/>
  <c r="AF5503" i="2"/>
  <c r="W5503" i="2"/>
  <c r="AH5502" i="2"/>
  <c r="AD5502" i="2"/>
  <c r="AF5502" i="2"/>
  <c r="AC5502" i="2"/>
  <c r="AH5501" i="2"/>
  <c r="AD5501" i="2"/>
  <c r="AF5501" i="2"/>
  <c r="AB5501" i="2"/>
  <c r="AK5501" i="2"/>
  <c r="W5501" i="2"/>
  <c r="AH5500" i="2"/>
  <c r="AD5500" i="2"/>
  <c r="AF5500" i="2"/>
  <c r="AC5500" i="2"/>
  <c r="W5500" i="2"/>
  <c r="AH5499" i="2"/>
  <c r="AD5499" i="2"/>
  <c r="AF5499" i="2"/>
  <c r="W5499" i="2"/>
  <c r="AH5498" i="2"/>
  <c r="AD5498" i="2"/>
  <c r="AF5498" i="2"/>
  <c r="AC5498" i="2"/>
  <c r="W5498" i="2"/>
  <c r="AH5497" i="2"/>
  <c r="AD5497" i="2"/>
  <c r="AF5497" i="2"/>
  <c r="W5497" i="2"/>
  <c r="AH5496" i="2"/>
  <c r="AD5496" i="2"/>
  <c r="AC5496" i="2"/>
  <c r="W5496" i="2"/>
  <c r="AH5495" i="2"/>
  <c r="AD5495" i="2"/>
  <c r="AF5495" i="2"/>
  <c r="AC5495" i="2"/>
  <c r="W5495" i="2"/>
  <c r="AH5494" i="2"/>
  <c r="AD5494" i="2"/>
  <c r="AF5494" i="2"/>
  <c r="AC5494" i="2"/>
  <c r="W5494" i="2"/>
  <c r="AH5493" i="2"/>
  <c r="AD5493" i="2"/>
  <c r="W5493" i="2"/>
  <c r="AH5492" i="2"/>
  <c r="AD5492" i="2"/>
  <c r="AF5492" i="2"/>
  <c r="AC5492" i="2"/>
  <c r="W5492" i="2"/>
  <c r="AH5491" i="2"/>
  <c r="AD5491" i="2"/>
  <c r="W5491" i="2"/>
  <c r="AH5490" i="2"/>
  <c r="AD5490" i="2"/>
  <c r="AF5490" i="2"/>
  <c r="AC5490" i="2"/>
  <c r="W5490" i="2"/>
  <c r="AH5489" i="2"/>
  <c r="AD5489" i="2"/>
  <c r="AF5489" i="2"/>
  <c r="AC5489" i="2"/>
  <c r="W5489" i="2"/>
  <c r="AH5488" i="2"/>
  <c r="AD5488" i="2"/>
  <c r="Y5488" i="2"/>
  <c r="AC5488" i="2"/>
  <c r="W5488" i="2"/>
  <c r="AH5487" i="2"/>
  <c r="AD5487" i="2"/>
  <c r="AC5487" i="2"/>
  <c r="W5487" i="2"/>
  <c r="AH5486" i="2"/>
  <c r="AD5486" i="2"/>
  <c r="AF5486" i="2"/>
  <c r="AB5486" i="2"/>
  <c r="W5486" i="2"/>
  <c r="AH5485" i="2"/>
  <c r="AD5485" i="2"/>
  <c r="Y5485" i="2"/>
  <c r="AC5485" i="2"/>
  <c r="W5485" i="2"/>
  <c r="AH5484" i="2"/>
  <c r="AD5484" i="2"/>
  <c r="W5484" i="2"/>
  <c r="AH5483" i="2"/>
  <c r="AD5483" i="2"/>
  <c r="W5483" i="2"/>
  <c r="AH5482" i="2"/>
  <c r="AD5482" i="2"/>
  <c r="AC5482" i="2"/>
  <c r="W5482" i="2"/>
  <c r="AH5481" i="2"/>
  <c r="AD5481" i="2"/>
  <c r="AF5481" i="2"/>
  <c r="AC5481" i="2"/>
  <c r="W5481" i="2"/>
  <c r="AH5480" i="2"/>
  <c r="AD5480" i="2"/>
  <c r="AF5480" i="2"/>
  <c r="AB5480" i="2"/>
  <c r="W5480" i="2"/>
  <c r="AH5479" i="2"/>
  <c r="AD5479" i="2"/>
  <c r="AF5479" i="2"/>
  <c r="W5479" i="2"/>
  <c r="AH5478" i="2"/>
  <c r="AD5478" i="2"/>
  <c r="AF5478" i="2"/>
  <c r="W5478" i="2"/>
  <c r="AH5477" i="2"/>
  <c r="AD5477" i="2"/>
  <c r="AF5477" i="2"/>
  <c r="AB5477" i="2"/>
  <c r="AK5477" i="2"/>
  <c r="W5477" i="2"/>
  <c r="AH5476" i="2"/>
  <c r="AD5476" i="2"/>
  <c r="AC5476" i="2"/>
  <c r="W5476" i="2"/>
  <c r="AH5475" i="2"/>
  <c r="AD5475" i="2"/>
  <c r="AF5475" i="2"/>
  <c r="W5475" i="2"/>
  <c r="AH5474" i="2"/>
  <c r="AD5474" i="2"/>
  <c r="W5474" i="2"/>
  <c r="AH5473" i="2"/>
  <c r="AD5473" i="2"/>
  <c r="AF5473" i="2"/>
  <c r="W5473" i="2"/>
  <c r="AH5472" i="2"/>
  <c r="AD5472" i="2"/>
  <c r="AC5472" i="2"/>
  <c r="W5472" i="2"/>
  <c r="AH5471" i="2"/>
  <c r="AD5471" i="2"/>
  <c r="AF5471" i="2"/>
  <c r="AB5471" i="2"/>
  <c r="AK5471" i="2"/>
  <c r="W5471" i="2"/>
  <c r="AH5470" i="2"/>
  <c r="AD5470" i="2"/>
  <c r="Y5470" i="2"/>
  <c r="AC5470" i="2"/>
  <c r="W5470" i="2"/>
  <c r="AH8152" i="2"/>
  <c r="AE8152" i="2"/>
  <c r="AF8152" i="2"/>
  <c r="AC8152" i="2"/>
  <c r="W8152" i="2"/>
  <c r="AH8151" i="2"/>
  <c r="AE8151" i="2"/>
  <c r="AF8151" i="2"/>
  <c r="W8151" i="2"/>
  <c r="AH8150" i="2"/>
  <c r="AE8150" i="2"/>
  <c r="AF8150" i="2"/>
  <c r="W8150" i="2"/>
  <c r="AH8149" i="2"/>
  <c r="AE8149" i="2"/>
  <c r="AF8149" i="2"/>
  <c r="W8149" i="2"/>
  <c r="AH8148" i="2"/>
  <c r="AE8148" i="2"/>
  <c r="AF8148" i="2"/>
  <c r="AC8148" i="2"/>
  <c r="W8148" i="2"/>
  <c r="AH8147" i="2"/>
  <c r="AE8147" i="2"/>
  <c r="AF8147" i="2"/>
  <c r="W8147" i="2"/>
  <c r="AH8146" i="2"/>
  <c r="AE8146" i="2"/>
  <c r="AF8146" i="2"/>
  <c r="W8146" i="2"/>
  <c r="AH8145" i="2"/>
  <c r="AE8145" i="2"/>
  <c r="AF8145" i="2"/>
  <c r="W8145" i="2"/>
  <c r="AH8144" i="2"/>
  <c r="AE8144" i="2"/>
  <c r="AF8144" i="2"/>
  <c r="AB8144" i="2"/>
  <c r="W8144" i="2"/>
  <c r="AH8143" i="2"/>
  <c r="AE8143" i="2"/>
  <c r="AF8143" i="2"/>
  <c r="W8143" i="2"/>
  <c r="AH8142" i="2"/>
  <c r="AE8142" i="2"/>
  <c r="AF8142" i="2"/>
  <c r="W8142" i="2"/>
  <c r="AH8141" i="2"/>
  <c r="AE8141" i="2"/>
  <c r="AF8141" i="2"/>
  <c r="AC8141" i="2"/>
  <c r="W8141" i="2"/>
  <c r="AH8140" i="2"/>
  <c r="AE8140" i="2"/>
  <c r="AF8140" i="2"/>
  <c r="Y8140" i="2"/>
  <c r="W8140" i="2"/>
  <c r="AH8139" i="2"/>
  <c r="AE8139" i="2"/>
  <c r="AF8139" i="2"/>
  <c r="AC8139" i="2"/>
  <c r="W8139" i="2"/>
  <c r="AH8138" i="2"/>
  <c r="AE8138" i="2"/>
  <c r="AF8138" i="2"/>
  <c r="AC8138" i="2"/>
  <c r="W8138" i="2"/>
  <c r="AH8137" i="2"/>
  <c r="AE8137" i="2"/>
  <c r="AF8137" i="2"/>
  <c r="W8137" i="2"/>
  <c r="AH8136" i="2"/>
  <c r="AE8136" i="2"/>
  <c r="AF8136" i="2"/>
  <c r="AC8136" i="2"/>
  <c r="AH8135" i="2"/>
  <c r="AE8135" i="2"/>
  <c r="AF8135" i="2"/>
  <c r="Y8135" i="2"/>
  <c r="W8135" i="2"/>
  <c r="AH8134" i="2"/>
  <c r="AE8134" i="2"/>
  <c r="AF8134" i="2"/>
  <c r="AB8134" i="2"/>
  <c r="AK8134" i="2"/>
  <c r="W8134" i="2"/>
  <c r="AH8133" i="2"/>
  <c r="AE8133" i="2"/>
  <c r="AF8133" i="2"/>
  <c r="AC8133" i="2"/>
  <c r="W8133" i="2"/>
  <c r="AH8132" i="2"/>
  <c r="AE8132" i="2"/>
  <c r="AF8132" i="2"/>
  <c r="Y8132" i="2"/>
  <c r="W8132" i="2"/>
  <c r="AH8131" i="2"/>
  <c r="AE8131" i="2"/>
  <c r="AF8131" i="2"/>
  <c r="W8131" i="2"/>
  <c r="AH8130" i="2"/>
  <c r="AE8130" i="2"/>
  <c r="AF8130" i="2"/>
  <c r="AC8130" i="2"/>
  <c r="W8130" i="2"/>
  <c r="AH8129" i="2"/>
  <c r="AE8129" i="2"/>
  <c r="AF8129" i="2"/>
  <c r="Y8129" i="2"/>
  <c r="W8129" i="2"/>
  <c r="AH8128" i="2"/>
  <c r="AE8128" i="2"/>
  <c r="AF8128" i="2"/>
  <c r="AB8128" i="2"/>
  <c r="W8128" i="2"/>
  <c r="AH8127" i="2"/>
  <c r="AE8127" i="2"/>
  <c r="AF8127" i="2"/>
  <c r="AB8127" i="2"/>
  <c r="AK8127" i="2"/>
  <c r="W8127" i="2"/>
  <c r="AH8126" i="2"/>
  <c r="AE8126" i="2"/>
  <c r="AF8126" i="2"/>
  <c r="AC8126" i="2"/>
  <c r="W8126" i="2"/>
  <c r="AH8125" i="2"/>
  <c r="AE8125" i="2"/>
  <c r="AF8125" i="2"/>
  <c r="AB8125" i="2"/>
  <c r="AK8125" i="2"/>
  <c r="W8125" i="2"/>
  <c r="AH8124" i="2"/>
  <c r="AE8124" i="2"/>
  <c r="AF8124" i="2"/>
  <c r="AB8124" i="2"/>
  <c r="AK8124" i="2"/>
  <c r="W8124" i="2"/>
  <c r="AH8123" i="2"/>
  <c r="AE8123" i="2"/>
  <c r="AF8123" i="2"/>
  <c r="W8123" i="2"/>
  <c r="AH8122" i="2"/>
  <c r="AE8122" i="2"/>
  <c r="AF8122" i="2"/>
  <c r="AC8122" i="2"/>
  <c r="W8122" i="2"/>
  <c r="AH8121" i="2"/>
  <c r="AE8121" i="2"/>
  <c r="AF8121" i="2"/>
  <c r="Y8121" i="2"/>
  <c r="W8121" i="2"/>
  <c r="AH8120" i="2"/>
  <c r="AE8120" i="2"/>
  <c r="AF8120" i="2"/>
  <c r="AC8120" i="2"/>
  <c r="W8120" i="2"/>
  <c r="AH8119" i="2"/>
  <c r="AE8119" i="2"/>
  <c r="AF8119" i="2"/>
  <c r="W8119" i="2"/>
  <c r="AH8118" i="2"/>
  <c r="AE8118" i="2"/>
  <c r="AF8118" i="2"/>
  <c r="AB8118" i="2"/>
  <c r="W8118" i="2"/>
  <c r="AH8117" i="2"/>
  <c r="AE8117" i="2"/>
  <c r="AF8117" i="2"/>
  <c r="AC8117" i="2"/>
  <c r="W8117" i="2"/>
  <c r="AH8116" i="2"/>
  <c r="AE8116" i="2"/>
  <c r="AF8116" i="2"/>
  <c r="AC8116" i="2"/>
  <c r="W8116" i="2"/>
  <c r="AH8115" i="2"/>
  <c r="AE8115" i="2"/>
  <c r="AF8115" i="2"/>
  <c r="AB8115" i="2"/>
  <c r="W8115" i="2"/>
  <c r="AH8114" i="2"/>
  <c r="AE8114" i="2"/>
  <c r="AF8114" i="2"/>
  <c r="AB8114" i="2"/>
  <c r="W8114" i="2"/>
  <c r="AH8113" i="2"/>
  <c r="AE8113" i="2"/>
  <c r="AF8113" i="2"/>
  <c r="AB8113" i="2"/>
  <c r="W8113" i="2"/>
  <c r="AH8112" i="2"/>
  <c r="AE8112" i="2"/>
  <c r="AF8112" i="2"/>
  <c r="AB8112" i="2"/>
  <c r="W8112" i="2"/>
  <c r="AH8111" i="2"/>
  <c r="AE8111" i="2"/>
  <c r="AF8111" i="2"/>
  <c r="W8111" i="2"/>
  <c r="AH8110" i="2"/>
  <c r="AE8110" i="2"/>
  <c r="AF8110" i="2"/>
  <c r="AB8110" i="2"/>
  <c r="W8110" i="2"/>
  <c r="AH8109" i="2"/>
  <c r="AE8109" i="2"/>
  <c r="AF8109" i="2"/>
  <c r="W8109" i="2"/>
  <c r="AH8108" i="2"/>
  <c r="AE8108" i="2"/>
  <c r="AF8108" i="2"/>
  <c r="Y8108" i="2"/>
  <c r="W8108" i="2"/>
  <c r="AH8107" i="2"/>
  <c r="AE8107" i="2"/>
  <c r="AF8107" i="2"/>
  <c r="W8107" i="2"/>
  <c r="AH8106" i="2"/>
  <c r="AE8106" i="2"/>
  <c r="AF8106" i="2"/>
  <c r="AC8106" i="2"/>
  <c r="W8106" i="2"/>
  <c r="AH8105" i="2"/>
  <c r="AE8105" i="2"/>
  <c r="AF8105" i="2"/>
  <c r="AC8105" i="2"/>
  <c r="W8105" i="2"/>
  <c r="AH8104" i="2"/>
  <c r="AE8104" i="2"/>
  <c r="AF8104" i="2"/>
  <c r="AB8104" i="2"/>
  <c r="W8104" i="2"/>
  <c r="AH8103" i="2"/>
  <c r="AE8103" i="2"/>
  <c r="AF8103" i="2"/>
  <c r="AC8103" i="2"/>
  <c r="W8103" i="2"/>
  <c r="AH8102" i="2"/>
  <c r="AE8102" i="2"/>
  <c r="AF8102" i="2"/>
  <c r="AC8102" i="2"/>
  <c r="W8102" i="2"/>
  <c r="AH8101" i="2"/>
  <c r="AE8101" i="2"/>
  <c r="AF8101" i="2"/>
  <c r="AC8101" i="2"/>
  <c r="W8101" i="2"/>
  <c r="AH8100" i="2"/>
  <c r="AE8100" i="2"/>
  <c r="AF8100" i="2"/>
  <c r="AC8100" i="2"/>
  <c r="W8100" i="2"/>
  <c r="AH8099" i="2"/>
  <c r="AE8099" i="2"/>
  <c r="AF8099" i="2"/>
  <c r="W8099" i="2"/>
  <c r="AH8098" i="2"/>
  <c r="AE8098" i="2"/>
  <c r="AF8098" i="2"/>
  <c r="Y8098" i="2"/>
  <c r="W8098" i="2"/>
  <c r="AH8097" i="2"/>
  <c r="AE8097" i="2"/>
  <c r="AF8097" i="2"/>
  <c r="AC8097" i="2"/>
  <c r="W8097" i="2"/>
  <c r="AH8096" i="2"/>
  <c r="AE8096" i="2"/>
  <c r="AF8096" i="2"/>
  <c r="AC8096" i="2"/>
  <c r="W8096" i="2"/>
  <c r="AH8095" i="2"/>
  <c r="AE8095" i="2"/>
  <c r="AF8095" i="2"/>
  <c r="W8095" i="2"/>
  <c r="AH8094" i="2"/>
  <c r="AE8094" i="2"/>
  <c r="AF8094" i="2"/>
  <c r="AC8094" i="2"/>
  <c r="W8094" i="2"/>
  <c r="AH8093" i="2"/>
  <c r="AE8093" i="2"/>
  <c r="AF8093" i="2"/>
  <c r="W8093" i="2"/>
  <c r="AH8092" i="2"/>
  <c r="AE8092" i="2"/>
  <c r="AF8092" i="2"/>
  <c r="AC8092" i="2"/>
  <c r="W8092" i="2"/>
  <c r="AH8091" i="2"/>
  <c r="AE8091" i="2"/>
  <c r="AF8091" i="2"/>
  <c r="AC8091" i="2"/>
  <c r="W8091" i="2"/>
  <c r="AH8090" i="2"/>
  <c r="AE8090" i="2"/>
  <c r="AF8090" i="2"/>
  <c r="AB8090" i="2"/>
  <c r="W8090" i="2"/>
  <c r="AH8089" i="2"/>
  <c r="AE8089" i="2"/>
  <c r="AF8089" i="2"/>
  <c r="AC8089" i="2"/>
  <c r="W8089" i="2"/>
  <c r="AH8088" i="2"/>
  <c r="AE8088" i="2"/>
  <c r="AF8088" i="2"/>
  <c r="AB8088" i="2"/>
  <c r="W8088" i="2"/>
  <c r="AH8087" i="2"/>
  <c r="AE8087" i="2"/>
  <c r="AF8087" i="2"/>
  <c r="AC8087" i="2"/>
  <c r="W8087" i="2"/>
  <c r="AH8086" i="2"/>
  <c r="AE8086" i="2"/>
  <c r="AF8086" i="2"/>
  <c r="AC8086" i="2"/>
  <c r="W8086" i="2"/>
  <c r="AH8085" i="2"/>
  <c r="AE8085" i="2"/>
  <c r="AF8085" i="2"/>
  <c r="AB8085" i="2"/>
  <c r="AK8085" i="2"/>
  <c r="W8085" i="2"/>
  <c r="AH8084" i="2"/>
  <c r="AE8084" i="2"/>
  <c r="AF8084" i="2"/>
  <c r="Y8084" i="2"/>
  <c r="W8084" i="2"/>
  <c r="AH8083" i="2"/>
  <c r="AE8083" i="2"/>
  <c r="AF8083" i="2"/>
  <c r="W8083" i="2"/>
  <c r="AH8082" i="2"/>
  <c r="AE8082" i="2"/>
  <c r="AF8082" i="2"/>
  <c r="Y8082" i="2"/>
  <c r="W8082" i="2"/>
  <c r="AH8081" i="2"/>
  <c r="AE8081" i="2"/>
  <c r="AF8081" i="2"/>
  <c r="W8081" i="2"/>
  <c r="AH8080" i="2"/>
  <c r="AE8080" i="2"/>
  <c r="AF8080" i="2"/>
  <c r="AC8080" i="2"/>
  <c r="W8080" i="2"/>
  <c r="AH8079" i="2"/>
  <c r="AE8079" i="2"/>
  <c r="AF8079" i="2"/>
  <c r="W8079" i="2"/>
  <c r="AH8078" i="2"/>
  <c r="AE8078" i="2"/>
  <c r="AF8078" i="2"/>
  <c r="AC8078" i="2"/>
  <c r="W8078" i="2"/>
  <c r="AH8077" i="2"/>
  <c r="AE8077" i="2"/>
  <c r="AF8077" i="2"/>
  <c r="AC8077" i="2"/>
  <c r="W8077" i="2"/>
  <c r="AH8076" i="2"/>
  <c r="AE8076" i="2"/>
  <c r="AF8076" i="2"/>
  <c r="AC8076" i="2"/>
  <c r="W8076" i="2"/>
  <c r="AH8075" i="2"/>
  <c r="AE8075" i="2"/>
  <c r="AF8075" i="2"/>
  <c r="W8075" i="2"/>
  <c r="AH8074" i="2"/>
  <c r="AE8074" i="2"/>
  <c r="AF8074" i="2"/>
  <c r="AB8074" i="2"/>
  <c r="W8074" i="2"/>
  <c r="AH8073" i="2"/>
  <c r="AE8073" i="2"/>
  <c r="AF8073" i="2"/>
  <c r="AB8073" i="2"/>
  <c r="AK8073" i="2"/>
  <c r="W8073" i="2"/>
  <c r="AH8072" i="2"/>
  <c r="AE8072" i="2"/>
  <c r="AF8072" i="2"/>
  <c r="W8072" i="2"/>
  <c r="AH8071" i="2"/>
  <c r="AE8071" i="2"/>
  <c r="AF8071" i="2"/>
  <c r="W8071" i="2"/>
  <c r="AH8070" i="2"/>
  <c r="AE8070" i="2"/>
  <c r="AF8070" i="2"/>
  <c r="AC8070" i="2"/>
  <c r="W8070" i="2"/>
  <c r="AH8069" i="2"/>
  <c r="AE8069" i="2"/>
  <c r="AF8069" i="2"/>
  <c r="W8069" i="2"/>
  <c r="AH8068" i="2"/>
  <c r="AE8068" i="2"/>
  <c r="AF8068" i="2"/>
  <c r="Y8068" i="2"/>
  <c r="W8068" i="2"/>
  <c r="AH8067" i="2"/>
  <c r="AE8067" i="2"/>
  <c r="AF8067" i="2"/>
  <c r="W8067" i="2"/>
  <c r="AH8066" i="2"/>
  <c r="AE8066" i="2"/>
  <c r="AF8066" i="2"/>
  <c r="Y8066" i="2"/>
  <c r="W8066" i="2"/>
  <c r="AH8065" i="2"/>
  <c r="AE8065" i="2"/>
  <c r="AF8065" i="2"/>
  <c r="W8065" i="2"/>
  <c r="AH8064" i="2"/>
  <c r="AE8064" i="2"/>
  <c r="AF8064" i="2"/>
  <c r="AC8064" i="2"/>
  <c r="AH8063" i="2"/>
  <c r="AE8063" i="2"/>
  <c r="AF8063" i="2"/>
  <c r="W8063" i="2"/>
  <c r="AH8062" i="2"/>
  <c r="AE8062" i="2"/>
  <c r="AF8062" i="2"/>
  <c r="AC8062" i="2"/>
  <c r="W8062" i="2"/>
  <c r="AH8061" i="2"/>
  <c r="AE8061" i="2"/>
  <c r="AF8061" i="2"/>
  <c r="AC8061" i="2"/>
  <c r="W8061" i="2"/>
  <c r="AH8060" i="2"/>
  <c r="AE8060" i="2"/>
  <c r="AF8060" i="2"/>
  <c r="AC8060" i="2"/>
  <c r="W8060" i="2"/>
  <c r="AH8059" i="2"/>
  <c r="AE8059" i="2"/>
  <c r="AF8059" i="2"/>
  <c r="AC8059" i="2"/>
  <c r="W8059" i="2"/>
  <c r="AH8058" i="2"/>
  <c r="AE8058" i="2"/>
  <c r="AF8058" i="2"/>
  <c r="AB8058" i="2"/>
  <c r="AK8058" i="2"/>
  <c r="W8058" i="2"/>
  <c r="AH8057" i="2"/>
  <c r="AE8057" i="2"/>
  <c r="AF8057" i="2"/>
  <c r="AB8057" i="2"/>
  <c r="AK8057" i="2"/>
  <c r="W8057" i="2"/>
  <c r="AH8056" i="2"/>
  <c r="AE8056" i="2"/>
  <c r="AF8056" i="2"/>
  <c r="AB8056" i="2"/>
  <c r="W8056" i="2"/>
  <c r="AH8055" i="2"/>
  <c r="AE8055" i="2"/>
  <c r="AF8055" i="2"/>
  <c r="AB8055" i="2"/>
  <c r="W8055" i="2"/>
  <c r="AH8054" i="2"/>
  <c r="AE8054" i="2"/>
  <c r="AF8054" i="2"/>
  <c r="AC8054" i="2"/>
  <c r="W8054" i="2"/>
  <c r="AH8053" i="2"/>
  <c r="AE8053" i="2"/>
  <c r="AF8053" i="2"/>
  <c r="AC8053" i="2"/>
  <c r="W8053" i="2"/>
  <c r="AH8052" i="2"/>
  <c r="AE8052" i="2"/>
  <c r="AF8052" i="2"/>
  <c r="Y8052" i="2"/>
  <c r="W8052" i="2"/>
  <c r="AH8051" i="2"/>
  <c r="AE8051" i="2"/>
  <c r="AF8051" i="2"/>
  <c r="W8051" i="2"/>
  <c r="AH8050" i="2"/>
  <c r="AE8050" i="2"/>
  <c r="AF8050" i="2"/>
  <c r="Y8050" i="2"/>
  <c r="W8050" i="2"/>
  <c r="AH8049" i="2"/>
  <c r="AE8049" i="2"/>
  <c r="AF8049" i="2"/>
  <c r="Y8049" i="2"/>
  <c r="W8049" i="2"/>
  <c r="AH8048" i="2"/>
  <c r="AE8048" i="2"/>
  <c r="AF8048" i="2"/>
  <c r="AC8048" i="2"/>
  <c r="W8048" i="2"/>
  <c r="AH8047" i="2"/>
  <c r="AE8047" i="2"/>
  <c r="AF8047" i="2"/>
  <c r="AC8047" i="2"/>
  <c r="W8047" i="2"/>
  <c r="AH8046" i="2"/>
  <c r="AE8046" i="2"/>
  <c r="AF8046" i="2"/>
  <c r="AC8046" i="2"/>
  <c r="W8046" i="2"/>
  <c r="AH8045" i="2"/>
  <c r="AE8045" i="2"/>
  <c r="AF8045" i="2"/>
  <c r="AC8045" i="2"/>
  <c r="W8045" i="2"/>
  <c r="AH8044" i="2"/>
  <c r="AE8044" i="2"/>
  <c r="AF8044" i="2"/>
  <c r="AC8044" i="2"/>
  <c r="W8044" i="2"/>
  <c r="AH8043" i="2"/>
  <c r="AE8043" i="2"/>
  <c r="AF8043" i="2"/>
  <c r="AC8043" i="2"/>
  <c r="W8043" i="2"/>
  <c r="AH8042" i="2"/>
  <c r="AE8042" i="2"/>
  <c r="AF8042" i="2"/>
  <c r="AB8042" i="2"/>
  <c r="AK8042" i="2"/>
  <c r="W8042" i="2"/>
  <c r="AH8041" i="2"/>
  <c r="AE8041" i="2"/>
  <c r="AF8041" i="2"/>
  <c r="AC8041" i="2"/>
  <c r="W8041" i="2"/>
  <c r="AH8040" i="2"/>
  <c r="AE8040" i="2"/>
  <c r="AF8040" i="2"/>
  <c r="AB8040" i="2"/>
  <c r="AK8040" i="2"/>
  <c r="W8040" i="2"/>
  <c r="AH8039" i="2"/>
  <c r="AE8039" i="2"/>
  <c r="AF8039" i="2"/>
  <c r="Y8039" i="2"/>
  <c r="W8039" i="2"/>
  <c r="AH8038" i="2"/>
  <c r="AE8038" i="2"/>
  <c r="AF8038" i="2"/>
  <c r="AC8038" i="2"/>
  <c r="W8038" i="2"/>
  <c r="AH8037" i="2"/>
  <c r="AE8037" i="2"/>
  <c r="AF8037" i="2"/>
  <c r="AC8037" i="2"/>
  <c r="W8037" i="2"/>
  <c r="AH8036" i="2"/>
  <c r="AE8036" i="2"/>
  <c r="AF8036" i="2"/>
  <c r="Y8036" i="2"/>
  <c r="W8036" i="2"/>
  <c r="AH8035" i="2"/>
  <c r="AE8035" i="2"/>
  <c r="AF8035" i="2"/>
  <c r="AC8035" i="2"/>
  <c r="W8035" i="2"/>
  <c r="AH8034" i="2"/>
  <c r="AE8034" i="2"/>
  <c r="AF8034" i="2"/>
  <c r="Y8034" i="2"/>
  <c r="W8034" i="2"/>
  <c r="AH8033" i="2"/>
  <c r="AE8033" i="2"/>
  <c r="AF8033" i="2"/>
  <c r="AC8033" i="2"/>
  <c r="W8033" i="2"/>
  <c r="AH8032" i="2"/>
  <c r="AE8032" i="2"/>
  <c r="AF8032" i="2"/>
  <c r="AC8032" i="2"/>
  <c r="W8032" i="2"/>
  <c r="AH8031" i="2"/>
  <c r="AE8031" i="2"/>
  <c r="AF8031" i="2"/>
  <c r="W8031" i="2"/>
  <c r="AH8030" i="2"/>
  <c r="AE8030" i="2"/>
  <c r="AF8030" i="2"/>
  <c r="AC8030" i="2"/>
  <c r="W8030" i="2"/>
  <c r="AH8029" i="2"/>
  <c r="AE8029" i="2"/>
  <c r="AF8029" i="2"/>
  <c r="AB8029" i="2"/>
  <c r="AK8029" i="2"/>
  <c r="W8029" i="2"/>
  <c r="AH8028" i="2"/>
  <c r="AE8028" i="2"/>
  <c r="AF8028" i="2"/>
  <c r="AC8028" i="2"/>
  <c r="W8028" i="2"/>
  <c r="AH8027" i="2"/>
  <c r="AE8027" i="2"/>
  <c r="AF8027" i="2"/>
  <c r="AC8027" i="2"/>
  <c r="W8027" i="2"/>
  <c r="AH8026" i="2"/>
  <c r="AE8026" i="2"/>
  <c r="AF8026" i="2"/>
  <c r="AB8026" i="2"/>
  <c r="W8026" i="2"/>
  <c r="AH8025" i="2"/>
  <c r="AE8025" i="2"/>
  <c r="AF8025" i="2"/>
  <c r="W8025" i="2"/>
  <c r="AH8024" i="2"/>
  <c r="AE8024" i="2"/>
  <c r="AF8024" i="2"/>
  <c r="AB8024" i="2"/>
  <c r="W8024" i="2"/>
  <c r="AH8023" i="2"/>
  <c r="AE8023" i="2"/>
  <c r="AF8023" i="2"/>
  <c r="Y8023" i="2"/>
  <c r="W8023" i="2"/>
  <c r="AH8022" i="2"/>
  <c r="AE8022" i="2"/>
  <c r="AF8022" i="2"/>
  <c r="AC8022" i="2"/>
  <c r="W8022" i="2"/>
  <c r="AH8021" i="2"/>
  <c r="AE8021" i="2"/>
  <c r="AF8021" i="2"/>
  <c r="AC8021" i="2"/>
  <c r="W8021" i="2"/>
  <c r="AH8020" i="2"/>
  <c r="AE8020" i="2"/>
  <c r="AF8020" i="2"/>
  <c r="Y8020" i="2"/>
  <c r="W8020" i="2"/>
  <c r="AH8019" i="2"/>
  <c r="AE8019" i="2"/>
  <c r="AF8019" i="2"/>
  <c r="W8019" i="2"/>
  <c r="AH8018" i="2"/>
  <c r="AE8018" i="2"/>
  <c r="AF8018" i="2"/>
  <c r="Y8018" i="2"/>
  <c r="W8018" i="2"/>
  <c r="AH8017" i="2"/>
  <c r="AE8017" i="2"/>
  <c r="AF8017" i="2"/>
  <c r="AC8017" i="2"/>
  <c r="W8017" i="2"/>
  <c r="AH8016" i="2"/>
  <c r="AE8016" i="2"/>
  <c r="AF8016" i="2"/>
  <c r="AC8016" i="2"/>
  <c r="W8016" i="2"/>
  <c r="AH8015" i="2"/>
  <c r="AE8015" i="2"/>
  <c r="AF8015" i="2"/>
  <c r="W8015" i="2"/>
  <c r="AH8014" i="2"/>
  <c r="AE8014" i="2"/>
  <c r="AF8014" i="2"/>
  <c r="AC8014" i="2"/>
  <c r="W8014" i="2"/>
  <c r="AH8013" i="2"/>
  <c r="AE8013" i="2"/>
  <c r="AF8013" i="2"/>
  <c r="Y8013" i="2"/>
  <c r="W8013" i="2"/>
  <c r="AH8012" i="2"/>
  <c r="AE8012" i="2"/>
  <c r="AF8012" i="2"/>
  <c r="AC8012" i="2"/>
  <c r="W8012" i="2"/>
  <c r="AH8011" i="2"/>
  <c r="AE8011" i="2"/>
  <c r="AF8011" i="2"/>
  <c r="AC8011" i="2"/>
  <c r="W8011" i="2"/>
  <c r="AH8010" i="2"/>
  <c r="AE8010" i="2"/>
  <c r="AF8010" i="2"/>
  <c r="AB8010" i="2"/>
  <c r="W8010" i="2"/>
  <c r="AH8009" i="2"/>
  <c r="AE8009" i="2"/>
  <c r="AF8009" i="2"/>
  <c r="AC8009" i="2"/>
  <c r="W8009" i="2"/>
  <c r="AH8008" i="2"/>
  <c r="AE8008" i="2"/>
  <c r="AF8008" i="2"/>
  <c r="AB8008" i="2"/>
  <c r="W8008" i="2"/>
  <c r="AH8007" i="2"/>
  <c r="AE8007" i="2"/>
  <c r="AF8007" i="2"/>
  <c r="AC8007" i="2"/>
  <c r="W8007" i="2"/>
  <c r="AH8006" i="2"/>
  <c r="AE8006" i="2"/>
  <c r="AF8006" i="2"/>
  <c r="AC8006" i="2"/>
  <c r="W8006" i="2"/>
  <c r="AH8005" i="2"/>
  <c r="AE8005" i="2"/>
  <c r="AF8005" i="2"/>
  <c r="AC8005" i="2"/>
  <c r="W8005" i="2"/>
  <c r="AH8004" i="2"/>
  <c r="AE8004" i="2"/>
  <c r="AF8004" i="2"/>
  <c r="Y8004" i="2"/>
  <c r="W8004" i="2"/>
  <c r="AH8003" i="2"/>
  <c r="AE8003" i="2"/>
  <c r="AF8003" i="2"/>
  <c r="W8003" i="2"/>
  <c r="AH8002" i="2"/>
  <c r="AE8002" i="2"/>
  <c r="AF8002" i="2"/>
  <c r="Y8002" i="2"/>
  <c r="W8002" i="2"/>
  <c r="AH8001" i="2"/>
  <c r="AE8001" i="2"/>
  <c r="AF8001" i="2"/>
  <c r="W8001" i="2"/>
  <c r="AH8000" i="2"/>
  <c r="AE8000" i="2"/>
  <c r="AF8000" i="2"/>
  <c r="AC8000" i="2"/>
  <c r="W8000" i="2"/>
  <c r="AH7999" i="2"/>
  <c r="AE7999" i="2"/>
  <c r="AF7999" i="2"/>
  <c r="AC7999" i="2"/>
  <c r="W7999" i="2"/>
  <c r="AH7998" i="2"/>
  <c r="AE7998" i="2"/>
  <c r="AF7998" i="2"/>
  <c r="AC7998" i="2"/>
  <c r="W7998" i="2"/>
  <c r="AH7997" i="2"/>
  <c r="AE7997" i="2"/>
  <c r="AF7997" i="2"/>
  <c r="AB7997" i="2"/>
  <c r="W7997" i="2"/>
  <c r="AH7996" i="2"/>
  <c r="AE7996" i="2"/>
  <c r="AF7996" i="2"/>
  <c r="AC7996" i="2"/>
  <c r="W7996" i="2"/>
  <c r="AH7995" i="2"/>
  <c r="AE7995" i="2"/>
  <c r="AF7995" i="2"/>
  <c r="AC7995" i="2"/>
  <c r="W7995" i="2"/>
  <c r="AH7994" i="2"/>
  <c r="AE7994" i="2"/>
  <c r="AF7994" i="2"/>
  <c r="AC7994" i="2"/>
  <c r="W7994" i="2"/>
  <c r="AH7993" i="2"/>
  <c r="AE7993" i="2"/>
  <c r="AF7993" i="2"/>
  <c r="AC7993" i="2"/>
  <c r="W7993" i="2"/>
  <c r="AH7992" i="2"/>
  <c r="AE7992" i="2"/>
  <c r="AF7992" i="2"/>
  <c r="AC7992" i="2"/>
  <c r="W7992" i="2"/>
  <c r="AH7991" i="2"/>
  <c r="AE7991" i="2"/>
  <c r="AF7991" i="2"/>
  <c r="Y7991" i="2"/>
  <c r="W7991" i="2"/>
  <c r="AH7990" i="2"/>
  <c r="AE7990" i="2"/>
  <c r="AF7990" i="2"/>
  <c r="AB7990" i="2"/>
  <c r="W7990" i="2"/>
  <c r="AH7989" i="2"/>
  <c r="AE7989" i="2"/>
  <c r="AF7989" i="2"/>
  <c r="AC7989" i="2"/>
  <c r="AH7988" i="2"/>
  <c r="AE7988" i="2"/>
  <c r="AF7988" i="2"/>
  <c r="W7988" i="2"/>
  <c r="AH7987" i="2"/>
  <c r="AE7987" i="2"/>
  <c r="AF7987" i="2"/>
  <c r="AC7987" i="2"/>
  <c r="W7987" i="2"/>
  <c r="AH7986" i="2"/>
  <c r="AE7986" i="2"/>
  <c r="AF7986" i="2"/>
  <c r="AB7986" i="2"/>
  <c r="AK7986" i="2"/>
  <c r="W7986" i="2"/>
  <c r="AH7985" i="2"/>
  <c r="AE7985" i="2"/>
  <c r="AF7985" i="2"/>
  <c r="AB7985" i="2"/>
  <c r="AK7985" i="2"/>
  <c r="W7985" i="2"/>
  <c r="AH7984" i="2"/>
  <c r="AE7984" i="2"/>
  <c r="AF7984" i="2"/>
  <c r="W7984" i="2"/>
  <c r="AH7983" i="2"/>
  <c r="AE7983" i="2"/>
  <c r="AF7983" i="2"/>
  <c r="AC7983" i="2"/>
  <c r="W7983" i="2"/>
  <c r="AH7982" i="2"/>
  <c r="AE7982" i="2"/>
  <c r="AF7982" i="2"/>
  <c r="AB7982" i="2"/>
  <c r="W7982" i="2"/>
  <c r="AH7981" i="2"/>
  <c r="AE7981" i="2"/>
  <c r="AF7981" i="2"/>
  <c r="AC7981" i="2"/>
  <c r="W7981" i="2"/>
  <c r="AH7980" i="2"/>
  <c r="AE7980" i="2"/>
  <c r="AF7980" i="2"/>
  <c r="W7980" i="2"/>
  <c r="AH7979" i="2"/>
  <c r="AE7979" i="2"/>
  <c r="AF7979" i="2"/>
  <c r="AB7979" i="2"/>
  <c r="AK7979" i="2"/>
  <c r="W7979" i="2"/>
  <c r="AH7978" i="2"/>
  <c r="AE7978" i="2"/>
  <c r="AF7978" i="2"/>
  <c r="AC7978" i="2"/>
  <c r="W7978" i="2"/>
  <c r="AH7977" i="2"/>
  <c r="AE7977" i="2"/>
  <c r="AF7977" i="2"/>
  <c r="AC7977" i="2"/>
  <c r="W7977" i="2"/>
  <c r="AH7976" i="2"/>
  <c r="AE7976" i="2"/>
  <c r="AF7976" i="2"/>
  <c r="W7976" i="2"/>
  <c r="AH7975" i="2"/>
  <c r="AE7975" i="2"/>
  <c r="AF7975" i="2"/>
  <c r="AB7975" i="2"/>
  <c r="AK7975" i="2"/>
  <c r="W7975" i="2"/>
  <c r="AH7974" i="2"/>
  <c r="AE7974" i="2"/>
  <c r="AF7974" i="2"/>
  <c r="AC7974" i="2"/>
  <c r="W7974" i="2"/>
  <c r="AH7973" i="2"/>
  <c r="AE7973" i="2"/>
  <c r="AF7973" i="2"/>
  <c r="AC7973" i="2"/>
  <c r="W7973" i="2"/>
  <c r="AH7972" i="2"/>
  <c r="AE7972" i="2"/>
  <c r="AF7972" i="2"/>
  <c r="W7972" i="2"/>
  <c r="AH7971" i="2"/>
  <c r="AE7971" i="2"/>
  <c r="AF7971" i="2"/>
  <c r="AB7971" i="2"/>
  <c r="AK7971" i="2"/>
  <c r="W7971" i="2"/>
  <c r="AH7970" i="2"/>
  <c r="AE7970" i="2"/>
  <c r="AF7970" i="2"/>
  <c r="W7970" i="2"/>
  <c r="AH7969" i="2"/>
  <c r="AE7969" i="2"/>
  <c r="AF7969" i="2"/>
  <c r="AC7969" i="2"/>
  <c r="W7969" i="2"/>
  <c r="AH7968" i="2"/>
  <c r="AE7968" i="2"/>
  <c r="AF7968" i="2"/>
  <c r="W7968" i="2"/>
  <c r="AH7967" i="2"/>
  <c r="AE7967" i="2"/>
  <c r="AF7967" i="2"/>
  <c r="AB7967" i="2"/>
  <c r="AK7967" i="2"/>
  <c r="W7967" i="2"/>
  <c r="AH7966" i="2"/>
  <c r="AE7966" i="2"/>
  <c r="AF7966" i="2"/>
  <c r="AB7966" i="2"/>
  <c r="W7966" i="2"/>
  <c r="AH7965" i="2"/>
  <c r="AE7965" i="2"/>
  <c r="AF7965" i="2"/>
  <c r="AC7965" i="2"/>
  <c r="W7965" i="2"/>
  <c r="AH7964" i="2"/>
  <c r="AE7964" i="2"/>
  <c r="AF7964" i="2"/>
  <c r="W7964" i="2"/>
  <c r="AH7963" i="2"/>
  <c r="AE7963" i="2"/>
  <c r="AF7963" i="2"/>
  <c r="AC7963" i="2"/>
  <c r="W7963" i="2"/>
  <c r="AH7962" i="2"/>
  <c r="AE7962" i="2"/>
  <c r="AF7962" i="2"/>
  <c r="AB7962" i="2"/>
  <c r="W7962" i="2"/>
  <c r="AH7961" i="2"/>
  <c r="AE7961" i="2"/>
  <c r="AF7961" i="2"/>
  <c r="AB7961" i="2"/>
  <c r="AK7961" i="2"/>
  <c r="W7961" i="2"/>
  <c r="AH7960" i="2"/>
  <c r="AE7960" i="2"/>
  <c r="AF7960" i="2"/>
  <c r="AB7960" i="2"/>
  <c r="AK7960" i="2"/>
  <c r="W7960" i="2"/>
  <c r="AH7959" i="2"/>
  <c r="AE7959" i="2"/>
  <c r="AF7959" i="2"/>
  <c r="W7959" i="2"/>
  <c r="AH7958" i="2"/>
  <c r="AE7958" i="2"/>
  <c r="AF7958" i="2"/>
  <c r="W7958" i="2"/>
  <c r="AH7957" i="2"/>
  <c r="AE7957" i="2"/>
  <c r="AF7957" i="2"/>
  <c r="AC7957" i="2"/>
  <c r="W7957" i="2"/>
  <c r="AH7956" i="2"/>
  <c r="AE7956" i="2"/>
  <c r="AF7956" i="2"/>
  <c r="W7956" i="2"/>
  <c r="AH7955" i="2"/>
  <c r="AE7955" i="2"/>
  <c r="AF7955" i="2"/>
  <c r="AC7955" i="2"/>
  <c r="W7955" i="2"/>
  <c r="AH7954" i="2"/>
  <c r="AE7954" i="2"/>
  <c r="AF7954" i="2"/>
  <c r="W7954" i="2"/>
  <c r="AH7953" i="2"/>
  <c r="AE7953" i="2"/>
  <c r="AF7953" i="2"/>
  <c r="AC7953" i="2"/>
  <c r="W7953" i="2"/>
  <c r="AH7952" i="2"/>
  <c r="AE7952" i="2"/>
  <c r="AF7952" i="2"/>
  <c r="W7952" i="2"/>
  <c r="AH7951" i="2"/>
  <c r="AE7951" i="2"/>
  <c r="AF7951" i="2"/>
  <c r="AB7951" i="2"/>
  <c r="W7951" i="2"/>
  <c r="AH7950" i="2"/>
  <c r="AE7950" i="2"/>
  <c r="AF7950" i="2"/>
  <c r="AB7950" i="2"/>
  <c r="W7950" i="2"/>
  <c r="AH7949" i="2"/>
  <c r="AE7949" i="2"/>
  <c r="AF7949" i="2"/>
  <c r="AC7949" i="2"/>
  <c r="W7949" i="2"/>
  <c r="AH7948" i="2"/>
  <c r="AE7948" i="2"/>
  <c r="AF7948" i="2"/>
  <c r="AC7948" i="2"/>
  <c r="W7948" i="2"/>
  <c r="AH7947" i="2"/>
  <c r="AE7947" i="2"/>
  <c r="AF7947" i="2"/>
  <c r="Y7947" i="2"/>
  <c r="W7947" i="2"/>
  <c r="AH7946" i="2"/>
  <c r="AE7946" i="2"/>
  <c r="AF7946" i="2"/>
  <c r="AC7946" i="2"/>
  <c r="U7946" i="2"/>
  <c r="W7946" i="2"/>
  <c r="AH7945" i="2"/>
  <c r="AE7945" i="2"/>
  <c r="AF7945" i="2"/>
  <c r="AC7945" i="2"/>
  <c r="W7945" i="2"/>
  <c r="AH7944" i="2"/>
  <c r="AE7944" i="2"/>
  <c r="AF7944" i="2"/>
  <c r="AB7944" i="2"/>
  <c r="AK7944" i="2"/>
  <c r="W7944" i="2"/>
  <c r="AH7943" i="2"/>
  <c r="AE7943" i="2"/>
  <c r="AF7943" i="2"/>
  <c r="W7943" i="2"/>
  <c r="AH7942" i="2"/>
  <c r="AE7942" i="2"/>
  <c r="AF7942" i="2"/>
  <c r="U7942" i="2"/>
  <c r="W7942" i="2"/>
  <c r="AH7941" i="2"/>
  <c r="AE7941" i="2"/>
  <c r="AF7941" i="2"/>
  <c r="Y7941" i="2"/>
  <c r="U7941" i="2"/>
  <c r="W7941" i="2"/>
  <c r="AH7940" i="2"/>
  <c r="AE7940" i="2"/>
  <c r="AF7940" i="2"/>
  <c r="AC7940" i="2"/>
  <c r="U7940" i="2"/>
  <c r="W7940" i="2"/>
  <c r="AH7939" i="2"/>
  <c r="AE7939" i="2"/>
  <c r="AF7939" i="2"/>
  <c r="AC7939" i="2"/>
  <c r="W7939" i="2"/>
  <c r="AH7938" i="2"/>
  <c r="AE7938" i="2"/>
  <c r="AF7938" i="2"/>
  <c r="Y7938" i="2"/>
  <c r="U7938" i="2"/>
  <c r="W7938" i="2"/>
  <c r="AH7937" i="2"/>
  <c r="AE7937" i="2"/>
  <c r="AF7937" i="2"/>
  <c r="W7937" i="2"/>
  <c r="AH7936" i="2"/>
  <c r="AE7936" i="2"/>
  <c r="AF7936" i="2"/>
  <c r="AC7936" i="2"/>
  <c r="W7936" i="2"/>
  <c r="AH7935" i="2"/>
  <c r="AE7935" i="2"/>
  <c r="AF7935" i="2"/>
  <c r="Y7935" i="2"/>
  <c r="W7935" i="2"/>
  <c r="AH7934" i="2"/>
  <c r="AE7934" i="2"/>
  <c r="AF7934" i="2"/>
  <c r="AC7934" i="2"/>
  <c r="W7934" i="2"/>
  <c r="AH7933" i="2"/>
  <c r="AE7933" i="2"/>
  <c r="AF7933" i="2"/>
  <c r="AB7933" i="2"/>
  <c r="AK7933" i="2"/>
  <c r="W7933" i="2"/>
  <c r="AH7932" i="2"/>
  <c r="AE7932" i="2"/>
  <c r="AF7932" i="2"/>
  <c r="AC7932" i="2"/>
  <c r="W7932" i="2"/>
  <c r="AH7931" i="2"/>
  <c r="AE7931" i="2"/>
  <c r="AF7931" i="2"/>
  <c r="AC7931" i="2"/>
  <c r="W7931" i="2"/>
  <c r="AH7930" i="2"/>
  <c r="AE7930" i="2"/>
  <c r="AF7930" i="2"/>
  <c r="W7930" i="2"/>
  <c r="AH7929" i="2"/>
  <c r="AE7929" i="2"/>
  <c r="AF7929" i="2"/>
  <c r="AB7929" i="2"/>
  <c r="AK7929" i="2"/>
  <c r="W7929" i="2"/>
  <c r="AH7928" i="2"/>
  <c r="AE7928" i="2"/>
  <c r="AF7928" i="2"/>
  <c r="AB7928" i="2"/>
  <c r="W7928" i="2"/>
  <c r="AH7927" i="2"/>
  <c r="AE7927" i="2"/>
  <c r="AF7927" i="2"/>
  <c r="W7927" i="2"/>
  <c r="AH7926" i="2"/>
  <c r="AE7926" i="2"/>
  <c r="AF7926" i="2"/>
  <c r="W7926" i="2"/>
  <c r="AH7925" i="2"/>
  <c r="AE7925" i="2"/>
  <c r="AF7925" i="2"/>
  <c r="W7925" i="2"/>
  <c r="AH7924" i="2"/>
  <c r="AE7924" i="2"/>
  <c r="AF7924" i="2"/>
  <c r="AC7924" i="2"/>
  <c r="W7924" i="2"/>
  <c r="AH7923" i="2"/>
  <c r="AE7923" i="2"/>
  <c r="AF7923" i="2"/>
  <c r="AB7923" i="2"/>
  <c r="W7923" i="2"/>
  <c r="AH7922" i="2"/>
  <c r="AE7922" i="2"/>
  <c r="AF7922" i="2"/>
  <c r="AC7922" i="2"/>
  <c r="W7922" i="2"/>
  <c r="AH7921" i="2"/>
  <c r="AE7921" i="2"/>
  <c r="AF7921" i="2"/>
  <c r="AC7921" i="2"/>
  <c r="W7921" i="2"/>
  <c r="AH7920" i="2"/>
  <c r="AE7920" i="2"/>
  <c r="AF7920" i="2"/>
  <c r="AC7920" i="2"/>
  <c r="W7920" i="2"/>
  <c r="AH7919" i="2"/>
  <c r="AE7919" i="2"/>
  <c r="AF7919" i="2"/>
  <c r="W7919" i="2"/>
  <c r="AH7918" i="2"/>
  <c r="AE7918" i="2"/>
  <c r="AF7918" i="2"/>
  <c r="AC7918" i="2"/>
  <c r="W7918" i="2"/>
  <c r="AH7917" i="2"/>
  <c r="AE7917" i="2"/>
  <c r="AF7917" i="2"/>
  <c r="AC7917" i="2"/>
  <c r="W7917" i="2"/>
  <c r="AH7916" i="2"/>
  <c r="AE7916" i="2"/>
  <c r="AF7916" i="2"/>
  <c r="AC7916" i="2"/>
  <c r="W7916" i="2"/>
  <c r="AH7915" i="2"/>
  <c r="AE7915" i="2"/>
  <c r="AF7915" i="2"/>
  <c r="AC7915" i="2"/>
  <c r="W7915" i="2"/>
  <c r="AH7914" i="2"/>
  <c r="AE7914" i="2"/>
  <c r="AF7914" i="2"/>
  <c r="AC7914" i="2"/>
  <c r="W7914" i="2"/>
  <c r="AH7913" i="2"/>
  <c r="AE7913" i="2"/>
  <c r="AF7913" i="2"/>
  <c r="AC7913" i="2"/>
  <c r="W7913" i="2"/>
  <c r="AH7912" i="2"/>
  <c r="AE7912" i="2"/>
  <c r="AF7912" i="2"/>
  <c r="W7912" i="2"/>
  <c r="AH7911" i="2"/>
  <c r="AE7911" i="2"/>
  <c r="AF7911" i="2"/>
  <c r="AC7911" i="2"/>
  <c r="W7911" i="2"/>
  <c r="AH7910" i="2"/>
  <c r="AE7910" i="2"/>
  <c r="AF7910" i="2"/>
  <c r="AB7910" i="2"/>
  <c r="AK7910" i="2"/>
  <c r="W7910" i="2"/>
  <c r="AH7909" i="2"/>
  <c r="AE7909" i="2"/>
  <c r="AF7909" i="2"/>
  <c r="AB7909" i="2"/>
  <c r="AK7909" i="2"/>
  <c r="W7909" i="2"/>
  <c r="AH7908" i="2"/>
  <c r="AE7908" i="2"/>
  <c r="AF7908" i="2"/>
  <c r="Y7908" i="2"/>
  <c r="W7908" i="2"/>
  <c r="AH7907" i="2"/>
  <c r="AE7907" i="2"/>
  <c r="AF7907" i="2"/>
  <c r="AC7907" i="2"/>
  <c r="W7907" i="2"/>
  <c r="AH7906" i="2"/>
  <c r="AE7906" i="2"/>
  <c r="AF7906" i="2"/>
  <c r="AC7906" i="2"/>
  <c r="W7906" i="2"/>
  <c r="AH7905" i="2"/>
  <c r="AE7905" i="2"/>
  <c r="AF7905" i="2"/>
  <c r="W7905" i="2"/>
  <c r="AH7904" i="2"/>
  <c r="AE7904" i="2"/>
  <c r="AF7904" i="2"/>
  <c r="AC7904" i="2"/>
  <c r="W7904" i="2"/>
  <c r="AH7903" i="2"/>
  <c r="AE7903" i="2"/>
  <c r="AF7903" i="2"/>
  <c r="W7903" i="2"/>
  <c r="AH7902" i="2"/>
  <c r="AE7902" i="2"/>
  <c r="AF7902" i="2"/>
  <c r="AC7902" i="2"/>
  <c r="W7902" i="2"/>
  <c r="AH7901" i="2"/>
  <c r="AE7901" i="2"/>
  <c r="AF7901" i="2"/>
  <c r="Y7901" i="2"/>
  <c r="W7901" i="2"/>
  <c r="AH7900" i="2"/>
  <c r="AE7900" i="2"/>
  <c r="AF7900" i="2"/>
  <c r="AC7900" i="2"/>
  <c r="W7900" i="2"/>
  <c r="AH7899" i="2"/>
  <c r="AE7899" i="2"/>
  <c r="AF7899" i="2"/>
  <c r="AC7899" i="2"/>
  <c r="W7899" i="2"/>
  <c r="AH7898" i="2"/>
  <c r="AE7898" i="2"/>
  <c r="AF7898" i="2"/>
  <c r="Y7898" i="2"/>
  <c r="W7898" i="2"/>
  <c r="AH7897" i="2"/>
  <c r="AE7897" i="2"/>
  <c r="AF7897" i="2"/>
  <c r="AC7897" i="2"/>
  <c r="W7897" i="2"/>
  <c r="AH7896" i="2"/>
  <c r="AE7896" i="2"/>
  <c r="AF7896" i="2"/>
  <c r="AC7896" i="2"/>
  <c r="W7896" i="2"/>
  <c r="AH7895" i="2"/>
  <c r="AE7895" i="2"/>
  <c r="AF7895" i="2"/>
  <c r="AC7895" i="2"/>
  <c r="W7895" i="2"/>
  <c r="AH7894" i="2"/>
  <c r="AE7894" i="2"/>
  <c r="AF7894" i="2"/>
  <c r="AC7894" i="2"/>
  <c r="W7894" i="2"/>
  <c r="AH7893" i="2"/>
  <c r="AE7893" i="2"/>
  <c r="AF7893" i="2"/>
  <c r="AB7893" i="2"/>
  <c r="AK7893" i="2"/>
  <c r="W7893" i="2"/>
  <c r="AH7892" i="2"/>
  <c r="AE7892" i="2"/>
  <c r="AF7892" i="2"/>
  <c r="AC7892" i="2"/>
  <c r="W7892" i="2"/>
  <c r="AH7891" i="2"/>
  <c r="AE7891" i="2"/>
  <c r="AF7891" i="2"/>
  <c r="AC7891" i="2"/>
  <c r="W7891" i="2"/>
  <c r="AH7890" i="2"/>
  <c r="AE7890" i="2"/>
  <c r="AF7890" i="2"/>
  <c r="AC7890" i="2"/>
  <c r="W7890" i="2"/>
  <c r="AH7889" i="2"/>
  <c r="AE7889" i="2"/>
  <c r="AF7889" i="2"/>
  <c r="W7889" i="2"/>
  <c r="AH7888" i="2"/>
  <c r="AE7888" i="2"/>
  <c r="AF7888" i="2"/>
  <c r="Y7888" i="2"/>
  <c r="W7888" i="2"/>
  <c r="AH7887" i="2"/>
  <c r="AE7887" i="2"/>
  <c r="AF7887" i="2"/>
  <c r="AC7887" i="2"/>
  <c r="W7887" i="2"/>
  <c r="AH7886" i="2"/>
  <c r="AE7886" i="2"/>
  <c r="AF7886" i="2"/>
  <c r="Y7886" i="2"/>
  <c r="W7886" i="2"/>
  <c r="AH7885" i="2"/>
  <c r="AE7885" i="2"/>
  <c r="AF7885" i="2"/>
  <c r="AB7885" i="2"/>
  <c r="AK7885" i="2"/>
  <c r="W7885" i="2"/>
  <c r="AH7884" i="2"/>
  <c r="AE7884" i="2"/>
  <c r="AF7884" i="2"/>
  <c r="AC7884" i="2"/>
  <c r="W7884" i="2"/>
  <c r="AH7883" i="2"/>
  <c r="AE7883" i="2"/>
  <c r="AF7883" i="2"/>
  <c r="AC7883" i="2"/>
  <c r="W7883" i="2"/>
  <c r="AH7882" i="2"/>
  <c r="AE7882" i="2"/>
  <c r="AF7882" i="2"/>
  <c r="AC7882" i="2"/>
  <c r="W7882" i="2"/>
  <c r="AH7881" i="2"/>
  <c r="AE7881" i="2"/>
  <c r="AF7881" i="2"/>
  <c r="AC7881" i="2"/>
  <c r="W7881" i="2"/>
  <c r="AH7880" i="2"/>
  <c r="AE7880" i="2"/>
  <c r="AF7880" i="2"/>
  <c r="AB7880" i="2"/>
  <c r="AK7880" i="2"/>
  <c r="W7880" i="2"/>
  <c r="AH7879" i="2"/>
  <c r="AE7879" i="2"/>
  <c r="AF7879" i="2"/>
  <c r="AB7879" i="2"/>
  <c r="W7879" i="2"/>
  <c r="AH7878" i="2"/>
  <c r="AE7878" i="2"/>
  <c r="AF7878" i="2"/>
  <c r="AC7878" i="2"/>
  <c r="W7878" i="2"/>
  <c r="AH7877" i="2"/>
  <c r="AE7877" i="2"/>
  <c r="AF7877" i="2"/>
  <c r="W7877" i="2"/>
  <c r="AH7876" i="2"/>
  <c r="AE7876" i="2"/>
  <c r="AF7876" i="2"/>
  <c r="AC7876" i="2"/>
  <c r="W7876" i="2"/>
  <c r="AH7875" i="2"/>
  <c r="AE7875" i="2"/>
  <c r="AF7875" i="2"/>
  <c r="AH7874" i="2"/>
  <c r="AE7874" i="2"/>
  <c r="AF7874" i="2"/>
  <c r="AC7874" i="2"/>
  <c r="W7874" i="2"/>
  <c r="AH7873" i="2"/>
  <c r="AE7873" i="2"/>
  <c r="AF7873" i="2"/>
  <c r="AC7873" i="2"/>
  <c r="W7873" i="2"/>
  <c r="AH7872" i="2"/>
  <c r="AE7872" i="2"/>
  <c r="AF7872" i="2"/>
  <c r="AB7872" i="2"/>
  <c r="AK7872" i="2"/>
  <c r="W7872" i="2"/>
  <c r="AH7871" i="2"/>
  <c r="AE7871" i="2"/>
  <c r="AF7871" i="2"/>
  <c r="W7871" i="2"/>
  <c r="AH7870" i="2"/>
  <c r="AE7870" i="2"/>
  <c r="AF7870" i="2"/>
  <c r="AB7870" i="2"/>
  <c r="AK7870" i="2"/>
  <c r="W7870" i="2"/>
  <c r="AH7869" i="2"/>
  <c r="AE7869" i="2"/>
  <c r="AF7869" i="2"/>
  <c r="W7869" i="2"/>
  <c r="AH7868" i="2"/>
  <c r="AE7868" i="2"/>
  <c r="AF7868" i="2"/>
  <c r="Y7868" i="2"/>
  <c r="W7868" i="2"/>
  <c r="AH7867" i="2"/>
  <c r="AE7867" i="2"/>
  <c r="AF7867" i="2"/>
  <c r="Y7867" i="2"/>
  <c r="W7867" i="2"/>
  <c r="AH7866" i="2"/>
  <c r="AE7866" i="2"/>
  <c r="AF7866" i="2"/>
  <c r="AC7866" i="2"/>
  <c r="W7866" i="2"/>
  <c r="AH7865" i="2"/>
  <c r="AE7865" i="2"/>
  <c r="AF7865" i="2"/>
  <c r="W7865" i="2"/>
  <c r="AH7864" i="2"/>
  <c r="AE7864" i="2"/>
  <c r="AF7864" i="2"/>
  <c r="AC7864" i="2"/>
  <c r="W7864" i="2"/>
  <c r="AH7863" i="2"/>
  <c r="AE7863" i="2"/>
  <c r="AF7863" i="2"/>
  <c r="W7863" i="2"/>
  <c r="AH7862" i="2"/>
  <c r="AE7862" i="2"/>
  <c r="AF7862" i="2"/>
  <c r="AC7862" i="2"/>
  <c r="W7862" i="2"/>
  <c r="AH7861" i="2"/>
  <c r="AE7861" i="2"/>
  <c r="AF7861" i="2"/>
  <c r="AC7861" i="2"/>
  <c r="W7861" i="2"/>
  <c r="AH7860" i="2"/>
  <c r="AE7860" i="2"/>
  <c r="AF7860" i="2"/>
  <c r="AC7860" i="2"/>
  <c r="W7860" i="2"/>
  <c r="AH7859" i="2"/>
  <c r="AE7859" i="2"/>
  <c r="AF7859" i="2"/>
  <c r="AC7859" i="2"/>
  <c r="W7859" i="2"/>
  <c r="AH7858" i="2"/>
  <c r="AE7858" i="2"/>
  <c r="AF7858" i="2"/>
  <c r="AC7858" i="2"/>
  <c r="W7858" i="2"/>
  <c r="AH7857" i="2"/>
  <c r="AE7857" i="2"/>
  <c r="AF7857" i="2"/>
  <c r="AB7857" i="2"/>
  <c r="AK7857" i="2"/>
  <c r="W7857" i="2"/>
  <c r="AH7856" i="2"/>
  <c r="AE7856" i="2"/>
  <c r="AF7856" i="2"/>
  <c r="AC7856" i="2"/>
  <c r="W7856" i="2"/>
  <c r="AH7855" i="2"/>
  <c r="AE7855" i="2"/>
  <c r="AF7855" i="2"/>
  <c r="AC7855" i="2"/>
  <c r="W7855" i="2"/>
  <c r="AH7854" i="2"/>
  <c r="AE7854" i="2"/>
  <c r="AF7854" i="2"/>
  <c r="AC7854" i="2"/>
  <c r="W7854" i="2"/>
  <c r="AH7853" i="2"/>
  <c r="AE7853" i="2"/>
  <c r="AF7853" i="2"/>
  <c r="AB7853" i="2"/>
  <c r="AK7853" i="2"/>
  <c r="W7853" i="2"/>
  <c r="AH7852" i="2"/>
  <c r="AE7852" i="2"/>
  <c r="AF7852" i="2"/>
  <c r="AB7852" i="2"/>
  <c r="AK7852" i="2"/>
  <c r="W7852" i="2"/>
  <c r="AH7851" i="2"/>
  <c r="AE7851" i="2"/>
  <c r="AF7851" i="2"/>
  <c r="W7851" i="2"/>
  <c r="AH7850" i="2"/>
  <c r="AE7850" i="2"/>
  <c r="AF7850" i="2"/>
  <c r="AC7850" i="2"/>
  <c r="W7850" i="2"/>
  <c r="AH7849" i="2"/>
  <c r="AE7849" i="2"/>
  <c r="AF7849" i="2"/>
  <c r="W7849" i="2"/>
  <c r="AH7848" i="2"/>
  <c r="AE7848" i="2"/>
  <c r="AF7848" i="2"/>
  <c r="Y7848" i="2"/>
  <c r="W7848" i="2"/>
  <c r="AH7847" i="2"/>
  <c r="AE7847" i="2"/>
  <c r="AF7847" i="2"/>
  <c r="AC7847" i="2"/>
  <c r="W7847" i="2"/>
  <c r="AH7846" i="2"/>
  <c r="AE7846" i="2"/>
  <c r="AF7846" i="2"/>
  <c r="W7846" i="2"/>
  <c r="AH7845" i="2"/>
  <c r="AE7845" i="2"/>
  <c r="AF7845" i="2"/>
  <c r="AC7845" i="2"/>
  <c r="W7845" i="2"/>
  <c r="AH6248" i="2"/>
  <c r="AE6248" i="2"/>
  <c r="AD6248" i="2"/>
  <c r="AC6248" i="2"/>
  <c r="W6248" i="2"/>
  <c r="AH6247" i="2"/>
  <c r="AE6247" i="2"/>
  <c r="AD6247" i="2"/>
  <c r="AC6247" i="2"/>
  <c r="W6247" i="2"/>
  <c r="AH6246" i="2"/>
  <c r="AE6246" i="2"/>
  <c r="AD6246" i="2"/>
  <c r="AC6246" i="2"/>
  <c r="W6246" i="2"/>
  <c r="AH6245" i="2"/>
  <c r="AE6245" i="2"/>
  <c r="AD6245" i="2"/>
  <c r="W6245" i="2"/>
  <c r="AH6244" i="2"/>
  <c r="AE6244" i="2"/>
  <c r="AD6244" i="2"/>
  <c r="AC6244" i="2"/>
  <c r="W6244" i="2"/>
  <c r="AH6243" i="2"/>
  <c r="AE6243" i="2"/>
  <c r="AD6243" i="2"/>
  <c r="AB6243" i="2"/>
  <c r="AK6243" i="2"/>
  <c r="W6243" i="2"/>
  <c r="AH6242" i="2"/>
  <c r="AE6242" i="2"/>
  <c r="AD6242" i="2"/>
  <c r="W6242" i="2"/>
  <c r="AH6241" i="2"/>
  <c r="AE6241" i="2"/>
  <c r="AD6241" i="2"/>
  <c r="AC6241" i="2"/>
  <c r="W6241" i="2"/>
  <c r="AH6240" i="2"/>
  <c r="AE6240" i="2"/>
  <c r="AD6240" i="2"/>
  <c r="AC6240" i="2"/>
  <c r="W6240" i="2"/>
  <c r="AH6239" i="2"/>
  <c r="AE6239" i="2"/>
  <c r="AD6239" i="2"/>
  <c r="W6239" i="2"/>
  <c r="AH6238" i="2"/>
  <c r="AE6238" i="2"/>
  <c r="AD6238" i="2"/>
  <c r="AB6238" i="2"/>
  <c r="AH6237" i="2"/>
  <c r="AE6237" i="2"/>
  <c r="AD6237" i="2"/>
  <c r="W6237" i="2"/>
  <c r="AH6236" i="2"/>
  <c r="AE6236" i="2"/>
  <c r="AD6236" i="2"/>
  <c r="AC6236" i="2"/>
  <c r="W6236" i="2"/>
  <c r="AH6235" i="2"/>
  <c r="AE6235" i="2"/>
  <c r="AD6235" i="2"/>
  <c r="AC6235" i="2"/>
  <c r="W6235" i="2"/>
  <c r="AH6234" i="2"/>
  <c r="AE6234" i="2"/>
  <c r="AD6234" i="2"/>
  <c r="AC6234" i="2"/>
  <c r="W6234" i="2"/>
  <c r="AH6233" i="2"/>
  <c r="AE6233" i="2"/>
  <c r="AD6233" i="2"/>
  <c r="AC6233" i="2"/>
  <c r="W6233" i="2"/>
  <c r="AH6232" i="2"/>
  <c r="AE6232" i="2"/>
  <c r="AD6232" i="2"/>
  <c r="AC6232" i="2"/>
  <c r="W6232" i="2"/>
  <c r="AH6231" i="2"/>
  <c r="AE6231" i="2"/>
  <c r="AD6231" i="2"/>
  <c r="AC6231" i="2"/>
  <c r="W6231" i="2"/>
  <c r="AH6230" i="2"/>
  <c r="AE6230" i="2"/>
  <c r="AD6230" i="2"/>
  <c r="AC6230" i="2"/>
  <c r="W6230" i="2"/>
  <c r="AH6229" i="2"/>
  <c r="AE6229" i="2"/>
  <c r="AD6229" i="2"/>
  <c r="W6229" i="2"/>
  <c r="AH6228" i="2"/>
  <c r="AE6228" i="2"/>
  <c r="AD6228" i="2"/>
  <c r="AC6228" i="2"/>
  <c r="W6228" i="2"/>
  <c r="AH6227" i="2"/>
  <c r="AE6227" i="2"/>
  <c r="AD6227" i="2"/>
  <c r="W6227" i="2"/>
  <c r="AH6226" i="2"/>
  <c r="AE6226" i="2"/>
  <c r="AD6226" i="2"/>
  <c r="AC6226" i="2"/>
  <c r="W6226" i="2"/>
  <c r="AH6225" i="2"/>
  <c r="AE6225" i="2"/>
  <c r="AD6225" i="2"/>
  <c r="AC6225" i="2"/>
  <c r="W6225" i="2"/>
  <c r="AH6224" i="2"/>
  <c r="AE6224" i="2"/>
  <c r="AD6224" i="2"/>
  <c r="AC6224" i="2"/>
  <c r="W6224" i="2"/>
  <c r="AH6223" i="2"/>
  <c r="AE6223" i="2"/>
  <c r="AD6223" i="2"/>
  <c r="AH6222" i="2"/>
  <c r="AE6222" i="2"/>
  <c r="AD6222" i="2"/>
  <c r="AC6222" i="2"/>
  <c r="W6222" i="2"/>
  <c r="AH6221" i="2"/>
  <c r="AE6221" i="2"/>
  <c r="AD6221" i="2"/>
  <c r="AC6221" i="2"/>
  <c r="W6221" i="2"/>
  <c r="AH6220" i="2"/>
  <c r="AE6220" i="2"/>
  <c r="AD6220" i="2"/>
  <c r="AC6220" i="2"/>
  <c r="W6220" i="2"/>
  <c r="AH6219" i="2"/>
  <c r="AE6219" i="2"/>
  <c r="AD6219" i="2"/>
  <c r="W6219" i="2"/>
  <c r="AH6218" i="2"/>
  <c r="AE6218" i="2"/>
  <c r="AD6218" i="2"/>
  <c r="W6218" i="2"/>
  <c r="AH6217" i="2"/>
  <c r="AE6217" i="2"/>
  <c r="AD6217" i="2"/>
  <c r="AC6217" i="2"/>
  <c r="W6217" i="2"/>
  <c r="AH6216" i="2"/>
  <c r="AE6216" i="2"/>
  <c r="AD6216" i="2"/>
  <c r="W6216" i="2"/>
  <c r="AH6215" i="2"/>
  <c r="AE6215" i="2"/>
  <c r="AD6215" i="2"/>
  <c r="AC6215" i="2"/>
  <c r="W6215" i="2"/>
  <c r="AH6214" i="2"/>
  <c r="AE6214" i="2"/>
  <c r="AD6214" i="2"/>
  <c r="AB6214" i="2"/>
  <c r="W6214" i="2"/>
  <c r="AH6213" i="2"/>
  <c r="AE6213" i="2"/>
  <c r="AD6213" i="2"/>
  <c r="AC6213" i="2"/>
  <c r="W6213" i="2"/>
  <c r="AH6212" i="2"/>
  <c r="AE6212" i="2"/>
  <c r="AD6212" i="2"/>
  <c r="AC6212" i="2"/>
  <c r="W6212" i="2"/>
  <c r="AH6211" i="2"/>
  <c r="AE6211" i="2"/>
  <c r="AD6211" i="2"/>
  <c r="W6211" i="2"/>
  <c r="AH6210" i="2"/>
  <c r="AE6210" i="2"/>
  <c r="AD6210" i="2"/>
  <c r="AC6210" i="2"/>
  <c r="W6210" i="2"/>
  <c r="AH6209" i="2"/>
  <c r="AE6209" i="2"/>
  <c r="AD6209" i="2"/>
  <c r="AC6209" i="2"/>
  <c r="W6209" i="2"/>
  <c r="AH6208" i="2"/>
  <c r="AE6208" i="2"/>
  <c r="AD6208" i="2"/>
  <c r="W6208" i="2"/>
  <c r="AH6207" i="2"/>
  <c r="AE6207" i="2"/>
  <c r="AD6207" i="2"/>
  <c r="W6207" i="2"/>
  <c r="AH6206" i="2"/>
  <c r="AE6206" i="2"/>
  <c r="AD6206" i="2"/>
  <c r="AC6206" i="2"/>
  <c r="W6206" i="2"/>
  <c r="AH6205" i="2"/>
  <c r="AE6205" i="2"/>
  <c r="AD6205" i="2"/>
  <c r="AB6205" i="2"/>
  <c r="W6205" i="2"/>
  <c r="AH6204" i="2"/>
  <c r="AE6204" i="2"/>
  <c r="AD6204" i="2"/>
  <c r="AC6204" i="2"/>
  <c r="W6204" i="2"/>
  <c r="AH6203" i="2"/>
  <c r="AE6203" i="2"/>
  <c r="AD6203" i="2"/>
  <c r="W6203" i="2"/>
  <c r="AH6202" i="2"/>
  <c r="AE6202" i="2"/>
  <c r="AD6202" i="2"/>
  <c r="AC6202" i="2"/>
  <c r="W6202" i="2"/>
  <c r="AH6201" i="2"/>
  <c r="AE6201" i="2"/>
  <c r="AD6201" i="2"/>
  <c r="AC6201" i="2"/>
  <c r="W6201" i="2"/>
  <c r="AH6200" i="2"/>
  <c r="AE6200" i="2"/>
  <c r="AD6200" i="2"/>
  <c r="W6200" i="2"/>
  <c r="AH6199" i="2"/>
  <c r="AE6199" i="2"/>
  <c r="AD6199" i="2"/>
  <c r="AC6199" i="2"/>
  <c r="W6199" i="2"/>
  <c r="AH6198" i="2"/>
  <c r="AE6198" i="2"/>
  <c r="AD6198" i="2"/>
  <c r="AC6198" i="2"/>
  <c r="W6198" i="2"/>
  <c r="AH6197" i="2"/>
  <c r="AE6197" i="2"/>
  <c r="AD6197" i="2"/>
  <c r="AB6197" i="2"/>
  <c r="AK6197" i="2"/>
  <c r="W6197" i="2"/>
  <c r="AH6196" i="2"/>
  <c r="AE6196" i="2"/>
  <c r="AD6196" i="2"/>
  <c r="AC6196" i="2"/>
  <c r="W6196" i="2"/>
  <c r="AH6195" i="2"/>
  <c r="AE6195" i="2"/>
  <c r="AD6195" i="2"/>
  <c r="AC6195" i="2"/>
  <c r="W6195" i="2"/>
  <c r="AH6194" i="2"/>
  <c r="AE6194" i="2"/>
  <c r="AD6194" i="2"/>
  <c r="AC6194" i="2"/>
  <c r="W6194" i="2"/>
  <c r="AH6193" i="2"/>
  <c r="AE6193" i="2"/>
  <c r="AD6193" i="2"/>
  <c r="AB6193" i="2"/>
  <c r="AK6193" i="2"/>
  <c r="W6193" i="2"/>
  <c r="AH6192" i="2"/>
  <c r="AE6192" i="2"/>
  <c r="AD6192" i="2"/>
  <c r="W6192" i="2"/>
  <c r="AH6191" i="2"/>
  <c r="AE6191" i="2"/>
  <c r="AD6191" i="2"/>
  <c r="AK6191" i="2"/>
  <c r="W6191" i="2"/>
  <c r="AH6190" i="2"/>
  <c r="AE6190" i="2"/>
  <c r="AD6190" i="2"/>
  <c r="AC6190" i="2"/>
  <c r="W6190" i="2"/>
  <c r="AH6189" i="2"/>
  <c r="AE6189" i="2"/>
  <c r="AD6189" i="2"/>
  <c r="AC6189" i="2"/>
  <c r="W6189" i="2"/>
  <c r="AH6188" i="2"/>
  <c r="AE6188" i="2"/>
  <c r="AD6188" i="2"/>
  <c r="AC6188" i="2"/>
  <c r="W6188" i="2"/>
  <c r="AH6187" i="2"/>
  <c r="AE6187" i="2"/>
  <c r="AD6187" i="2"/>
  <c r="W6187" i="2"/>
  <c r="AH6186" i="2"/>
  <c r="AE6186" i="2"/>
  <c r="AD6186" i="2"/>
  <c r="AC6186" i="2"/>
  <c r="W6186" i="2"/>
  <c r="AH6185" i="2"/>
  <c r="AE6185" i="2"/>
  <c r="AD6185" i="2"/>
  <c r="AC6185" i="2"/>
  <c r="W6185" i="2"/>
  <c r="AH6184" i="2"/>
  <c r="AE6184" i="2"/>
  <c r="AD6184" i="2"/>
  <c r="W6184" i="2"/>
  <c r="AH6183" i="2"/>
  <c r="AE6183" i="2"/>
  <c r="AD6183" i="2"/>
  <c r="AC6183" i="2"/>
  <c r="W6183" i="2"/>
  <c r="AH6182" i="2"/>
  <c r="AE6182" i="2"/>
  <c r="AD6182" i="2"/>
  <c r="AC6182" i="2"/>
  <c r="W6182" i="2"/>
  <c r="AH6181" i="2"/>
  <c r="AE6181" i="2"/>
  <c r="AD6181" i="2"/>
  <c r="AC6181" i="2"/>
  <c r="W6181" i="2"/>
  <c r="AH6180" i="2"/>
  <c r="AE6180" i="2"/>
  <c r="AD6180" i="2"/>
  <c r="AC6180" i="2"/>
  <c r="W6180" i="2"/>
  <c r="AH6179" i="2"/>
  <c r="AE6179" i="2"/>
  <c r="AD6179" i="2"/>
  <c r="AB6179" i="2"/>
  <c r="W6179" i="2"/>
  <c r="AH6178" i="2"/>
  <c r="AE6178" i="2"/>
  <c r="AD6178" i="2"/>
  <c r="W6178" i="2"/>
  <c r="AH6177" i="2"/>
  <c r="AE6177" i="2"/>
  <c r="AD6177" i="2"/>
  <c r="AC6177" i="2"/>
  <c r="W6177" i="2"/>
  <c r="AH6176" i="2"/>
  <c r="AE6176" i="2"/>
  <c r="AD6176" i="2"/>
  <c r="W6176" i="2"/>
  <c r="AH6175" i="2"/>
  <c r="AE6175" i="2"/>
  <c r="AD6175" i="2"/>
  <c r="AC6175" i="2"/>
  <c r="W6175" i="2"/>
  <c r="AH6174" i="2"/>
  <c r="AE6174" i="2"/>
  <c r="AD6174" i="2"/>
  <c r="AC6174" i="2"/>
  <c r="W6174" i="2"/>
  <c r="AH6173" i="2"/>
  <c r="AE6173" i="2"/>
  <c r="AD6173" i="2"/>
  <c r="AB6173" i="2"/>
  <c r="W6173" i="2"/>
  <c r="AH6172" i="2"/>
  <c r="AE6172" i="2"/>
  <c r="AD6172" i="2"/>
  <c r="AC6172" i="2"/>
  <c r="W6172" i="2"/>
  <c r="AH6171" i="2"/>
  <c r="AE6171" i="2"/>
  <c r="AD6171" i="2"/>
  <c r="W6171" i="2"/>
  <c r="AH6170" i="2"/>
  <c r="AE6170" i="2"/>
  <c r="AD6170" i="2"/>
  <c r="W6170" i="2"/>
  <c r="AH6169" i="2"/>
  <c r="AE6169" i="2"/>
  <c r="AD6169" i="2"/>
  <c r="AC6169" i="2"/>
  <c r="W6169" i="2"/>
  <c r="AH6168" i="2"/>
  <c r="AE6168" i="2"/>
  <c r="AD6168" i="2"/>
  <c r="W6168" i="2"/>
  <c r="AH6167" i="2"/>
  <c r="AE6167" i="2"/>
  <c r="AD6167" i="2"/>
  <c r="AC6167" i="2"/>
  <c r="W6167" i="2"/>
  <c r="AH6166" i="2"/>
  <c r="AE6166" i="2"/>
  <c r="AD6166" i="2"/>
  <c r="AC6166" i="2"/>
  <c r="W6166" i="2"/>
  <c r="AH6165" i="2"/>
  <c r="AE6165" i="2"/>
  <c r="AD6165" i="2"/>
  <c r="AC6165" i="2"/>
  <c r="W6165" i="2"/>
  <c r="AH6164" i="2"/>
  <c r="AE6164" i="2"/>
  <c r="AD6164" i="2"/>
  <c r="AC6164" i="2"/>
  <c r="W6164" i="2"/>
  <c r="AH6163" i="2"/>
  <c r="AE6163" i="2"/>
  <c r="AD6163" i="2"/>
  <c r="W6163" i="2"/>
  <c r="AH6162" i="2"/>
  <c r="AE6162" i="2"/>
  <c r="AD6162" i="2"/>
  <c r="AC6162" i="2"/>
  <c r="W6162" i="2"/>
  <c r="AH6161" i="2"/>
  <c r="AE6161" i="2"/>
  <c r="AD6161" i="2"/>
  <c r="AC6161" i="2"/>
  <c r="AH6160" i="2"/>
  <c r="AE6160" i="2"/>
  <c r="AD6160" i="2"/>
  <c r="W6160" i="2"/>
  <c r="AH6159" i="2"/>
  <c r="AE6159" i="2"/>
  <c r="AD6159" i="2"/>
  <c r="AC6159" i="2"/>
  <c r="W6159" i="2"/>
  <c r="AH6158" i="2"/>
  <c r="AE6158" i="2"/>
  <c r="AD6158" i="2"/>
  <c r="W6158" i="2"/>
  <c r="AH6157" i="2"/>
  <c r="AE6157" i="2"/>
  <c r="AD6157" i="2"/>
  <c r="W6157" i="2"/>
  <c r="AH6156" i="2"/>
  <c r="AE6156" i="2"/>
  <c r="AD6156" i="2"/>
  <c r="AB6156" i="2"/>
  <c r="W6156" i="2"/>
  <c r="AH6155" i="2"/>
  <c r="AE6155" i="2"/>
  <c r="AD6155" i="2"/>
  <c r="W6155" i="2"/>
  <c r="AH6154" i="2"/>
  <c r="AE6154" i="2"/>
  <c r="AD6154" i="2"/>
  <c r="W6154" i="2"/>
  <c r="AH6153" i="2"/>
  <c r="AE6153" i="2"/>
  <c r="AD6153" i="2"/>
  <c r="AB6153" i="2"/>
  <c r="AK6153" i="2"/>
  <c r="W6153" i="2"/>
  <c r="AH6152" i="2"/>
  <c r="AE6152" i="2"/>
  <c r="AD6152" i="2"/>
  <c r="AC6152" i="2"/>
  <c r="W6152" i="2"/>
  <c r="AH6151" i="2"/>
  <c r="AE6151" i="2"/>
  <c r="AD6151" i="2"/>
  <c r="AC6151" i="2"/>
  <c r="W6151" i="2"/>
  <c r="AH6150" i="2"/>
  <c r="AE6150" i="2"/>
  <c r="AD6150" i="2"/>
  <c r="W6150" i="2"/>
  <c r="AH6149" i="2"/>
  <c r="AE6149" i="2"/>
  <c r="AD6149" i="2"/>
  <c r="AB6149" i="2"/>
  <c r="AK6149" i="2"/>
  <c r="W6149" i="2"/>
  <c r="AH6148" i="2"/>
  <c r="AE6148" i="2"/>
  <c r="AD6148" i="2"/>
  <c r="AC6148" i="2"/>
  <c r="W6148" i="2"/>
  <c r="AH6147" i="2"/>
  <c r="AE6147" i="2"/>
  <c r="AD6147" i="2"/>
  <c r="W6147" i="2"/>
  <c r="AH6146" i="2"/>
  <c r="AE6146" i="2"/>
  <c r="AD6146" i="2"/>
  <c r="AC6146" i="2"/>
  <c r="W6146" i="2"/>
  <c r="AH6145" i="2"/>
  <c r="AE6145" i="2"/>
  <c r="AD6145" i="2"/>
  <c r="AC6145" i="2"/>
  <c r="W6145" i="2"/>
  <c r="AH6144" i="2"/>
  <c r="AE6144" i="2"/>
  <c r="AD6144" i="2"/>
  <c r="AC6144" i="2"/>
  <c r="W6144" i="2"/>
  <c r="AH6143" i="2"/>
  <c r="AE6143" i="2"/>
  <c r="AD6143" i="2"/>
  <c r="AK6143" i="2"/>
  <c r="W6143" i="2"/>
  <c r="AH6142" i="2"/>
  <c r="AE6142" i="2"/>
  <c r="AD6142" i="2"/>
  <c r="W6142" i="2"/>
  <c r="AH6141" i="2"/>
  <c r="AE6141" i="2"/>
  <c r="AD6141" i="2"/>
  <c r="AB6141" i="2"/>
  <c r="W6141" i="2"/>
  <c r="AH6140" i="2"/>
  <c r="AE6140" i="2"/>
  <c r="AD6140" i="2"/>
  <c r="AB6140" i="2"/>
  <c r="W6140" i="2"/>
  <c r="AH6139" i="2"/>
  <c r="AE6139" i="2"/>
  <c r="AD6139" i="2"/>
  <c r="W6139" i="2"/>
  <c r="AH6138" i="2"/>
  <c r="AE6138" i="2"/>
  <c r="AD6138" i="2"/>
  <c r="AC6138" i="2"/>
  <c r="W6138" i="2"/>
  <c r="AH6137" i="2"/>
  <c r="AE6137" i="2"/>
  <c r="AD6137" i="2"/>
  <c r="AC6137" i="2"/>
  <c r="W6137" i="2"/>
  <c r="AH6136" i="2"/>
  <c r="AE6136" i="2"/>
  <c r="AD6136" i="2"/>
  <c r="AC6136" i="2"/>
  <c r="W6136" i="2"/>
  <c r="AH6135" i="2"/>
  <c r="AE6135" i="2"/>
  <c r="AD6135" i="2"/>
  <c r="AC6135" i="2"/>
  <c r="W6135" i="2"/>
  <c r="AH6134" i="2"/>
  <c r="AE6134" i="2"/>
  <c r="AD6134" i="2"/>
  <c r="W6134" i="2"/>
  <c r="AH6133" i="2"/>
  <c r="AE6133" i="2"/>
  <c r="AD6133" i="2"/>
  <c r="AC6133" i="2"/>
  <c r="W6133" i="2"/>
  <c r="AH6132" i="2"/>
  <c r="AE6132" i="2"/>
  <c r="AD6132" i="2"/>
  <c r="AB6132" i="2"/>
  <c r="AK6132" i="2"/>
  <c r="W6132" i="2"/>
  <c r="AH6131" i="2"/>
  <c r="AE6131" i="2"/>
  <c r="AD6131" i="2"/>
  <c r="W6131" i="2"/>
  <c r="AH6130" i="2"/>
  <c r="AE6130" i="2"/>
  <c r="AD6130" i="2"/>
  <c r="AB6130" i="2"/>
  <c r="AK6130" i="2"/>
  <c r="W6130" i="2"/>
  <c r="AH6129" i="2"/>
  <c r="AE6129" i="2"/>
  <c r="AD6129" i="2"/>
  <c r="AB6129" i="2"/>
  <c r="AK6129" i="2"/>
  <c r="W6129" i="2"/>
  <c r="AH6128" i="2"/>
  <c r="AE6128" i="2"/>
  <c r="AD6128" i="2"/>
  <c r="AC6128" i="2"/>
  <c r="W6128" i="2"/>
  <c r="AH6127" i="2"/>
  <c r="AE6127" i="2"/>
  <c r="AD6127" i="2"/>
  <c r="AC6127" i="2"/>
  <c r="W6127" i="2"/>
  <c r="AH6126" i="2"/>
  <c r="AE6126" i="2"/>
  <c r="AD6126" i="2"/>
  <c r="W6126" i="2"/>
  <c r="AH6125" i="2"/>
  <c r="AE6125" i="2"/>
  <c r="AD6125" i="2"/>
  <c r="AC6125" i="2"/>
  <c r="W6125" i="2"/>
  <c r="AH6124" i="2"/>
  <c r="AE6124" i="2"/>
  <c r="AD6124" i="2"/>
  <c r="AC6124" i="2"/>
  <c r="W6124" i="2"/>
  <c r="AH6123" i="2"/>
  <c r="AE6123" i="2"/>
  <c r="AD6123" i="2"/>
  <c r="W6123" i="2"/>
  <c r="AH6122" i="2"/>
  <c r="AE6122" i="2"/>
  <c r="AD6122" i="2"/>
  <c r="W6122" i="2"/>
  <c r="AH6121" i="2"/>
  <c r="AE6121" i="2"/>
  <c r="AD6121" i="2"/>
  <c r="AB6121" i="2"/>
  <c r="W6121" i="2"/>
  <c r="AH6120" i="2"/>
  <c r="AE6120" i="2"/>
  <c r="AD6120" i="2"/>
  <c r="AC6120" i="2"/>
  <c r="W6120" i="2"/>
  <c r="AH6119" i="2"/>
  <c r="AE6119" i="2"/>
  <c r="AD6119" i="2"/>
  <c r="AB6119" i="2"/>
  <c r="W6119" i="2"/>
  <c r="AH6118" i="2"/>
  <c r="AE6118" i="2"/>
  <c r="AD6118" i="2"/>
  <c r="W6118" i="2"/>
  <c r="AH6117" i="2"/>
  <c r="AE6117" i="2"/>
  <c r="AD6117" i="2"/>
  <c r="AB6117" i="2"/>
  <c r="AK6117" i="2"/>
  <c r="W6117" i="2"/>
  <c r="AH6116" i="2"/>
  <c r="AE6116" i="2"/>
  <c r="AD6116" i="2"/>
  <c r="AB6116" i="2"/>
  <c r="W6116" i="2"/>
  <c r="AH6115" i="2"/>
  <c r="AE6115" i="2"/>
  <c r="AD6115" i="2"/>
  <c r="W6115" i="2"/>
  <c r="AH6114" i="2"/>
  <c r="AE6114" i="2"/>
  <c r="AD6114" i="2"/>
  <c r="AB6114" i="2"/>
  <c r="AK6114" i="2"/>
  <c r="W6114" i="2"/>
  <c r="AH6113" i="2"/>
  <c r="AE6113" i="2"/>
  <c r="AD6113" i="2"/>
  <c r="AB6113" i="2"/>
  <c r="W6113" i="2"/>
  <c r="AH6112" i="2"/>
  <c r="AE6112" i="2"/>
  <c r="AD6112" i="2"/>
  <c r="W6112" i="2"/>
  <c r="AH6111" i="2"/>
  <c r="AE6111" i="2"/>
  <c r="AD6111" i="2"/>
  <c r="AC6111" i="2"/>
  <c r="W6111" i="2"/>
  <c r="AH6110" i="2"/>
  <c r="AE6110" i="2"/>
  <c r="AD6110" i="2"/>
  <c r="W6110" i="2"/>
  <c r="AH6109" i="2"/>
  <c r="AE6109" i="2"/>
  <c r="AD6109" i="2"/>
  <c r="AB6109" i="2"/>
  <c r="AK6109" i="2"/>
  <c r="W6109" i="2"/>
  <c r="AH6108" i="2"/>
  <c r="AE6108" i="2"/>
  <c r="AD6108" i="2"/>
  <c r="AC6108" i="2"/>
  <c r="W6108" i="2"/>
  <c r="AH6107" i="2"/>
  <c r="AE6107" i="2"/>
  <c r="AD6107" i="2"/>
  <c r="W6107" i="2"/>
  <c r="AH6106" i="2"/>
  <c r="AE6106" i="2"/>
  <c r="AD6106" i="2"/>
  <c r="W6106" i="2"/>
  <c r="AH6105" i="2"/>
  <c r="AE6105" i="2"/>
  <c r="AD6105" i="2"/>
  <c r="AC6105" i="2"/>
  <c r="W6105" i="2"/>
  <c r="AH6104" i="2"/>
  <c r="AE6104" i="2"/>
  <c r="AD6104" i="2"/>
  <c r="AB6104" i="2"/>
  <c r="W6104" i="2"/>
  <c r="AH6103" i="2"/>
  <c r="AE6103" i="2"/>
  <c r="AD6103" i="2"/>
  <c r="AB6103" i="2"/>
  <c r="AK6103" i="2"/>
  <c r="W6103" i="2"/>
  <c r="AH6102" i="2"/>
  <c r="AE6102" i="2"/>
  <c r="AD6102" i="2"/>
  <c r="W6102" i="2"/>
  <c r="AH6101" i="2"/>
  <c r="AE6101" i="2"/>
  <c r="AD6101" i="2"/>
  <c r="AC6101" i="2"/>
  <c r="W6101" i="2"/>
  <c r="AH6100" i="2"/>
  <c r="AE6100" i="2"/>
  <c r="AD6100" i="2"/>
  <c r="AB6100" i="2"/>
  <c r="W6100" i="2"/>
  <c r="AH6099" i="2"/>
  <c r="AE6099" i="2"/>
  <c r="AD6099" i="2"/>
  <c r="W6099" i="2"/>
  <c r="AH6098" i="2"/>
  <c r="AE6098" i="2"/>
  <c r="AD6098" i="2"/>
  <c r="W6098" i="2"/>
  <c r="AH6097" i="2"/>
  <c r="AE6097" i="2"/>
  <c r="AD6097" i="2"/>
  <c r="AC6097" i="2"/>
  <c r="W6097" i="2"/>
  <c r="AH6096" i="2"/>
  <c r="AE6096" i="2"/>
  <c r="AD6096" i="2"/>
  <c r="AB6096" i="2"/>
  <c r="W6096" i="2"/>
  <c r="AH6095" i="2"/>
  <c r="AE6095" i="2"/>
  <c r="AD6095" i="2"/>
  <c r="AB6095" i="2"/>
  <c r="AK6095" i="2"/>
  <c r="W6095" i="2"/>
  <c r="AH6094" i="2"/>
  <c r="AE6094" i="2"/>
  <c r="AD6094" i="2"/>
  <c r="AC6094" i="2"/>
  <c r="W6094" i="2"/>
  <c r="AH6093" i="2"/>
  <c r="AE6093" i="2"/>
  <c r="AD6093" i="2"/>
  <c r="AC6093" i="2"/>
  <c r="W6093" i="2"/>
  <c r="AH6092" i="2"/>
  <c r="AE6092" i="2"/>
  <c r="AD6092" i="2"/>
  <c r="AB6092" i="2"/>
  <c r="AK6092" i="2"/>
  <c r="W6092" i="2"/>
  <c r="AH6091" i="2"/>
  <c r="AE6091" i="2"/>
  <c r="AD6091" i="2"/>
  <c r="W6091" i="2"/>
  <c r="AH6090" i="2"/>
  <c r="AE6090" i="2"/>
  <c r="AD6090" i="2"/>
  <c r="AC6090" i="2"/>
  <c r="W6090" i="2"/>
  <c r="AH6089" i="2"/>
  <c r="AE6089" i="2"/>
  <c r="AD6089" i="2"/>
  <c r="AC6089" i="2"/>
  <c r="W6089" i="2"/>
  <c r="AH6088" i="2"/>
  <c r="AE6088" i="2"/>
  <c r="AD6088" i="2"/>
  <c r="AB6088" i="2"/>
  <c r="W6088" i="2"/>
  <c r="AH6087" i="2"/>
  <c r="AE6087" i="2"/>
  <c r="AD6087" i="2"/>
  <c r="W6087" i="2"/>
  <c r="AH6086" i="2"/>
  <c r="AE6086" i="2"/>
  <c r="AD6086" i="2"/>
  <c r="W6086" i="2"/>
  <c r="AH6085" i="2"/>
  <c r="AE6085" i="2"/>
  <c r="AD6085" i="2"/>
  <c r="W6085" i="2"/>
  <c r="AH6084" i="2"/>
  <c r="AE6084" i="2"/>
  <c r="AD6084" i="2"/>
  <c r="AK6084" i="2"/>
  <c r="W6084" i="2"/>
  <c r="AH6083" i="2"/>
  <c r="AE6083" i="2"/>
  <c r="AD6083" i="2"/>
  <c r="W6083" i="2"/>
  <c r="AH6082" i="2"/>
  <c r="AE6082" i="2"/>
  <c r="AD6082" i="2"/>
  <c r="AC6082" i="2"/>
  <c r="W6082" i="2"/>
  <c r="AH6081" i="2"/>
  <c r="AE6081" i="2"/>
  <c r="AD6081" i="2"/>
  <c r="AB6081" i="2"/>
  <c r="AK6081" i="2"/>
  <c r="W6081" i="2"/>
  <c r="AH6080" i="2"/>
  <c r="AE6080" i="2"/>
  <c r="AD6080" i="2"/>
  <c r="AC6080" i="2"/>
  <c r="W6080" i="2"/>
  <c r="AH6079" i="2"/>
  <c r="AE6079" i="2"/>
  <c r="AD6079" i="2"/>
  <c r="AB6079" i="2"/>
  <c r="W6079" i="2"/>
  <c r="AH6078" i="2"/>
  <c r="AE6078" i="2"/>
  <c r="AD6078" i="2"/>
  <c r="W6078" i="2"/>
  <c r="AH6077" i="2"/>
  <c r="AE6077" i="2"/>
  <c r="AD6077" i="2"/>
  <c r="W6077" i="2"/>
  <c r="AH6076" i="2"/>
  <c r="AE6076" i="2"/>
  <c r="AD6076" i="2"/>
  <c r="AB6076" i="2"/>
  <c r="AK6076" i="2"/>
  <c r="W6076" i="2"/>
  <c r="AH6075" i="2"/>
  <c r="AE6075" i="2"/>
  <c r="AD6075" i="2"/>
  <c r="W6075" i="2"/>
  <c r="AH6074" i="2"/>
  <c r="AE6074" i="2"/>
  <c r="AD6074" i="2"/>
  <c r="W6074" i="2"/>
  <c r="AH6073" i="2"/>
  <c r="AE6073" i="2"/>
  <c r="AD6073" i="2"/>
  <c r="AB6073" i="2"/>
  <c r="AK6073" i="2"/>
  <c r="W6073" i="2"/>
  <c r="AH6072" i="2"/>
  <c r="AE6072" i="2"/>
  <c r="AD6072" i="2"/>
  <c r="AB6072" i="2"/>
  <c r="AK6072" i="2"/>
  <c r="W6072" i="2"/>
  <c r="AH6071" i="2"/>
  <c r="AE6071" i="2"/>
  <c r="AD6071" i="2"/>
  <c r="AC6071" i="2"/>
  <c r="W6071" i="2"/>
  <c r="AH6070" i="2"/>
  <c r="AE6070" i="2"/>
  <c r="AD6070" i="2"/>
  <c r="W6070" i="2"/>
  <c r="AH6069" i="2"/>
  <c r="AE6069" i="2"/>
  <c r="AD6069" i="2"/>
  <c r="AC6069" i="2"/>
  <c r="W6069" i="2"/>
  <c r="AH6068" i="2"/>
  <c r="AE6068" i="2"/>
  <c r="AD6068" i="2"/>
  <c r="AB6068" i="2"/>
  <c r="AK6068" i="2"/>
  <c r="W6068" i="2"/>
  <c r="AH6067" i="2"/>
  <c r="AE6067" i="2"/>
  <c r="AD6067" i="2"/>
  <c r="W6067" i="2"/>
  <c r="AH6066" i="2"/>
  <c r="AE6066" i="2"/>
  <c r="AD6066" i="2"/>
  <c r="AK6066" i="2"/>
  <c r="W6066" i="2"/>
  <c r="AH6065" i="2"/>
  <c r="AE6065" i="2"/>
  <c r="AD6065" i="2"/>
  <c r="AK6065" i="2"/>
  <c r="W6065" i="2"/>
  <c r="AH6064" i="2"/>
  <c r="AE6064" i="2"/>
  <c r="AD6064" i="2"/>
  <c r="AK6064" i="2"/>
  <c r="W6064" i="2"/>
  <c r="AH6063" i="2"/>
  <c r="AE6063" i="2"/>
  <c r="AD6063" i="2"/>
  <c r="AB6063" i="2"/>
  <c r="W6063" i="2"/>
  <c r="AH6062" i="2"/>
  <c r="AE6062" i="2"/>
  <c r="AD6062" i="2"/>
  <c r="AC6062" i="2"/>
  <c r="W6062" i="2"/>
  <c r="AH6061" i="2"/>
  <c r="AE6061" i="2"/>
  <c r="AD6061" i="2"/>
  <c r="AC6061" i="2"/>
  <c r="W6061" i="2"/>
  <c r="AH6060" i="2"/>
  <c r="AE6060" i="2"/>
  <c r="AD6060" i="2"/>
  <c r="AC6060" i="2"/>
  <c r="W6060" i="2"/>
  <c r="AH6059" i="2"/>
  <c r="AE6059" i="2"/>
  <c r="AD6059" i="2"/>
  <c r="W6059" i="2"/>
  <c r="AH6058" i="2"/>
  <c r="AE6058" i="2"/>
  <c r="AD6058" i="2"/>
  <c r="W6058" i="2"/>
  <c r="AH6057" i="2"/>
  <c r="AE6057" i="2"/>
  <c r="AD6057" i="2"/>
  <c r="AC6057" i="2"/>
  <c r="W6057" i="2"/>
  <c r="AH6056" i="2"/>
  <c r="AE6056" i="2"/>
  <c r="AD6056" i="2"/>
  <c r="W6056" i="2"/>
  <c r="AH6055" i="2"/>
  <c r="AE6055" i="2"/>
  <c r="AD6055" i="2"/>
  <c r="W6055" i="2"/>
  <c r="AH6054" i="2"/>
  <c r="AE6054" i="2"/>
  <c r="AD6054" i="2"/>
  <c r="W6054" i="2"/>
  <c r="AH6053" i="2"/>
  <c r="AE6053" i="2"/>
  <c r="AD6053" i="2"/>
  <c r="AC6053" i="2"/>
  <c r="W6053" i="2"/>
  <c r="AH6052" i="2"/>
  <c r="AE6052" i="2"/>
  <c r="AD6052" i="2"/>
  <c r="AH6051" i="2"/>
  <c r="AE6051" i="2"/>
  <c r="AD6051" i="2"/>
  <c r="AC6051" i="2"/>
  <c r="W6051" i="2"/>
  <c r="AH6050" i="2"/>
  <c r="AE6050" i="2"/>
  <c r="AD6050" i="2"/>
  <c r="AB6050" i="2"/>
  <c r="AK6050" i="2"/>
  <c r="W6050" i="2"/>
  <c r="AH6049" i="2"/>
  <c r="AE6049" i="2"/>
  <c r="AD6049" i="2"/>
  <c r="W6049" i="2"/>
  <c r="AH6048" i="2"/>
  <c r="AE6048" i="2"/>
  <c r="AD6048" i="2"/>
  <c r="AC6048" i="2"/>
  <c r="W6048" i="2"/>
  <c r="AH6047" i="2"/>
  <c r="AE6047" i="2"/>
  <c r="AD6047" i="2"/>
  <c r="AB6047" i="2"/>
  <c r="W6047" i="2"/>
  <c r="AH6046" i="2"/>
  <c r="AE6046" i="2"/>
  <c r="AD6046" i="2"/>
  <c r="W6046" i="2"/>
  <c r="AH6045" i="2"/>
  <c r="AE6045" i="2"/>
  <c r="AD6045" i="2"/>
  <c r="W6045" i="2"/>
  <c r="AH6044" i="2"/>
  <c r="AE6044" i="2"/>
  <c r="AD6044" i="2"/>
  <c r="AC6044" i="2"/>
  <c r="W6044" i="2"/>
  <c r="AH6043" i="2"/>
  <c r="AE6043" i="2"/>
  <c r="AD6043" i="2"/>
  <c r="AC6043" i="2"/>
  <c r="W6043" i="2"/>
  <c r="AH6042" i="2"/>
  <c r="AE6042" i="2"/>
  <c r="AD6042" i="2"/>
  <c r="AB6042" i="2"/>
  <c r="W6042" i="2"/>
  <c r="AH6041" i="2"/>
  <c r="AE6041" i="2"/>
  <c r="AD6041" i="2"/>
  <c r="W6041" i="2"/>
  <c r="AH6040" i="2"/>
  <c r="AE6040" i="2"/>
  <c r="AD6040" i="2"/>
  <c r="AC6040" i="2"/>
  <c r="W6040" i="2"/>
  <c r="AH6039" i="2"/>
  <c r="AE6039" i="2"/>
  <c r="AD6039" i="2"/>
  <c r="AC6039" i="2"/>
  <c r="W6039" i="2"/>
  <c r="AH6038" i="2"/>
  <c r="AE6038" i="2"/>
  <c r="AD6038" i="2"/>
  <c r="W6038" i="2"/>
  <c r="AH6037" i="2"/>
  <c r="AE6037" i="2"/>
  <c r="AD6037" i="2"/>
  <c r="AC6037" i="2"/>
  <c r="W6037" i="2"/>
  <c r="AH6036" i="2"/>
  <c r="AE6036" i="2"/>
  <c r="AD6036" i="2"/>
  <c r="AC6036" i="2"/>
  <c r="W6036" i="2"/>
  <c r="AH6035" i="2"/>
  <c r="AE6035" i="2"/>
  <c r="AD6035" i="2"/>
  <c r="AC6035" i="2"/>
  <c r="W6035" i="2"/>
  <c r="AH6034" i="2"/>
  <c r="AE6034" i="2"/>
  <c r="AD6034" i="2"/>
  <c r="W6034" i="2"/>
  <c r="AH6033" i="2"/>
  <c r="AE6033" i="2"/>
  <c r="AD6033" i="2"/>
  <c r="W6033" i="2"/>
  <c r="AH6032" i="2"/>
  <c r="AE6032" i="2"/>
  <c r="AD6032" i="2"/>
  <c r="AC6032" i="2"/>
  <c r="W6032" i="2"/>
  <c r="AH6031" i="2"/>
  <c r="AE6031" i="2"/>
  <c r="AD6031" i="2"/>
  <c r="AC6031" i="2"/>
  <c r="W6031" i="2"/>
  <c r="AH6030" i="2"/>
  <c r="AE6030" i="2"/>
  <c r="AD6030" i="2"/>
  <c r="W6030" i="2"/>
  <c r="AH6029" i="2"/>
  <c r="AE6029" i="2"/>
  <c r="AD6029" i="2"/>
  <c r="AC6029" i="2"/>
  <c r="W6029" i="2"/>
  <c r="AH6028" i="2"/>
  <c r="AE6028" i="2"/>
  <c r="AD6028" i="2"/>
  <c r="AC6028" i="2"/>
  <c r="W6028" i="2"/>
  <c r="AH6027" i="2"/>
  <c r="AE6027" i="2"/>
  <c r="AD6027" i="2"/>
  <c r="AC6027" i="2"/>
  <c r="W6027" i="2"/>
  <c r="AH6026" i="2"/>
  <c r="AE6026" i="2"/>
  <c r="AD6026" i="2"/>
  <c r="AC6026" i="2"/>
  <c r="W6026" i="2"/>
  <c r="AH6025" i="2"/>
  <c r="AE6025" i="2"/>
  <c r="AD6025" i="2"/>
  <c r="AC6025" i="2"/>
  <c r="W6025" i="2"/>
  <c r="AH6024" i="2"/>
  <c r="AE6024" i="2"/>
  <c r="AD6024" i="2"/>
  <c r="AC6024" i="2"/>
  <c r="W6024" i="2"/>
  <c r="AH6023" i="2"/>
  <c r="AE6023" i="2"/>
  <c r="AD6023" i="2"/>
  <c r="AC6023" i="2"/>
  <c r="W6023" i="2"/>
  <c r="AH6022" i="2"/>
  <c r="AE6022" i="2"/>
  <c r="AD6022" i="2"/>
  <c r="W6022" i="2"/>
  <c r="AH6021" i="2"/>
  <c r="AE6021" i="2"/>
  <c r="AD6021" i="2"/>
  <c r="AC6021" i="2"/>
  <c r="W6021" i="2"/>
  <c r="AH6020" i="2"/>
  <c r="AE6020" i="2"/>
  <c r="AD6020" i="2"/>
  <c r="AC6020" i="2"/>
  <c r="W6020" i="2"/>
  <c r="AH6019" i="2"/>
  <c r="AE6019" i="2"/>
  <c r="AD6019" i="2"/>
  <c r="AC6019" i="2"/>
  <c r="W6019" i="2"/>
  <c r="AH6018" i="2"/>
  <c r="AE6018" i="2"/>
  <c r="AD6018" i="2"/>
  <c r="W6018" i="2"/>
  <c r="AH6017" i="2"/>
  <c r="AE6017" i="2"/>
  <c r="AD6017" i="2"/>
  <c r="W6017" i="2"/>
  <c r="AH6016" i="2"/>
  <c r="AE6016" i="2"/>
  <c r="AD6016" i="2"/>
  <c r="AC6016" i="2"/>
  <c r="W6016" i="2"/>
  <c r="AH6015" i="2"/>
  <c r="AE6015" i="2"/>
  <c r="AD6015" i="2"/>
  <c r="AB6015" i="2"/>
  <c r="W6015" i="2"/>
  <c r="AH6014" i="2"/>
  <c r="AE6014" i="2"/>
  <c r="AD6014" i="2"/>
  <c r="W6014" i="2"/>
  <c r="AH6013" i="2"/>
  <c r="AE6013" i="2"/>
  <c r="AD6013" i="2"/>
  <c r="AC6013" i="2"/>
  <c r="W6013" i="2"/>
  <c r="AH6012" i="2"/>
  <c r="AE6012" i="2"/>
  <c r="AD6012" i="2"/>
  <c r="AB6012" i="2"/>
  <c r="W6012" i="2"/>
  <c r="AH6011" i="2"/>
  <c r="AE6011" i="2"/>
  <c r="AD6011" i="2"/>
  <c r="AB6011" i="2"/>
  <c r="AK6011" i="2"/>
  <c r="W6011" i="2"/>
  <c r="AH6010" i="2"/>
  <c r="AE6010" i="2"/>
  <c r="AD6010" i="2"/>
  <c r="AC6010" i="2"/>
  <c r="W6010" i="2"/>
  <c r="AH6009" i="2"/>
  <c r="AE6009" i="2"/>
  <c r="AD6009" i="2"/>
  <c r="W6009" i="2"/>
  <c r="AH6008" i="2"/>
  <c r="AE6008" i="2"/>
  <c r="AD6008" i="2"/>
  <c r="AC6008" i="2"/>
  <c r="W6008" i="2"/>
  <c r="AH6007" i="2"/>
  <c r="AE6007" i="2"/>
  <c r="AD6007" i="2"/>
  <c r="AC6007" i="2"/>
  <c r="W6007" i="2"/>
  <c r="AH6006" i="2"/>
  <c r="AE6006" i="2"/>
  <c r="AD6006" i="2"/>
  <c r="W6006" i="2"/>
  <c r="AH6005" i="2"/>
  <c r="AE6005" i="2"/>
  <c r="AD6005" i="2"/>
  <c r="AB6005" i="2"/>
  <c r="W6005" i="2"/>
  <c r="AH6004" i="2"/>
  <c r="AE6004" i="2"/>
  <c r="AD6004" i="2"/>
  <c r="AB6004" i="2"/>
  <c r="W6004" i="2"/>
  <c r="AH6003" i="2"/>
  <c r="AE6003" i="2"/>
  <c r="AD6003" i="2"/>
  <c r="AC6003" i="2"/>
  <c r="W6003" i="2"/>
  <c r="AH6002" i="2"/>
  <c r="AE6002" i="2"/>
  <c r="AD6002" i="2"/>
  <c r="W6002" i="2"/>
  <c r="AH6001" i="2"/>
  <c r="AE6001" i="2"/>
  <c r="AD6001" i="2"/>
  <c r="W6001" i="2"/>
  <c r="AH6000" i="2"/>
  <c r="AE6000" i="2"/>
  <c r="AD6000" i="2"/>
  <c r="AC6000" i="2"/>
  <c r="W6000" i="2"/>
  <c r="AH5999" i="2"/>
  <c r="AE5999" i="2"/>
  <c r="AD5999" i="2"/>
  <c r="AB5999" i="2"/>
  <c r="W5999" i="2"/>
  <c r="AH5998" i="2"/>
  <c r="AE5998" i="2"/>
  <c r="AD5998" i="2"/>
  <c r="W5998" i="2"/>
  <c r="AH5997" i="2"/>
  <c r="AE5997" i="2"/>
  <c r="AD5997" i="2"/>
  <c r="AC5997" i="2"/>
  <c r="W5997" i="2"/>
  <c r="AH5996" i="2"/>
  <c r="AE5996" i="2"/>
  <c r="AD5996" i="2"/>
  <c r="AC5996" i="2"/>
  <c r="W5996" i="2"/>
  <c r="AH5995" i="2"/>
  <c r="AE5995" i="2"/>
  <c r="AD5995" i="2"/>
  <c r="AC5995" i="2"/>
  <c r="W5995" i="2"/>
  <c r="AH5994" i="2"/>
  <c r="AE5994" i="2"/>
  <c r="AD5994" i="2"/>
  <c r="W5994" i="2"/>
  <c r="AH5993" i="2"/>
  <c r="AE5993" i="2"/>
  <c r="AD5993" i="2"/>
  <c r="W5993" i="2"/>
  <c r="AH5992" i="2"/>
  <c r="AE5992" i="2"/>
  <c r="AD5992" i="2"/>
  <c r="AC5992" i="2"/>
  <c r="W5992" i="2"/>
  <c r="AH5991" i="2"/>
  <c r="AE5991" i="2"/>
  <c r="AD5991" i="2"/>
  <c r="AC5991" i="2"/>
  <c r="W5991" i="2"/>
  <c r="AH5990" i="2"/>
  <c r="AE5990" i="2"/>
  <c r="AD5990" i="2"/>
  <c r="W5990" i="2"/>
  <c r="AH5989" i="2"/>
  <c r="AE5989" i="2"/>
  <c r="AD5989" i="2"/>
  <c r="AC5989" i="2"/>
  <c r="W5989" i="2"/>
  <c r="AH5988" i="2"/>
  <c r="AE5988" i="2"/>
  <c r="AD5988" i="2"/>
  <c r="AB5988" i="2"/>
  <c r="AK5988" i="2"/>
  <c r="W5988" i="2"/>
  <c r="AH5987" i="2"/>
  <c r="AE5987" i="2"/>
  <c r="AD5987" i="2"/>
  <c r="W5987" i="2"/>
  <c r="AH5986" i="2"/>
  <c r="AE5986" i="2"/>
  <c r="AD5986" i="2"/>
  <c r="W5986" i="2"/>
  <c r="AH5985" i="2"/>
  <c r="AE5985" i="2"/>
  <c r="AD5985" i="2"/>
  <c r="AH5984" i="2"/>
  <c r="AE5984" i="2"/>
  <c r="AD5984" i="2"/>
  <c r="AC5984" i="2"/>
  <c r="W5984" i="2"/>
  <c r="AH5983" i="2"/>
  <c r="AE5983" i="2"/>
  <c r="AD5983" i="2"/>
  <c r="AC5983" i="2"/>
  <c r="W5983" i="2"/>
  <c r="AH5982" i="2"/>
  <c r="AE5982" i="2"/>
  <c r="AD5982" i="2"/>
  <c r="W5982" i="2"/>
  <c r="AH5981" i="2"/>
  <c r="AE5981" i="2"/>
  <c r="AD5981" i="2"/>
  <c r="AC5981" i="2"/>
  <c r="W5981" i="2"/>
  <c r="AH5980" i="2"/>
  <c r="AE5980" i="2"/>
  <c r="AD5980" i="2"/>
  <c r="AC5980" i="2"/>
  <c r="W5980" i="2"/>
  <c r="AH5979" i="2"/>
  <c r="AE5979" i="2"/>
  <c r="AD5979" i="2"/>
  <c r="AC5979" i="2"/>
  <c r="W5979" i="2"/>
  <c r="AH5978" i="2"/>
  <c r="AE5978" i="2"/>
  <c r="AD5978" i="2"/>
  <c r="W5978" i="2"/>
  <c r="AH5977" i="2"/>
  <c r="AE5977" i="2"/>
  <c r="AD5977" i="2"/>
  <c r="W5977" i="2"/>
  <c r="AH5976" i="2"/>
  <c r="AE5976" i="2"/>
  <c r="AD5976" i="2"/>
  <c r="AC5976" i="2"/>
  <c r="W5976" i="2"/>
  <c r="AH5975" i="2"/>
  <c r="AE5975" i="2"/>
  <c r="AD5975" i="2"/>
  <c r="AC5975" i="2"/>
  <c r="W5975" i="2"/>
  <c r="AH5974" i="2"/>
  <c r="AE5974" i="2"/>
  <c r="AD5974" i="2"/>
  <c r="W5974" i="2"/>
  <c r="AH7525" i="2"/>
  <c r="AD7525" i="2"/>
  <c r="AF7525" i="2"/>
  <c r="AB7525" i="2"/>
  <c r="W7525" i="2"/>
  <c r="AH7524" i="2"/>
  <c r="AE7524" i="2"/>
  <c r="AD7524" i="2"/>
  <c r="W7524" i="2"/>
  <c r="AH7523" i="2"/>
  <c r="AE7523" i="2"/>
  <c r="AD7523" i="2"/>
  <c r="AC7523" i="2"/>
  <c r="W7523" i="2"/>
  <c r="AH7522" i="2"/>
  <c r="AE7522" i="2"/>
  <c r="AD7522" i="2"/>
  <c r="AC7522" i="2"/>
  <c r="W7522" i="2"/>
  <c r="AH7521" i="2"/>
  <c r="AE7521" i="2"/>
  <c r="AD7521" i="2"/>
  <c r="W7521" i="2"/>
  <c r="AH7520" i="2"/>
  <c r="AE7520" i="2"/>
  <c r="AD7520" i="2"/>
  <c r="AC7520" i="2"/>
  <c r="W7520" i="2"/>
  <c r="AH7519" i="2"/>
  <c r="AD7519" i="2"/>
  <c r="W7519" i="2"/>
  <c r="AH7518" i="2"/>
  <c r="AD7518" i="2"/>
  <c r="AF7518" i="2"/>
  <c r="AB7518" i="2"/>
  <c r="AK7518" i="2"/>
  <c r="W7518" i="2"/>
  <c r="AH7517" i="2"/>
  <c r="AD7517" i="2"/>
  <c r="AC7517" i="2"/>
  <c r="W7517" i="2"/>
  <c r="AH7516" i="2"/>
  <c r="AE7516" i="2"/>
  <c r="AD7516" i="2"/>
  <c r="AC7516" i="2"/>
  <c r="W7516" i="2"/>
  <c r="AH7515" i="2"/>
  <c r="AE7515" i="2"/>
  <c r="AD7515" i="2"/>
  <c r="AC7515" i="2"/>
  <c r="W7515" i="2"/>
  <c r="AH7514" i="2"/>
  <c r="AE7514" i="2"/>
  <c r="AD7514" i="2"/>
  <c r="W7514" i="2"/>
  <c r="AH7513" i="2"/>
  <c r="AE7513" i="2"/>
  <c r="AD7513" i="2"/>
  <c r="AC7513" i="2"/>
  <c r="W7513" i="2"/>
  <c r="AH7512" i="2"/>
  <c r="AE7512" i="2"/>
  <c r="AD7512" i="2"/>
  <c r="AC7512" i="2"/>
  <c r="W7512" i="2"/>
  <c r="AH7511" i="2"/>
  <c r="AE7511" i="2"/>
  <c r="AD7511" i="2"/>
  <c r="AB7511" i="2"/>
  <c r="W7511" i="2"/>
  <c r="AH7510" i="2"/>
  <c r="AE7510" i="2"/>
  <c r="AD7510" i="2"/>
  <c r="AB7510" i="2"/>
  <c r="W7510" i="2"/>
  <c r="AH7509" i="2"/>
  <c r="AE7509" i="2"/>
  <c r="AD7509" i="2"/>
  <c r="W7509" i="2"/>
  <c r="AH7508" i="2"/>
  <c r="AE7508" i="2"/>
  <c r="AD7508" i="2"/>
  <c r="AC7508" i="2"/>
  <c r="W7508" i="2"/>
  <c r="AH7507" i="2"/>
  <c r="AE7507" i="2"/>
  <c r="AD7507" i="2"/>
  <c r="AC7507" i="2"/>
  <c r="W7507" i="2"/>
  <c r="AH7506" i="2"/>
  <c r="AE7506" i="2"/>
  <c r="AD7506" i="2"/>
  <c r="W7506" i="2"/>
  <c r="AH7505" i="2"/>
  <c r="AE7505" i="2"/>
  <c r="AD7505" i="2"/>
  <c r="AC7505" i="2"/>
  <c r="W7505" i="2"/>
  <c r="AH7504" i="2"/>
  <c r="AE7504" i="2"/>
  <c r="AD7504" i="2"/>
  <c r="AC7504" i="2"/>
  <c r="W7504" i="2"/>
  <c r="AH7503" i="2"/>
  <c r="AE7503" i="2"/>
  <c r="AD7503" i="2"/>
  <c r="AC7503" i="2"/>
  <c r="W7503" i="2"/>
  <c r="AH7502" i="2"/>
  <c r="AE7502" i="2"/>
  <c r="AD7502" i="2"/>
  <c r="AB7502" i="2"/>
  <c r="W7502" i="2"/>
  <c r="AH7501" i="2"/>
  <c r="AE7501" i="2"/>
  <c r="AD7501" i="2"/>
  <c r="AC7501" i="2"/>
  <c r="W7501" i="2"/>
  <c r="AH7500" i="2"/>
  <c r="AE7500" i="2"/>
  <c r="AD7500" i="2"/>
  <c r="W7500" i="2"/>
  <c r="AH7499" i="2"/>
  <c r="AE7499" i="2"/>
  <c r="AD7499" i="2"/>
  <c r="AC7499" i="2"/>
  <c r="AH7498" i="2"/>
  <c r="AE7498" i="2"/>
  <c r="AD7498" i="2"/>
  <c r="AK7498" i="2"/>
  <c r="AH7497" i="2"/>
  <c r="AE7497" i="2"/>
  <c r="AD7497" i="2"/>
  <c r="AC7497" i="2"/>
  <c r="AH7496" i="2"/>
  <c r="AE7496" i="2"/>
  <c r="AD7496" i="2"/>
  <c r="AC7496" i="2"/>
  <c r="W7496" i="2"/>
  <c r="AH7495" i="2"/>
  <c r="AE7495" i="2"/>
  <c r="AD7495" i="2"/>
  <c r="W7495" i="2"/>
  <c r="AH7494" i="2"/>
  <c r="AE7494" i="2"/>
  <c r="AD7494" i="2"/>
  <c r="W7494" i="2"/>
  <c r="AH7493" i="2"/>
  <c r="AE7493" i="2"/>
  <c r="AD7493" i="2"/>
  <c r="W7493" i="2"/>
  <c r="AH7492" i="2"/>
  <c r="AE7492" i="2"/>
  <c r="AD7492" i="2"/>
  <c r="AC7492" i="2"/>
  <c r="W7492" i="2"/>
  <c r="AH7491" i="2"/>
  <c r="AE7491" i="2"/>
  <c r="AD7491" i="2"/>
  <c r="W7491" i="2"/>
  <c r="AH7490" i="2"/>
  <c r="AE7490" i="2"/>
  <c r="AD7490" i="2"/>
  <c r="W7490" i="2"/>
  <c r="AH7489" i="2"/>
  <c r="AE7489" i="2"/>
  <c r="AD7489" i="2"/>
  <c r="AC7489" i="2"/>
  <c r="W7489" i="2"/>
  <c r="AH7488" i="2"/>
  <c r="AE7488" i="2"/>
  <c r="AD7488" i="2"/>
  <c r="AB7488" i="2"/>
  <c r="W7488" i="2"/>
  <c r="AH7487" i="2"/>
  <c r="AE7487" i="2"/>
  <c r="AD7487" i="2"/>
  <c r="AB7487" i="2"/>
  <c r="W7487" i="2"/>
  <c r="AH7486" i="2"/>
  <c r="AE7486" i="2"/>
  <c r="AD7486" i="2"/>
  <c r="W7486" i="2"/>
  <c r="AH7485" i="2"/>
  <c r="AE7485" i="2"/>
  <c r="AD7485" i="2"/>
  <c r="AC7485" i="2"/>
  <c r="W7485" i="2"/>
  <c r="AH7484" i="2"/>
  <c r="AE7484" i="2"/>
  <c r="AD7484" i="2"/>
  <c r="AC7484" i="2"/>
  <c r="W7484" i="2"/>
  <c r="AH7483" i="2"/>
  <c r="AE7483" i="2"/>
  <c r="AD7483" i="2"/>
  <c r="W7483" i="2"/>
  <c r="AH7482" i="2"/>
  <c r="AE7482" i="2"/>
  <c r="AD7482" i="2"/>
  <c r="AB7482" i="2"/>
  <c r="AK7482" i="2"/>
  <c r="W7482" i="2"/>
  <c r="AH7481" i="2"/>
  <c r="AE7481" i="2"/>
  <c r="AD7481" i="2"/>
  <c r="AB7481" i="2"/>
  <c r="W7481" i="2"/>
  <c r="AH7480" i="2"/>
  <c r="AE7480" i="2"/>
  <c r="AD7480" i="2"/>
  <c r="AC7480" i="2"/>
  <c r="W7480" i="2"/>
  <c r="AH7479" i="2"/>
  <c r="AE7479" i="2"/>
  <c r="AD7479" i="2"/>
  <c r="W7479" i="2"/>
  <c r="AH7478" i="2"/>
  <c r="AE7478" i="2"/>
  <c r="AD7478" i="2"/>
  <c r="W7478" i="2"/>
  <c r="AH7477" i="2"/>
  <c r="AE7477" i="2"/>
  <c r="AD7477" i="2"/>
  <c r="AB7477" i="2"/>
  <c r="AK7477" i="2"/>
  <c r="W7477" i="2"/>
  <c r="AH7476" i="2"/>
  <c r="AE7476" i="2"/>
  <c r="AD7476" i="2"/>
  <c r="AC7476" i="2"/>
  <c r="W7476" i="2"/>
  <c r="AH7475" i="2"/>
  <c r="AE7475" i="2"/>
  <c r="AD7475" i="2"/>
  <c r="W7475" i="2"/>
  <c r="AH7474" i="2"/>
  <c r="AE7474" i="2"/>
  <c r="AD7474" i="2"/>
  <c r="W7474" i="2"/>
  <c r="AH7473" i="2"/>
  <c r="AE7473" i="2"/>
  <c r="AD7473" i="2"/>
  <c r="AC7473" i="2"/>
  <c r="W7473" i="2"/>
  <c r="AH7472" i="2"/>
  <c r="AE7472" i="2"/>
  <c r="AD7472" i="2"/>
  <c r="AC7472" i="2"/>
  <c r="W7472" i="2"/>
  <c r="AH7471" i="2"/>
  <c r="AE7471" i="2"/>
  <c r="AD7471" i="2"/>
  <c r="W7471" i="2"/>
  <c r="AH7470" i="2"/>
  <c r="AE7470" i="2"/>
  <c r="AD7470" i="2"/>
  <c r="AC7470" i="2"/>
  <c r="W7470" i="2"/>
  <c r="AH7469" i="2"/>
  <c r="AE7469" i="2"/>
  <c r="AD7469" i="2"/>
  <c r="AB7469" i="2"/>
  <c r="W7469" i="2"/>
  <c r="AH7468" i="2"/>
  <c r="AE7468" i="2"/>
  <c r="AD7468" i="2"/>
  <c r="AC7468" i="2"/>
  <c r="W7468" i="2"/>
  <c r="AH7467" i="2"/>
  <c r="AE7467" i="2"/>
  <c r="AD7467" i="2"/>
  <c r="W7467" i="2"/>
  <c r="AH7466" i="2"/>
  <c r="AE7466" i="2"/>
  <c r="AD7466" i="2"/>
  <c r="AC7466" i="2"/>
  <c r="W7466" i="2"/>
  <c r="AH7465" i="2"/>
  <c r="AE7465" i="2"/>
  <c r="AD7465" i="2"/>
  <c r="AB7465" i="2"/>
  <c r="W7465" i="2"/>
  <c r="AH7464" i="2"/>
  <c r="AE7464" i="2"/>
  <c r="AD7464" i="2"/>
  <c r="AB7464" i="2"/>
  <c r="W7464" i="2"/>
  <c r="AH7463" i="2"/>
  <c r="AE7463" i="2"/>
  <c r="AD7463" i="2"/>
  <c r="AB7463" i="2"/>
  <c r="W7463" i="2"/>
  <c r="AH7462" i="2"/>
  <c r="AE7462" i="2"/>
  <c r="AD7462" i="2"/>
  <c r="W7462" i="2"/>
  <c r="AH7461" i="2"/>
  <c r="AE7461" i="2"/>
  <c r="AD7461" i="2"/>
  <c r="AB7461" i="2"/>
  <c r="AK7461" i="2"/>
  <c r="W7461" i="2"/>
  <c r="AH7460" i="2"/>
  <c r="AE7460" i="2"/>
  <c r="AD7460" i="2"/>
  <c r="AC7460" i="2"/>
  <c r="W7460" i="2"/>
  <c r="AH7459" i="2"/>
  <c r="AE7459" i="2"/>
  <c r="AD7459" i="2"/>
  <c r="W7459" i="2"/>
  <c r="AH7458" i="2"/>
  <c r="AE7458" i="2"/>
  <c r="AD7458" i="2"/>
  <c r="AB7458" i="2"/>
  <c r="W7458" i="2"/>
  <c r="AH7457" i="2"/>
  <c r="AE7457" i="2"/>
  <c r="AD7457" i="2"/>
  <c r="AC7457" i="2"/>
  <c r="W7457" i="2"/>
  <c r="AH7456" i="2"/>
  <c r="AE7456" i="2"/>
  <c r="AD7456" i="2"/>
  <c r="W7456" i="2"/>
  <c r="AH7455" i="2"/>
  <c r="AE7455" i="2"/>
  <c r="AD7455" i="2"/>
  <c r="W7455" i="2"/>
  <c r="AH7454" i="2"/>
  <c r="AE7454" i="2"/>
  <c r="AD7454" i="2"/>
  <c r="W7454" i="2"/>
  <c r="AH7453" i="2"/>
  <c r="AE7453" i="2"/>
  <c r="AD7453" i="2"/>
  <c r="W7453" i="2"/>
  <c r="AH7452" i="2"/>
  <c r="AE7452" i="2"/>
  <c r="AD7452" i="2"/>
  <c r="AK7452" i="2"/>
  <c r="W7452" i="2"/>
  <c r="AH7451" i="2"/>
  <c r="AE7451" i="2"/>
  <c r="AD7451" i="2"/>
  <c r="W7451" i="2"/>
  <c r="AH7450" i="2"/>
  <c r="AE7450" i="2"/>
  <c r="AD7450" i="2"/>
  <c r="W7450" i="2"/>
  <c r="AH7449" i="2"/>
  <c r="AE7449" i="2"/>
  <c r="AD7449" i="2"/>
  <c r="AB7449" i="2"/>
  <c r="W7449" i="2"/>
  <c r="AH7448" i="2"/>
  <c r="AE7448" i="2"/>
  <c r="AD7448" i="2"/>
  <c r="W7448" i="2"/>
  <c r="AH7447" i="2"/>
  <c r="AE7447" i="2"/>
  <c r="AD7447" i="2"/>
  <c r="AC7447" i="2"/>
  <c r="W7447" i="2"/>
  <c r="AH7446" i="2"/>
  <c r="AE7446" i="2"/>
  <c r="AD7446" i="2"/>
  <c r="W7446" i="2"/>
  <c r="AH7445" i="2"/>
  <c r="AE7445" i="2"/>
  <c r="AD7445" i="2"/>
  <c r="AB7445" i="2"/>
  <c r="W7445" i="2"/>
  <c r="AH7444" i="2"/>
  <c r="AE7444" i="2"/>
  <c r="AD7444" i="2"/>
  <c r="AC7444" i="2"/>
  <c r="W7444" i="2"/>
  <c r="AH7443" i="2"/>
  <c r="AE7443" i="2"/>
  <c r="AD7443" i="2"/>
  <c r="W7443" i="2"/>
  <c r="AH7442" i="2"/>
  <c r="AE7442" i="2"/>
  <c r="AD7442" i="2"/>
  <c r="AK7442" i="2"/>
  <c r="W7442" i="2"/>
  <c r="AH7441" i="2"/>
  <c r="AE7441" i="2"/>
  <c r="AD7441" i="2"/>
  <c r="AK7441" i="2"/>
  <c r="W7441" i="2"/>
  <c r="AH7440" i="2"/>
  <c r="AE7440" i="2"/>
  <c r="AD7440" i="2"/>
  <c r="W7440" i="2"/>
  <c r="AH7439" i="2"/>
  <c r="AE7439" i="2"/>
  <c r="AD7439" i="2"/>
  <c r="AK7439" i="2"/>
  <c r="W7439" i="2"/>
  <c r="AH7438" i="2"/>
  <c r="AE7438" i="2"/>
  <c r="AD7438" i="2"/>
  <c r="AB7438" i="2"/>
  <c r="W7438" i="2"/>
  <c r="AH7437" i="2"/>
  <c r="AE7437" i="2"/>
  <c r="AD7437" i="2"/>
  <c r="W7437" i="2"/>
  <c r="AH7436" i="2"/>
  <c r="AE7436" i="2"/>
  <c r="AD7436" i="2"/>
  <c r="AC7436" i="2"/>
  <c r="W7436" i="2"/>
  <c r="AH7435" i="2"/>
  <c r="AE7435" i="2"/>
  <c r="AD7435" i="2"/>
  <c r="W7435" i="2"/>
  <c r="AH7434" i="2"/>
  <c r="AE7434" i="2"/>
  <c r="AD7434" i="2"/>
  <c r="AC7434" i="2"/>
  <c r="W7434" i="2"/>
  <c r="AH7433" i="2"/>
  <c r="AE7433" i="2"/>
  <c r="AD7433" i="2"/>
  <c r="AC7433" i="2"/>
  <c r="W7433" i="2"/>
  <c r="AH7432" i="2"/>
  <c r="AE7432" i="2"/>
  <c r="AD7432" i="2"/>
  <c r="AC7432" i="2"/>
  <c r="W7432" i="2"/>
  <c r="AH7431" i="2"/>
  <c r="AE7431" i="2"/>
  <c r="AD7431" i="2"/>
  <c r="AB7431" i="2"/>
  <c r="W7431" i="2"/>
  <c r="AH7430" i="2"/>
  <c r="AE7430" i="2"/>
  <c r="AD7430" i="2"/>
  <c r="W7430" i="2"/>
  <c r="AH7429" i="2"/>
  <c r="AE7429" i="2"/>
  <c r="AD7429" i="2"/>
  <c r="AC7429" i="2"/>
  <c r="W7429" i="2"/>
  <c r="AH7428" i="2"/>
  <c r="AE7428" i="2"/>
  <c r="AD7428" i="2"/>
  <c r="AC7428" i="2"/>
  <c r="W7428" i="2"/>
  <c r="AH7427" i="2"/>
  <c r="AE7427" i="2"/>
  <c r="AD7427" i="2"/>
  <c r="W7427" i="2"/>
  <c r="AH7426" i="2"/>
  <c r="AE7426" i="2"/>
  <c r="AD7426" i="2"/>
  <c r="W7426" i="2"/>
  <c r="AH7425" i="2"/>
  <c r="AE7425" i="2"/>
  <c r="AD7425" i="2"/>
  <c r="AC7425" i="2"/>
  <c r="W7425" i="2"/>
  <c r="AH7424" i="2"/>
  <c r="AE7424" i="2"/>
  <c r="AD7424" i="2"/>
  <c r="AC7424" i="2"/>
  <c r="W7424" i="2"/>
  <c r="AH7423" i="2"/>
  <c r="AE7423" i="2"/>
  <c r="AD7423" i="2"/>
  <c r="AB7423" i="2"/>
  <c r="W7423" i="2"/>
  <c r="AH7422" i="2"/>
  <c r="AE7422" i="2"/>
  <c r="AD7422" i="2"/>
  <c r="W7422" i="2"/>
  <c r="AH7421" i="2"/>
  <c r="AE7421" i="2"/>
  <c r="AD7421" i="2"/>
  <c r="AC7421" i="2"/>
  <c r="W7421" i="2"/>
  <c r="AH7420" i="2"/>
  <c r="AE7420" i="2"/>
  <c r="AD7420" i="2"/>
  <c r="AC7420" i="2"/>
  <c r="W7420" i="2"/>
  <c r="AH7419" i="2"/>
  <c r="AE7419" i="2"/>
  <c r="AD7419" i="2"/>
  <c r="W7419" i="2"/>
  <c r="AH7418" i="2"/>
  <c r="AE7418" i="2"/>
  <c r="AD7418" i="2"/>
  <c r="AB7418" i="2"/>
  <c r="AK7418" i="2"/>
  <c r="W7418" i="2"/>
  <c r="AH7417" i="2"/>
  <c r="AE7417" i="2"/>
  <c r="AD7417" i="2"/>
  <c r="AC7417" i="2"/>
  <c r="W7417" i="2"/>
  <c r="AH7416" i="2"/>
  <c r="AE7416" i="2"/>
  <c r="AD7416" i="2"/>
  <c r="AB7416" i="2"/>
  <c r="AK7416" i="2"/>
  <c r="W7416" i="2"/>
  <c r="AH7415" i="2"/>
  <c r="AE7415" i="2"/>
  <c r="AD7415" i="2"/>
  <c r="W7415" i="2"/>
  <c r="AH7414" i="2"/>
  <c r="AE7414" i="2"/>
  <c r="AD7414" i="2"/>
  <c r="AC7414" i="2"/>
  <c r="W7414" i="2"/>
  <c r="AH7413" i="2"/>
  <c r="AE7413" i="2"/>
  <c r="AD7413" i="2"/>
  <c r="AC7413" i="2"/>
  <c r="W7413" i="2"/>
  <c r="AH7412" i="2"/>
  <c r="AE7412" i="2"/>
  <c r="AD7412" i="2"/>
  <c r="AC7412" i="2"/>
  <c r="W7412" i="2"/>
  <c r="AH7411" i="2"/>
  <c r="AE7411" i="2"/>
  <c r="AD7411" i="2"/>
  <c r="W7411" i="2"/>
  <c r="AH7410" i="2"/>
  <c r="AE7410" i="2"/>
  <c r="AD7410" i="2"/>
  <c r="AB7410" i="2"/>
  <c r="AK7410" i="2"/>
  <c r="W7410" i="2"/>
  <c r="AH7409" i="2"/>
  <c r="AE7409" i="2"/>
  <c r="AD7409" i="2"/>
  <c r="AC7409" i="2"/>
  <c r="W7409" i="2"/>
  <c r="AH7408" i="2"/>
  <c r="AE7408" i="2"/>
  <c r="AD7408" i="2"/>
  <c r="AC7408" i="2"/>
  <c r="W7408" i="2"/>
  <c r="AH7407" i="2"/>
  <c r="AE7407" i="2"/>
  <c r="AD7407" i="2"/>
  <c r="W7407" i="2"/>
  <c r="AH7406" i="2"/>
  <c r="AE7406" i="2"/>
  <c r="AD7406" i="2"/>
  <c r="W7406" i="2"/>
  <c r="AH7405" i="2"/>
  <c r="AE7405" i="2"/>
  <c r="AD7405" i="2"/>
  <c r="AB7405" i="2"/>
  <c r="W7405" i="2"/>
  <c r="AH7404" i="2"/>
  <c r="AE7404" i="2"/>
  <c r="AD7404" i="2"/>
  <c r="AC7404" i="2"/>
  <c r="W7404" i="2"/>
  <c r="AH7403" i="2"/>
  <c r="AE7403" i="2"/>
  <c r="AD7403" i="2"/>
  <c r="W7403" i="2"/>
  <c r="AH7402" i="2"/>
  <c r="AE7402" i="2"/>
  <c r="AD7402" i="2"/>
  <c r="W7402" i="2"/>
  <c r="AH7401" i="2"/>
  <c r="AE7401" i="2"/>
  <c r="AD7401" i="2"/>
  <c r="AC7401" i="2"/>
  <c r="W7401" i="2"/>
  <c r="AH7400" i="2"/>
  <c r="AE7400" i="2"/>
  <c r="AD7400" i="2"/>
  <c r="W7400" i="2"/>
  <c r="AH7399" i="2"/>
  <c r="AE7399" i="2"/>
  <c r="AD7399" i="2"/>
  <c r="AB7399" i="2"/>
  <c r="AK7399" i="2"/>
  <c r="W7399" i="2"/>
  <c r="AH7398" i="2"/>
  <c r="AE7398" i="2"/>
  <c r="AD7398" i="2"/>
  <c r="W7398" i="2"/>
  <c r="AH7397" i="2"/>
  <c r="AE7397" i="2"/>
  <c r="AD7397" i="2"/>
  <c r="AB7397" i="2"/>
  <c r="W7397" i="2"/>
  <c r="AH7396" i="2"/>
  <c r="AE7396" i="2"/>
  <c r="AD7396" i="2"/>
  <c r="AC7396" i="2"/>
  <c r="W7396" i="2"/>
  <c r="AH7395" i="2"/>
  <c r="AE7395" i="2"/>
  <c r="AD7395" i="2"/>
  <c r="W7395" i="2"/>
  <c r="AH7394" i="2"/>
  <c r="AE7394" i="2"/>
  <c r="AD7394" i="2"/>
  <c r="AC7394" i="2"/>
  <c r="W7394" i="2"/>
  <c r="AH7393" i="2"/>
  <c r="AE7393" i="2"/>
  <c r="AD7393" i="2"/>
  <c r="AC7393" i="2"/>
  <c r="W7393" i="2"/>
  <c r="AH7392" i="2"/>
  <c r="AE7392" i="2"/>
  <c r="AD7392" i="2"/>
  <c r="AC7392" i="2"/>
  <c r="W7392" i="2"/>
  <c r="AH7391" i="2"/>
  <c r="AE7391" i="2"/>
  <c r="AD7391" i="2"/>
  <c r="AC7391" i="2"/>
  <c r="W7391" i="2"/>
  <c r="AH7390" i="2"/>
  <c r="AE7390" i="2"/>
  <c r="AD7390" i="2"/>
  <c r="AK7390" i="2"/>
  <c r="W7390" i="2"/>
  <c r="AH7389" i="2"/>
  <c r="AE7389" i="2"/>
  <c r="AD7389" i="2"/>
  <c r="W7389" i="2"/>
  <c r="AH7388" i="2"/>
  <c r="AE7388" i="2"/>
  <c r="AD7388" i="2"/>
  <c r="AC7388" i="2"/>
  <c r="W7388" i="2"/>
  <c r="AH7387" i="2"/>
  <c r="AE7387" i="2"/>
  <c r="AD7387" i="2"/>
  <c r="W7387" i="2"/>
  <c r="AH7386" i="2"/>
  <c r="AE7386" i="2"/>
  <c r="AD7386" i="2"/>
  <c r="AK7386" i="2"/>
  <c r="W7386" i="2"/>
  <c r="AH7385" i="2"/>
  <c r="AE7385" i="2"/>
  <c r="AD7385" i="2"/>
  <c r="AK7385" i="2"/>
  <c r="W7385" i="2"/>
  <c r="AH7384" i="2"/>
  <c r="AE7384" i="2"/>
  <c r="AD7384" i="2"/>
  <c r="W7384" i="2"/>
  <c r="AH7383" i="2"/>
  <c r="AE7383" i="2"/>
  <c r="AD7383" i="2"/>
  <c r="AK7383" i="2"/>
  <c r="W7383" i="2"/>
  <c r="AH7382" i="2"/>
  <c r="AE7382" i="2"/>
  <c r="AD7382" i="2"/>
  <c r="W7382" i="2"/>
  <c r="AH7381" i="2"/>
  <c r="AE7381" i="2"/>
  <c r="AD7381" i="2"/>
  <c r="AK7381" i="2"/>
  <c r="W7381" i="2"/>
  <c r="AH7380" i="2"/>
  <c r="AE7380" i="2"/>
  <c r="AD7380" i="2"/>
  <c r="AC7380" i="2"/>
  <c r="W7380" i="2"/>
  <c r="AH7379" i="2"/>
  <c r="AE7379" i="2"/>
  <c r="AD7379" i="2"/>
  <c r="W7379" i="2"/>
  <c r="AH7378" i="2"/>
  <c r="AE7378" i="2"/>
  <c r="AD7378" i="2"/>
  <c r="AB7378" i="2"/>
  <c r="AK7378" i="2"/>
  <c r="W7378" i="2"/>
  <c r="AH7377" i="2"/>
  <c r="AE7377" i="2"/>
  <c r="AD7377" i="2"/>
  <c r="AC7377" i="2"/>
  <c r="W7377" i="2"/>
  <c r="AH7376" i="2"/>
  <c r="AE7376" i="2"/>
  <c r="AD7376" i="2"/>
  <c r="AC7376" i="2"/>
  <c r="W7376" i="2"/>
  <c r="AH7375" i="2"/>
  <c r="AE7375" i="2"/>
  <c r="AD7375" i="2"/>
  <c r="W7375" i="2"/>
  <c r="AH7374" i="2"/>
  <c r="AE7374" i="2"/>
  <c r="AD7374" i="2"/>
  <c r="W7374" i="2"/>
  <c r="AH7373" i="2"/>
  <c r="AE7373" i="2"/>
  <c r="AD7373" i="2"/>
  <c r="AK7373" i="2"/>
  <c r="W7373" i="2"/>
  <c r="AH7372" i="2"/>
  <c r="AE7372" i="2"/>
  <c r="AD7372" i="2"/>
  <c r="AC7372" i="2"/>
  <c r="W7372" i="2"/>
  <c r="AH7371" i="2"/>
  <c r="AE7371" i="2"/>
  <c r="AD7371" i="2"/>
  <c r="W7371" i="2"/>
  <c r="AH7370" i="2"/>
  <c r="AE7370" i="2"/>
  <c r="AD7370" i="2"/>
  <c r="AC7370" i="2"/>
  <c r="W7370" i="2"/>
  <c r="AH7369" i="2"/>
  <c r="AE7369" i="2"/>
  <c r="AD7369" i="2"/>
  <c r="AB7369" i="2"/>
  <c r="W7369" i="2"/>
  <c r="AH7368" i="2"/>
  <c r="AE7368" i="2"/>
  <c r="AD7368" i="2"/>
  <c r="AB7368" i="2"/>
  <c r="AK7368" i="2"/>
  <c r="W7368" i="2"/>
  <c r="AH7367" i="2"/>
  <c r="AE7367" i="2"/>
  <c r="AD7367" i="2"/>
  <c r="AB7367" i="2"/>
  <c r="W7367" i="2"/>
  <c r="AH7366" i="2"/>
  <c r="AE7366" i="2"/>
  <c r="AD7366" i="2"/>
  <c r="AC7366" i="2"/>
  <c r="W7366" i="2"/>
  <c r="AH7365" i="2"/>
  <c r="AE7365" i="2"/>
  <c r="AD7365" i="2"/>
  <c r="AB7365" i="2"/>
  <c r="W7365" i="2"/>
  <c r="AH7364" i="2"/>
  <c r="AE7364" i="2"/>
  <c r="AD7364" i="2"/>
  <c r="AC7364" i="2"/>
  <c r="W7364" i="2"/>
  <c r="AH7363" i="2"/>
  <c r="AE7363" i="2"/>
  <c r="AD7363" i="2"/>
  <c r="W7363" i="2"/>
  <c r="AH7362" i="2"/>
  <c r="AE7362" i="2"/>
  <c r="AD7362" i="2"/>
  <c r="W7362" i="2"/>
  <c r="AH7361" i="2"/>
  <c r="AE7361" i="2"/>
  <c r="AD7361" i="2"/>
  <c r="AC7361" i="2"/>
  <c r="W7361" i="2"/>
  <c r="AH7360" i="2"/>
  <c r="AE7360" i="2"/>
  <c r="AD7360" i="2"/>
  <c r="AC7360" i="2"/>
  <c r="W7360" i="2"/>
  <c r="AH7359" i="2"/>
  <c r="AE7359" i="2"/>
  <c r="AD7359" i="2"/>
  <c r="AB7359" i="2"/>
  <c r="W7359" i="2"/>
  <c r="AH7358" i="2"/>
  <c r="AE7358" i="2"/>
  <c r="AD7358" i="2"/>
  <c r="W7358" i="2"/>
  <c r="AH7357" i="2"/>
  <c r="AE7357" i="2"/>
  <c r="AD7357" i="2"/>
  <c r="W7357" i="2"/>
  <c r="AH7356" i="2"/>
  <c r="AE7356" i="2"/>
  <c r="AD7356" i="2"/>
  <c r="AC7356" i="2"/>
  <c r="W7356" i="2"/>
  <c r="AH7355" i="2"/>
  <c r="AE7355" i="2"/>
  <c r="AD7355" i="2"/>
  <c r="W7355" i="2"/>
  <c r="AH7354" i="2"/>
  <c r="AE7354" i="2"/>
  <c r="AD7354" i="2"/>
  <c r="AB7354" i="2"/>
  <c r="AK7354" i="2"/>
  <c r="W7354" i="2"/>
  <c r="AH7353" i="2"/>
  <c r="AE7353" i="2"/>
  <c r="AD7353" i="2"/>
  <c r="W7353" i="2"/>
  <c r="AH7352" i="2"/>
  <c r="AE7352" i="2"/>
  <c r="AD7352" i="2"/>
  <c r="AC7352" i="2"/>
  <c r="W7352" i="2"/>
  <c r="AH7351" i="2"/>
  <c r="AE7351" i="2"/>
  <c r="AD7351" i="2"/>
  <c r="AB7351" i="2"/>
  <c r="W7351" i="2"/>
  <c r="AH7350" i="2"/>
  <c r="AE7350" i="2"/>
  <c r="AD7350" i="2"/>
  <c r="W7350" i="2"/>
  <c r="AH7349" i="2"/>
  <c r="AE7349" i="2"/>
  <c r="AD7349" i="2"/>
  <c r="AC7349" i="2"/>
  <c r="W7349" i="2"/>
  <c r="AH7348" i="2"/>
  <c r="AE7348" i="2"/>
  <c r="AD7348" i="2"/>
  <c r="AC7348" i="2"/>
  <c r="W7348" i="2"/>
  <c r="AH7347" i="2"/>
  <c r="AE7347" i="2"/>
  <c r="AD7347" i="2"/>
  <c r="W7347" i="2"/>
  <c r="AH7346" i="2"/>
  <c r="AE7346" i="2"/>
  <c r="AD7346" i="2"/>
  <c r="W7346" i="2"/>
  <c r="AH7345" i="2"/>
  <c r="AE7345" i="2"/>
  <c r="AD7345" i="2"/>
  <c r="AB7345" i="2"/>
  <c r="W7345" i="2"/>
  <c r="AH7344" i="2"/>
  <c r="AE7344" i="2"/>
  <c r="AD7344" i="2"/>
  <c r="W7344" i="2"/>
  <c r="AH7343" i="2"/>
  <c r="AE7343" i="2"/>
  <c r="AD7343" i="2"/>
  <c r="W7343" i="2"/>
  <c r="AH7342" i="2"/>
  <c r="AE7342" i="2"/>
  <c r="AD7342" i="2"/>
  <c r="AC7342" i="2"/>
  <c r="W7342" i="2"/>
  <c r="AH7341" i="2"/>
  <c r="AE7341" i="2"/>
  <c r="AD7341" i="2"/>
  <c r="W7341" i="2"/>
  <c r="AH7340" i="2"/>
  <c r="AE7340" i="2"/>
  <c r="AD7340" i="2"/>
  <c r="AC7340" i="2"/>
  <c r="W7340" i="2"/>
  <c r="AH7339" i="2"/>
  <c r="AE7339" i="2"/>
  <c r="AD7339" i="2"/>
  <c r="W7339" i="2"/>
  <c r="AH7338" i="2"/>
  <c r="AE7338" i="2"/>
  <c r="AD7338" i="2"/>
  <c r="W7338" i="2"/>
  <c r="AH7337" i="2"/>
  <c r="AE7337" i="2"/>
  <c r="AD7337" i="2"/>
  <c r="AC7337" i="2"/>
  <c r="W7337" i="2"/>
  <c r="AH7336" i="2"/>
  <c r="AE7336" i="2"/>
  <c r="AD7336" i="2"/>
  <c r="AC7336" i="2"/>
  <c r="W7336" i="2"/>
  <c r="AH7335" i="2"/>
  <c r="AE7335" i="2"/>
  <c r="AD7335" i="2"/>
  <c r="AC7335" i="2"/>
  <c r="W7335" i="2"/>
  <c r="AH7334" i="2"/>
  <c r="AE7334" i="2"/>
  <c r="AD7334" i="2"/>
  <c r="W7334" i="2"/>
  <c r="AH7333" i="2"/>
  <c r="AE7333" i="2"/>
  <c r="AD7333" i="2"/>
  <c r="AC7333" i="2"/>
  <c r="W7333" i="2"/>
  <c r="AH7332" i="2"/>
  <c r="AE7332" i="2"/>
  <c r="AD7332" i="2"/>
  <c r="AC7332" i="2"/>
  <c r="W7332" i="2"/>
  <c r="AH7331" i="2"/>
  <c r="AE7331" i="2"/>
  <c r="AD7331" i="2"/>
  <c r="W7331" i="2"/>
  <c r="AH7330" i="2"/>
  <c r="AE7330" i="2"/>
  <c r="AD7330" i="2"/>
  <c r="W7330" i="2"/>
  <c r="AH7329" i="2"/>
  <c r="AE7329" i="2"/>
  <c r="AD7329" i="2"/>
  <c r="AB7329" i="2"/>
  <c r="W7329" i="2"/>
  <c r="AH7328" i="2"/>
  <c r="AE7328" i="2"/>
  <c r="AD7328" i="2"/>
  <c r="AC7328" i="2"/>
  <c r="W7328" i="2"/>
  <c r="AH7327" i="2"/>
  <c r="AE7327" i="2"/>
  <c r="AD7327" i="2"/>
  <c r="AC7327" i="2"/>
  <c r="W7327" i="2"/>
  <c r="AH7326" i="2"/>
  <c r="AE7326" i="2"/>
  <c r="AD7326" i="2"/>
  <c r="AK7326" i="2"/>
  <c r="W7326" i="2"/>
  <c r="AH7325" i="2"/>
  <c r="AE7325" i="2"/>
  <c r="AD7325" i="2"/>
  <c r="AC7325" i="2"/>
  <c r="W7325" i="2"/>
  <c r="AH7324" i="2"/>
  <c r="AE7324" i="2"/>
  <c r="AD7324" i="2"/>
  <c r="AC7324" i="2"/>
  <c r="W7324" i="2"/>
  <c r="AH7323" i="2"/>
  <c r="AE7323" i="2"/>
  <c r="AD7323" i="2"/>
  <c r="W7323" i="2"/>
  <c r="AH7322" i="2"/>
  <c r="AE7322" i="2"/>
  <c r="AD7322" i="2"/>
  <c r="AC7322" i="2"/>
  <c r="W7322" i="2"/>
  <c r="AH7321" i="2"/>
  <c r="AE7321" i="2"/>
  <c r="AD7321" i="2"/>
  <c r="AK7321" i="2"/>
  <c r="W7321" i="2"/>
  <c r="AH7320" i="2"/>
  <c r="AE7320" i="2"/>
  <c r="AD7320" i="2"/>
  <c r="AK7320" i="2"/>
  <c r="W7320" i="2"/>
  <c r="AH7319" i="2"/>
  <c r="AE7319" i="2"/>
  <c r="AD7319" i="2"/>
  <c r="AC7319" i="2"/>
  <c r="W7319" i="2"/>
  <c r="AH7318" i="2"/>
  <c r="AE7318" i="2"/>
  <c r="AD7318" i="2"/>
  <c r="AC7318" i="2"/>
  <c r="W7318" i="2"/>
  <c r="AH7317" i="2"/>
  <c r="AE7317" i="2"/>
  <c r="AD7317" i="2"/>
  <c r="W7317" i="2"/>
  <c r="AH7316" i="2"/>
  <c r="AE7316" i="2"/>
  <c r="AD7316" i="2"/>
  <c r="AC7316" i="2"/>
  <c r="W7316" i="2"/>
  <c r="AH7315" i="2"/>
  <c r="AE7315" i="2"/>
  <c r="AD7315" i="2"/>
  <c r="W7315" i="2"/>
  <c r="AH7314" i="2"/>
  <c r="AE7314" i="2"/>
  <c r="AD7314" i="2"/>
  <c r="W7314" i="2"/>
  <c r="AH7313" i="2"/>
  <c r="AE7313" i="2"/>
  <c r="AD7313" i="2"/>
  <c r="AK7313" i="2"/>
  <c r="AH7312" i="2"/>
  <c r="AE7312" i="2"/>
  <c r="AD7312" i="2"/>
  <c r="W7312" i="2"/>
  <c r="AH7311" i="2"/>
  <c r="AE7311" i="2"/>
  <c r="AD7311" i="2"/>
  <c r="AB7311" i="2"/>
  <c r="AK7311" i="2"/>
  <c r="W7311" i="2"/>
  <c r="AH7310" i="2"/>
  <c r="AE7310" i="2"/>
  <c r="AD7310" i="2"/>
  <c r="Y7310" i="2"/>
  <c r="AC7310" i="2"/>
  <c r="W7310" i="2"/>
  <c r="AH7309" i="2"/>
  <c r="AE7309" i="2"/>
  <c r="AD7309" i="2"/>
  <c r="AC7309" i="2"/>
  <c r="W7309" i="2"/>
  <c r="AH7308" i="2"/>
  <c r="AE7308" i="2"/>
  <c r="AD7308" i="2"/>
  <c r="AC7308" i="2"/>
  <c r="W7308" i="2"/>
  <c r="AH7307" i="2"/>
  <c r="AE7307" i="2"/>
  <c r="AD7307" i="2"/>
  <c r="AC7307" i="2"/>
  <c r="W7307" i="2"/>
  <c r="AH7306" i="2"/>
  <c r="AE7306" i="2"/>
  <c r="AD7306" i="2"/>
  <c r="AC7306" i="2"/>
  <c r="W7306" i="2"/>
  <c r="AH7305" i="2"/>
  <c r="AE7305" i="2"/>
  <c r="AD7305" i="2"/>
  <c r="AC7305" i="2"/>
  <c r="W7305" i="2"/>
  <c r="AH7304" i="2"/>
  <c r="AE7304" i="2"/>
  <c r="AD7304" i="2"/>
  <c r="AC7304" i="2"/>
  <c r="W7304" i="2"/>
  <c r="AH7303" i="2"/>
  <c r="AE7303" i="2"/>
  <c r="AD7303" i="2"/>
  <c r="AC7303" i="2"/>
  <c r="W7303" i="2"/>
  <c r="AH7302" i="2"/>
  <c r="AE7302" i="2"/>
  <c r="AD7302" i="2"/>
  <c r="W7302" i="2"/>
  <c r="AH7301" i="2"/>
  <c r="AE7301" i="2"/>
  <c r="AD7301" i="2"/>
  <c r="AC7301" i="2"/>
  <c r="W7301" i="2"/>
  <c r="AH7300" i="2"/>
  <c r="AE7300" i="2"/>
  <c r="AD7300" i="2"/>
  <c r="AC7300" i="2"/>
  <c r="W7300" i="2"/>
  <c r="AH7299" i="2"/>
  <c r="AE7299" i="2"/>
  <c r="AD7299" i="2"/>
  <c r="AB7299" i="2"/>
  <c r="AK7299" i="2"/>
  <c r="W7299" i="2"/>
  <c r="AH7298" i="2"/>
  <c r="AE7298" i="2"/>
  <c r="AD7298" i="2"/>
  <c r="W7298" i="2"/>
  <c r="AH7297" i="2"/>
  <c r="AE7297" i="2"/>
  <c r="AD7297" i="2"/>
  <c r="W7297" i="2"/>
  <c r="AH7296" i="2"/>
  <c r="AE7296" i="2"/>
  <c r="AD7296" i="2"/>
  <c r="AC7296" i="2"/>
  <c r="W7296" i="2"/>
  <c r="AH7295" i="2"/>
  <c r="AE7295" i="2"/>
  <c r="AD7295" i="2"/>
  <c r="AB7295" i="2"/>
  <c r="W7295" i="2"/>
  <c r="AH7294" i="2"/>
  <c r="AE7294" i="2"/>
  <c r="AD7294" i="2"/>
  <c r="W7294" i="2"/>
  <c r="AH7293" i="2"/>
  <c r="AE7293" i="2"/>
  <c r="AD7293" i="2"/>
  <c r="AB7293" i="2"/>
  <c r="W7293" i="2"/>
  <c r="AH7292" i="2"/>
  <c r="AE7292" i="2"/>
  <c r="AD7292" i="2"/>
  <c r="AB7292" i="2"/>
  <c r="W7292" i="2"/>
  <c r="AH7291" i="2"/>
  <c r="AE7291" i="2"/>
  <c r="AD7291" i="2"/>
  <c r="AB7291" i="2"/>
  <c r="AK7291" i="2"/>
  <c r="W7291" i="2"/>
  <c r="AH7290" i="2"/>
  <c r="AE7290" i="2"/>
  <c r="AD7290" i="2"/>
  <c r="W7290" i="2"/>
  <c r="AH7289" i="2"/>
  <c r="AE7289" i="2"/>
  <c r="AD7289" i="2"/>
  <c r="AC7289" i="2"/>
  <c r="W7289" i="2"/>
  <c r="AH7288" i="2"/>
  <c r="AE7288" i="2"/>
  <c r="AD7288" i="2"/>
  <c r="AK7288" i="2"/>
  <c r="W7288" i="2"/>
  <c r="AH7287" i="2"/>
  <c r="AE7287" i="2"/>
  <c r="AD7287" i="2"/>
  <c r="AB7287" i="2"/>
  <c r="AK7287" i="2"/>
  <c r="W7287" i="2"/>
  <c r="AH7286" i="2"/>
  <c r="AE7286" i="2"/>
  <c r="AD7286" i="2"/>
  <c r="W7286" i="2"/>
  <c r="AH7285" i="2"/>
  <c r="AE7285" i="2"/>
  <c r="AD7285" i="2"/>
  <c r="W7285" i="2"/>
  <c r="AH7284" i="2"/>
  <c r="AE7284" i="2"/>
  <c r="AD7284" i="2"/>
  <c r="AC7284" i="2"/>
  <c r="W7284" i="2"/>
  <c r="AH7283" i="2"/>
  <c r="AE7283" i="2"/>
  <c r="AD7283" i="2"/>
  <c r="AC7283" i="2"/>
  <c r="W7283" i="2"/>
  <c r="AH7282" i="2"/>
  <c r="AE7282" i="2"/>
  <c r="AD7282" i="2"/>
  <c r="W7282" i="2"/>
  <c r="AH7281" i="2"/>
  <c r="AE7281" i="2"/>
  <c r="AD7281" i="2"/>
  <c r="W7281" i="2"/>
  <c r="AH7280" i="2"/>
  <c r="AE7280" i="2"/>
  <c r="AD7280" i="2"/>
  <c r="W7280" i="2"/>
  <c r="AH7279" i="2"/>
  <c r="AE7279" i="2"/>
  <c r="AD7279" i="2"/>
  <c r="AC7279" i="2"/>
  <c r="W7279" i="2"/>
  <c r="AH7278" i="2"/>
  <c r="AE7278" i="2"/>
  <c r="AD7278" i="2"/>
  <c r="W7278" i="2"/>
  <c r="AH7277" i="2"/>
  <c r="AE7277" i="2"/>
  <c r="AD7277" i="2"/>
  <c r="AB7277" i="2"/>
  <c r="AK7277" i="2"/>
  <c r="W7277" i="2"/>
  <c r="AH7276" i="2"/>
  <c r="AE7276" i="2"/>
  <c r="AD7276" i="2"/>
  <c r="AB7276" i="2"/>
  <c r="W7276" i="2"/>
  <c r="AH7275" i="2"/>
  <c r="AE7275" i="2"/>
  <c r="AD7275" i="2"/>
  <c r="AB7275" i="2"/>
  <c r="W7275" i="2"/>
  <c r="AH7274" i="2"/>
  <c r="AE7274" i="2"/>
  <c r="AD7274" i="2"/>
  <c r="W7274" i="2"/>
  <c r="AH7273" i="2"/>
  <c r="AE7273" i="2"/>
  <c r="AD7273" i="2"/>
  <c r="W7273" i="2"/>
  <c r="AH7272" i="2"/>
  <c r="AE7272" i="2"/>
  <c r="AD7272" i="2"/>
  <c r="W7272" i="2"/>
  <c r="AH7271" i="2"/>
  <c r="AE7271" i="2"/>
  <c r="AD7271" i="2"/>
  <c r="AB7271" i="2"/>
  <c r="AK7271" i="2"/>
  <c r="W7271" i="2"/>
  <c r="AH7270" i="2"/>
  <c r="AE7270" i="2"/>
  <c r="AD7270" i="2"/>
  <c r="W7270" i="2"/>
  <c r="AH7269" i="2"/>
  <c r="AE7269" i="2"/>
  <c r="AD7269" i="2"/>
  <c r="AC7269" i="2"/>
  <c r="W7269" i="2"/>
  <c r="AH7268" i="2"/>
  <c r="AE7268" i="2"/>
  <c r="AD7268" i="2"/>
  <c r="AC7268" i="2"/>
  <c r="W7268" i="2"/>
  <c r="AH7267" i="2"/>
  <c r="AE7267" i="2"/>
  <c r="AD7267" i="2"/>
  <c r="AC7267" i="2"/>
  <c r="W7267" i="2"/>
  <c r="AH7266" i="2"/>
  <c r="AE7266" i="2"/>
  <c r="AD7266" i="2"/>
  <c r="W7266" i="2"/>
  <c r="AH7265" i="2"/>
  <c r="AE7265" i="2"/>
  <c r="AD7265" i="2"/>
  <c r="W7265" i="2"/>
  <c r="AH7264" i="2"/>
  <c r="AE7264" i="2"/>
  <c r="AD7264" i="2"/>
  <c r="AC7264" i="2"/>
  <c r="W7264" i="2"/>
  <c r="AH7263" i="2"/>
  <c r="AE7263" i="2"/>
  <c r="AD7263" i="2"/>
  <c r="AC7263" i="2"/>
  <c r="W7263" i="2"/>
  <c r="AH7262" i="2"/>
  <c r="AE7262" i="2"/>
  <c r="AD7262" i="2"/>
  <c r="W7262" i="2"/>
  <c r="AH7261" i="2"/>
  <c r="AE7261" i="2"/>
  <c r="AD7261" i="2"/>
  <c r="AB7261" i="2"/>
  <c r="W7261" i="2"/>
  <c r="AH7260" i="2"/>
  <c r="AE7260" i="2"/>
  <c r="AD7260" i="2"/>
  <c r="AC7260" i="2"/>
  <c r="W7260" i="2"/>
  <c r="AH7259" i="2"/>
  <c r="AE7259" i="2"/>
  <c r="AD7259" i="2"/>
  <c r="AB7259" i="2"/>
  <c r="AK7259" i="2"/>
  <c r="W7259" i="2"/>
  <c r="AH7258" i="2"/>
  <c r="AE7258" i="2"/>
  <c r="AD7258" i="2"/>
  <c r="AC7258" i="2"/>
  <c r="W7258" i="2"/>
  <c r="AH7257" i="2"/>
  <c r="AE7257" i="2"/>
  <c r="AD7257" i="2"/>
  <c r="W7257" i="2"/>
  <c r="AH7256" i="2"/>
  <c r="AE7256" i="2"/>
  <c r="AD7256" i="2"/>
  <c r="W7256" i="2"/>
  <c r="AH7255" i="2"/>
  <c r="AE7255" i="2"/>
  <c r="AD7255" i="2"/>
  <c r="AK7255" i="2"/>
  <c r="W7255" i="2"/>
  <c r="AH7254" i="2"/>
  <c r="AE7254" i="2"/>
  <c r="AD7254" i="2"/>
  <c r="W7254" i="2"/>
  <c r="AH7253" i="2"/>
  <c r="AE7253" i="2"/>
  <c r="AD7253" i="2"/>
  <c r="AC7253" i="2"/>
  <c r="W7253" i="2"/>
  <c r="AH7252" i="2"/>
  <c r="AE7252" i="2"/>
  <c r="AD7252" i="2"/>
  <c r="AB7252" i="2"/>
  <c r="W7252" i="2"/>
  <c r="AH7251" i="2"/>
  <c r="AE7251" i="2"/>
  <c r="AD7251" i="2"/>
  <c r="AB7251" i="2"/>
  <c r="AK7251" i="2"/>
  <c r="W7251" i="2"/>
  <c r="AH7250" i="2"/>
  <c r="AE7250" i="2"/>
  <c r="AD7250" i="2"/>
  <c r="AC7250" i="2"/>
  <c r="W7250" i="2"/>
  <c r="AH7249" i="2"/>
  <c r="AE7249" i="2"/>
  <c r="AD7249" i="2"/>
  <c r="AB7249" i="2"/>
  <c r="AK7249" i="2"/>
  <c r="W7249" i="2"/>
  <c r="AH7248" i="2"/>
  <c r="AE7248" i="2"/>
  <c r="AD7248" i="2"/>
  <c r="AC7248" i="2"/>
  <c r="W7248" i="2"/>
  <c r="AH7247" i="2"/>
  <c r="AE7247" i="2"/>
  <c r="AD7247" i="2"/>
  <c r="AB7247" i="2"/>
  <c r="AK7247" i="2"/>
  <c r="W7247" i="2"/>
  <c r="AH7246" i="2"/>
  <c r="AE7246" i="2"/>
  <c r="AD7246" i="2"/>
  <c r="W7246" i="2"/>
  <c r="AH7245" i="2"/>
  <c r="AE7245" i="2"/>
  <c r="AD7245" i="2"/>
  <c r="AC7245" i="2"/>
  <c r="W7245" i="2"/>
  <c r="AH7244" i="2"/>
  <c r="AE7244" i="2"/>
  <c r="AD7244" i="2"/>
  <c r="AC7244" i="2"/>
  <c r="W7244" i="2"/>
  <c r="AH7243" i="2"/>
  <c r="AE7243" i="2"/>
  <c r="AD7243" i="2"/>
  <c r="AC7243" i="2"/>
  <c r="W7243" i="2"/>
  <c r="AH7242" i="2"/>
  <c r="AE7242" i="2"/>
  <c r="AD7242" i="2"/>
  <c r="AC7242" i="2"/>
  <c r="W7242" i="2"/>
  <c r="AH7241" i="2"/>
  <c r="AE7241" i="2"/>
  <c r="AD7241" i="2"/>
  <c r="AB7241" i="2"/>
  <c r="W7241" i="2"/>
  <c r="AH7240" i="2"/>
  <c r="AE7240" i="2"/>
  <c r="AD7240" i="2"/>
  <c r="W7240" i="2"/>
  <c r="AH7239" i="2"/>
  <c r="AE7239" i="2"/>
  <c r="AD7239" i="2"/>
  <c r="AC7239" i="2"/>
  <c r="W7239" i="2"/>
  <c r="AH7238" i="2"/>
  <c r="AE7238" i="2"/>
  <c r="AD7238" i="2"/>
  <c r="W7238" i="2"/>
  <c r="AH7237" i="2"/>
  <c r="AE7237" i="2"/>
  <c r="AD7237" i="2"/>
  <c r="AB7237" i="2"/>
  <c r="AK7237" i="2"/>
  <c r="W7237" i="2"/>
  <c r="AH7236" i="2"/>
  <c r="AE7236" i="2"/>
  <c r="AD7236" i="2"/>
  <c r="AC7236" i="2"/>
  <c r="W7236" i="2"/>
  <c r="AH7235" i="2"/>
  <c r="AE7235" i="2"/>
  <c r="AD7235" i="2"/>
  <c r="AC7235" i="2"/>
  <c r="W7235" i="2"/>
  <c r="AH7234" i="2"/>
  <c r="AE7234" i="2"/>
  <c r="AD7234" i="2"/>
  <c r="AB7234" i="2"/>
  <c r="AK7234" i="2"/>
  <c r="W7234" i="2"/>
  <c r="AH7233" i="2"/>
  <c r="AE7233" i="2"/>
  <c r="AD7233" i="2"/>
  <c r="AC7233" i="2"/>
  <c r="W7233" i="2"/>
  <c r="AH7232" i="2"/>
  <c r="AE7232" i="2"/>
  <c r="AD7232" i="2"/>
  <c r="AC7232" i="2"/>
  <c r="W7232" i="2"/>
  <c r="AH7231" i="2"/>
  <c r="AE7231" i="2"/>
  <c r="AD7231" i="2"/>
  <c r="AC7231" i="2"/>
  <c r="W7231" i="2"/>
  <c r="AH7230" i="2"/>
  <c r="AE7230" i="2"/>
  <c r="AD7230" i="2"/>
  <c r="W7230" i="2"/>
  <c r="AH7229" i="2"/>
  <c r="AE7229" i="2"/>
  <c r="AD7229" i="2"/>
  <c r="AC7229" i="2"/>
  <c r="W7229" i="2"/>
  <c r="AH7228" i="2"/>
  <c r="AE7228" i="2"/>
  <c r="AD7228" i="2"/>
  <c r="AC7228" i="2"/>
  <c r="W7228" i="2"/>
  <c r="AH7227" i="2"/>
  <c r="AE7227" i="2"/>
  <c r="AD7227" i="2"/>
  <c r="AB7227" i="2"/>
  <c r="AK7227" i="2"/>
  <c r="W7227" i="2"/>
  <c r="AH7226" i="2"/>
  <c r="AE7226" i="2"/>
  <c r="AD7226" i="2"/>
  <c r="W7226" i="2"/>
  <c r="AH7225" i="2"/>
  <c r="AE7225" i="2"/>
  <c r="AD7225" i="2"/>
  <c r="AC7225" i="2"/>
  <c r="W7225" i="2"/>
  <c r="AH7224" i="2"/>
  <c r="AE7224" i="2"/>
  <c r="AD7224" i="2"/>
  <c r="AC7224" i="2"/>
  <c r="W7224" i="2"/>
  <c r="AH7223" i="2"/>
  <c r="AE7223" i="2"/>
  <c r="AD7223" i="2"/>
  <c r="AC7223" i="2"/>
  <c r="W7223" i="2"/>
  <c r="AH7222" i="2"/>
  <c r="AE7222" i="2"/>
  <c r="AD7222" i="2"/>
  <c r="W7222" i="2"/>
  <c r="AH7221" i="2"/>
  <c r="AE7221" i="2"/>
  <c r="AD7221" i="2"/>
  <c r="AC7221" i="2"/>
  <c r="W7221" i="2"/>
  <c r="AH7220" i="2"/>
  <c r="AE7220" i="2"/>
  <c r="AD7220" i="2"/>
  <c r="AC7220" i="2"/>
  <c r="W7220" i="2"/>
  <c r="AH7219" i="2"/>
  <c r="AE7219" i="2"/>
  <c r="AD7219" i="2"/>
  <c r="AC7219" i="2"/>
  <c r="W7219" i="2"/>
  <c r="AH7218" i="2"/>
  <c r="AE7218" i="2"/>
  <c r="AD7218" i="2"/>
  <c r="W7218" i="2"/>
  <c r="AH7217" i="2"/>
  <c r="AE7217" i="2"/>
  <c r="AD7217" i="2"/>
  <c r="W7217" i="2"/>
  <c r="AH7216" i="2"/>
  <c r="AE7216" i="2"/>
  <c r="AD7216" i="2"/>
  <c r="AB7216" i="2"/>
  <c r="AK7216" i="2"/>
  <c r="W7216" i="2"/>
  <c r="AH7215" i="2"/>
  <c r="AE7215" i="2"/>
  <c r="AD7215" i="2"/>
  <c r="AC7215" i="2"/>
  <c r="W7215" i="2"/>
  <c r="AH7214" i="2"/>
  <c r="AE7214" i="2"/>
  <c r="AD7214" i="2"/>
  <c r="W7214" i="2"/>
  <c r="AH7213" i="2"/>
  <c r="AE7213" i="2"/>
  <c r="AD7213" i="2"/>
  <c r="W7213" i="2"/>
  <c r="AH7212" i="2"/>
  <c r="AE7212" i="2"/>
  <c r="AD7212" i="2"/>
  <c r="W7212" i="2"/>
  <c r="AH7211" i="2"/>
  <c r="AE7211" i="2"/>
  <c r="AD7211" i="2"/>
  <c r="W7211" i="2"/>
  <c r="AH7210" i="2"/>
  <c r="AE7210" i="2"/>
  <c r="AD7210" i="2"/>
  <c r="W7210" i="2"/>
  <c r="AH7209" i="2"/>
  <c r="AE7209" i="2"/>
  <c r="AD7209" i="2"/>
  <c r="AC7209" i="2"/>
  <c r="W7209" i="2"/>
  <c r="AH7208" i="2"/>
  <c r="AE7208" i="2"/>
  <c r="AD7208" i="2"/>
  <c r="AB7208" i="2"/>
  <c r="W7208" i="2"/>
  <c r="AH7207" i="2"/>
  <c r="AE7207" i="2"/>
  <c r="AD7207" i="2"/>
  <c r="AC7207" i="2"/>
  <c r="W7207" i="2"/>
  <c r="AH7206" i="2"/>
  <c r="AE7206" i="2"/>
  <c r="AD7206" i="2"/>
  <c r="W7206" i="2"/>
  <c r="AH7205" i="2"/>
  <c r="AE7205" i="2"/>
  <c r="AD7205" i="2"/>
  <c r="AC7205" i="2"/>
  <c r="W7205" i="2"/>
  <c r="AH7204" i="2"/>
  <c r="AE7204" i="2"/>
  <c r="AD7204" i="2"/>
  <c r="AC7204" i="2"/>
  <c r="W7204" i="2"/>
  <c r="AH7203" i="2"/>
  <c r="AE7203" i="2"/>
  <c r="AD7203" i="2"/>
  <c r="AK7203" i="2"/>
  <c r="W7203" i="2"/>
  <c r="AH7202" i="2"/>
  <c r="AE7202" i="2"/>
  <c r="AD7202" i="2"/>
  <c r="AK7202" i="2"/>
  <c r="W7202" i="2"/>
  <c r="AH7201" i="2"/>
  <c r="AE7201" i="2"/>
  <c r="AD7201" i="2"/>
  <c r="AC7201" i="2"/>
  <c r="W7201" i="2"/>
  <c r="AH7200" i="2"/>
  <c r="AE7200" i="2"/>
  <c r="AD7200" i="2"/>
  <c r="W7200" i="2"/>
  <c r="AH7199" i="2"/>
  <c r="AE7199" i="2"/>
  <c r="AD7199" i="2"/>
  <c r="AC7199" i="2"/>
  <c r="W7199" i="2"/>
  <c r="AH7198" i="2"/>
  <c r="AE7198" i="2"/>
  <c r="AD7198" i="2"/>
  <c r="W7198" i="2"/>
  <c r="AH7197" i="2"/>
  <c r="AE7197" i="2"/>
  <c r="AD7197" i="2"/>
  <c r="AC7197" i="2"/>
  <c r="W7197" i="2"/>
  <c r="AH7196" i="2"/>
  <c r="AE7196" i="2"/>
  <c r="AD7196" i="2"/>
  <c r="AC7196" i="2"/>
  <c r="W7196" i="2"/>
  <c r="AH7195" i="2"/>
  <c r="AE7195" i="2"/>
  <c r="AD7195" i="2"/>
  <c r="AC7195" i="2"/>
  <c r="W7195" i="2"/>
  <c r="AH7194" i="2"/>
  <c r="AE7194" i="2"/>
  <c r="AD7194" i="2"/>
  <c r="AB7194" i="2"/>
  <c r="W7194" i="2"/>
  <c r="AH7193" i="2"/>
  <c r="AE7193" i="2"/>
  <c r="AD7193" i="2"/>
  <c r="W7193" i="2"/>
  <c r="AH7192" i="2"/>
  <c r="AE7192" i="2"/>
  <c r="AD7192" i="2"/>
  <c r="AC7192" i="2"/>
  <c r="W7192" i="2"/>
  <c r="AH7191" i="2"/>
  <c r="AE7191" i="2"/>
  <c r="AD7191" i="2"/>
  <c r="AC7191" i="2"/>
  <c r="W7191" i="2"/>
  <c r="AH7190" i="2"/>
  <c r="AE7190" i="2"/>
  <c r="AD7190" i="2"/>
  <c r="W7190" i="2"/>
  <c r="AH7189" i="2"/>
  <c r="AE7189" i="2"/>
  <c r="AD7189" i="2"/>
  <c r="AB7189" i="2"/>
  <c r="AK7189" i="2"/>
  <c r="W7189" i="2"/>
  <c r="AH7188" i="2"/>
  <c r="AE7188" i="2"/>
  <c r="AD7188" i="2"/>
  <c r="AC7188" i="2"/>
  <c r="W7188" i="2"/>
  <c r="AH7187" i="2"/>
  <c r="AE7187" i="2"/>
  <c r="AD7187" i="2"/>
  <c r="AC7187" i="2"/>
  <c r="W7187" i="2"/>
  <c r="AH7186" i="2"/>
  <c r="AE7186" i="2"/>
  <c r="AD7186" i="2"/>
  <c r="AC7186" i="2"/>
  <c r="W7186" i="2"/>
  <c r="AH7185" i="2"/>
  <c r="AE7185" i="2"/>
  <c r="AD7185" i="2"/>
  <c r="AC7185" i="2"/>
  <c r="W7185" i="2"/>
  <c r="AH7184" i="2"/>
  <c r="AE7184" i="2"/>
  <c r="AD7184" i="2"/>
  <c r="AC7184" i="2"/>
  <c r="W7184" i="2"/>
  <c r="AH7183" i="2"/>
  <c r="AE7183" i="2"/>
  <c r="AD7183" i="2"/>
  <c r="AC7183" i="2"/>
  <c r="W7183" i="2"/>
  <c r="AH7182" i="2"/>
  <c r="AE7182" i="2"/>
  <c r="AD7182" i="2"/>
  <c r="W7182" i="2"/>
  <c r="AH7181" i="2"/>
  <c r="AE7181" i="2"/>
  <c r="AD7181" i="2"/>
  <c r="W7181" i="2"/>
  <c r="AH7180" i="2"/>
  <c r="AE7180" i="2"/>
  <c r="AD7180" i="2"/>
  <c r="AC7180" i="2"/>
  <c r="W7180" i="2"/>
  <c r="AH7179" i="2"/>
  <c r="AE7179" i="2"/>
  <c r="AD7179" i="2"/>
  <c r="AC7179" i="2"/>
  <c r="W7179" i="2"/>
  <c r="AH7178" i="2"/>
  <c r="AE7178" i="2"/>
  <c r="AD7178" i="2"/>
  <c r="W7178" i="2"/>
  <c r="AH7177" i="2"/>
  <c r="AE7177" i="2"/>
  <c r="AD7177" i="2"/>
  <c r="AC7177" i="2"/>
  <c r="W7177" i="2"/>
  <c r="AH7176" i="2"/>
  <c r="AE7176" i="2"/>
  <c r="AD7176" i="2"/>
  <c r="AC7176" i="2"/>
  <c r="W7176" i="2"/>
  <c r="AH7175" i="2"/>
  <c r="AE7175" i="2"/>
  <c r="AD7175" i="2"/>
  <c r="AC7175" i="2"/>
  <c r="W7175" i="2"/>
  <c r="AH7174" i="2"/>
  <c r="AE7174" i="2"/>
  <c r="AD7174" i="2"/>
  <c r="W7174" i="2"/>
  <c r="AH7173" i="2"/>
  <c r="AE7173" i="2"/>
  <c r="AD7173" i="2"/>
  <c r="W7173" i="2"/>
  <c r="AH7172" i="2"/>
  <c r="AE7172" i="2"/>
  <c r="AD7172" i="2"/>
  <c r="AC7172" i="2"/>
  <c r="W7172" i="2"/>
  <c r="AH7171" i="2"/>
  <c r="AE7171" i="2"/>
  <c r="AD7171" i="2"/>
  <c r="AC7171" i="2"/>
  <c r="W7171" i="2"/>
  <c r="AH7170" i="2"/>
  <c r="AE7170" i="2"/>
  <c r="AD7170" i="2"/>
  <c r="W7170" i="2"/>
  <c r="AH7169" i="2"/>
  <c r="AE7169" i="2"/>
  <c r="AD7169" i="2"/>
  <c r="W7169" i="2"/>
  <c r="AH7168" i="2"/>
  <c r="AE7168" i="2"/>
  <c r="AD7168" i="2"/>
  <c r="AC7168" i="2"/>
  <c r="W7168" i="2"/>
  <c r="AH7167" i="2"/>
  <c r="AE7167" i="2"/>
  <c r="AD7167" i="2"/>
  <c r="AC7167" i="2"/>
  <c r="W7167" i="2"/>
  <c r="AH7166" i="2"/>
  <c r="AE7166" i="2"/>
  <c r="AD7166" i="2"/>
  <c r="W7166" i="2"/>
  <c r="AH7165" i="2"/>
  <c r="AE7165" i="2"/>
  <c r="AD7165" i="2"/>
  <c r="AB7165" i="2"/>
  <c r="W7165" i="2"/>
  <c r="AH7164" i="2"/>
  <c r="AE7164" i="2"/>
  <c r="AD7164" i="2"/>
  <c r="AC7164" i="2"/>
  <c r="W7164" i="2"/>
  <c r="AH7163" i="2"/>
  <c r="AE7163" i="2"/>
  <c r="AD7163" i="2"/>
  <c r="AC7163" i="2"/>
  <c r="AH7162" i="2"/>
  <c r="AE7162" i="2"/>
  <c r="AD7162" i="2"/>
  <c r="AC7162" i="2"/>
  <c r="W7162" i="2"/>
  <c r="AH7161" i="2"/>
  <c r="AE7161" i="2"/>
  <c r="AD7161" i="2"/>
  <c r="W7161" i="2"/>
  <c r="AH7160" i="2"/>
  <c r="AE7160" i="2"/>
  <c r="AD7160" i="2"/>
  <c r="AC7160" i="2"/>
  <c r="W7160" i="2"/>
  <c r="AH7159" i="2"/>
  <c r="AE7159" i="2"/>
  <c r="AD7159" i="2"/>
  <c r="AC7159" i="2"/>
  <c r="W7159" i="2"/>
  <c r="AH7158" i="2"/>
  <c r="AE7158" i="2"/>
  <c r="AD7158" i="2"/>
  <c r="AK7158" i="2"/>
  <c r="W7158" i="2"/>
  <c r="AH7157" i="2"/>
  <c r="AE7157" i="2"/>
  <c r="AD7157" i="2"/>
  <c r="AC7157" i="2"/>
  <c r="W7157" i="2"/>
  <c r="AH7156" i="2"/>
  <c r="AE7156" i="2"/>
  <c r="AD7156" i="2"/>
  <c r="W7156" i="2"/>
  <c r="AH7155" i="2"/>
  <c r="AE7155" i="2"/>
  <c r="AD7155" i="2"/>
  <c r="AC7155" i="2"/>
  <c r="W7155" i="2"/>
  <c r="AH7154" i="2"/>
  <c r="AE7154" i="2"/>
  <c r="AD7154" i="2"/>
  <c r="AB7154" i="2"/>
  <c r="W7154" i="2"/>
  <c r="AH7153" i="2"/>
  <c r="AE7153" i="2"/>
  <c r="AD7153" i="2"/>
  <c r="W7153" i="2"/>
  <c r="AH7152" i="2"/>
  <c r="AE7152" i="2"/>
  <c r="AD7152" i="2"/>
  <c r="AC7152" i="2"/>
  <c r="W7152" i="2"/>
  <c r="AH7151" i="2"/>
  <c r="AE7151" i="2"/>
  <c r="AD7151" i="2"/>
  <c r="AC7151" i="2"/>
  <c r="W7151" i="2"/>
  <c r="AH7150" i="2"/>
  <c r="AE7150" i="2"/>
  <c r="AD7150" i="2"/>
  <c r="W7150" i="2"/>
  <c r="AH7149" i="2"/>
  <c r="AE7149" i="2"/>
  <c r="AD7149" i="2"/>
  <c r="AC7149" i="2"/>
  <c r="W7149" i="2"/>
  <c r="AH7148" i="2"/>
  <c r="AE7148" i="2"/>
  <c r="AD7148" i="2"/>
  <c r="W7148" i="2"/>
  <c r="AH7147" i="2"/>
  <c r="AE7147" i="2"/>
  <c r="AD7147" i="2"/>
  <c r="AC7147" i="2"/>
  <c r="W7147" i="2"/>
  <c r="AH7146" i="2"/>
  <c r="AE7146" i="2"/>
  <c r="AD7146" i="2"/>
  <c r="AC7146" i="2"/>
  <c r="W7146" i="2"/>
  <c r="AH7145" i="2"/>
  <c r="AE7145" i="2"/>
  <c r="AD7145" i="2"/>
  <c r="W7145" i="2"/>
  <c r="AH7144" i="2"/>
  <c r="AE7144" i="2"/>
  <c r="AD7144" i="2"/>
  <c r="AC7144" i="2"/>
  <c r="W7144" i="2"/>
  <c r="AH7143" i="2"/>
  <c r="AE7143" i="2"/>
  <c r="AD7143" i="2"/>
  <c r="AC7143" i="2"/>
  <c r="W7143" i="2"/>
  <c r="AH7142" i="2"/>
  <c r="AE7142" i="2"/>
  <c r="AD7142" i="2"/>
  <c r="AC7142" i="2"/>
  <c r="W7142" i="2"/>
  <c r="AH7141" i="2"/>
  <c r="AE7141" i="2"/>
  <c r="AD7141" i="2"/>
  <c r="W7141" i="2"/>
  <c r="AH7140" i="2"/>
  <c r="AE7140" i="2"/>
  <c r="AD7140" i="2"/>
  <c r="AC7140" i="2"/>
  <c r="W7140" i="2"/>
  <c r="AH7139" i="2"/>
  <c r="AE7139" i="2"/>
  <c r="AD7139" i="2"/>
  <c r="AK7139" i="2"/>
  <c r="W7139" i="2"/>
  <c r="AH7138" i="2"/>
  <c r="AE7138" i="2"/>
  <c r="AD7138" i="2"/>
  <c r="AC7138" i="2"/>
  <c r="W7138" i="2"/>
  <c r="AH7137" i="2"/>
  <c r="AE7137" i="2"/>
  <c r="AD7137" i="2"/>
  <c r="W7137" i="2"/>
  <c r="AH7136" i="2"/>
  <c r="AE7136" i="2"/>
  <c r="AD7136" i="2"/>
  <c r="W7136" i="2"/>
  <c r="AH7135" i="2"/>
  <c r="AE7135" i="2"/>
  <c r="AD7135" i="2"/>
  <c r="AB7135" i="2"/>
  <c r="AK7135" i="2"/>
  <c r="W7135" i="2"/>
  <c r="AH7134" i="2"/>
  <c r="AE7134" i="2"/>
  <c r="AD7134" i="2"/>
  <c r="AC7134" i="2"/>
  <c r="W7134" i="2"/>
  <c r="AH7133" i="2"/>
  <c r="AE7133" i="2"/>
  <c r="AD7133" i="2"/>
  <c r="AB7133" i="2"/>
  <c r="W7133" i="2"/>
  <c r="AH7132" i="2"/>
  <c r="AE7132" i="2"/>
  <c r="AD7132" i="2"/>
  <c r="AC7132" i="2"/>
  <c r="W7132" i="2"/>
  <c r="AH7131" i="2"/>
  <c r="AE7131" i="2"/>
  <c r="AD7131" i="2"/>
  <c r="AC7131" i="2"/>
  <c r="W7131" i="2"/>
  <c r="AH7130" i="2"/>
  <c r="AE7130" i="2"/>
  <c r="AD7130" i="2"/>
  <c r="AC7130" i="2"/>
  <c r="W7130" i="2"/>
  <c r="AH7129" i="2"/>
  <c r="AE7129" i="2"/>
  <c r="AD7129" i="2"/>
  <c r="W7129" i="2"/>
  <c r="AH7128" i="2"/>
  <c r="AE7128" i="2"/>
  <c r="AD7128" i="2"/>
  <c r="AC7128" i="2"/>
  <c r="W7128" i="2"/>
  <c r="AH7127" i="2"/>
  <c r="AE7127" i="2"/>
  <c r="AD7127" i="2"/>
  <c r="AC7127" i="2"/>
  <c r="W7127" i="2"/>
  <c r="AH7126" i="2"/>
  <c r="AE7126" i="2"/>
  <c r="AD7126" i="2"/>
  <c r="AB7126" i="2"/>
  <c r="AK7126" i="2"/>
  <c r="W7126" i="2"/>
  <c r="AH7125" i="2"/>
  <c r="AE7125" i="2"/>
  <c r="AD7125" i="2"/>
  <c r="AC7125" i="2"/>
  <c r="W7125" i="2"/>
  <c r="AH7124" i="2"/>
  <c r="AE7124" i="2"/>
  <c r="AD7124" i="2"/>
  <c r="AB7124" i="2"/>
  <c r="AK7124" i="2"/>
  <c r="W7124" i="2"/>
  <c r="AH7123" i="2"/>
  <c r="AE7123" i="2"/>
  <c r="AD7123" i="2"/>
  <c r="W7123" i="2"/>
  <c r="AH7122" i="2"/>
  <c r="AE7122" i="2"/>
  <c r="AD7122" i="2"/>
  <c r="AB7122" i="2"/>
  <c r="AK7122" i="2"/>
  <c r="W7122" i="2"/>
  <c r="AH7121" i="2"/>
  <c r="AE7121" i="2"/>
  <c r="AD7121" i="2"/>
  <c r="W7121" i="2"/>
  <c r="AH7120" i="2"/>
  <c r="AE7120" i="2"/>
  <c r="AD7120" i="2"/>
  <c r="W7120" i="2"/>
  <c r="AH7119" i="2"/>
  <c r="AE7119" i="2"/>
  <c r="AD7119" i="2"/>
  <c r="AC7119" i="2"/>
  <c r="W7119" i="2"/>
  <c r="AH7118" i="2"/>
  <c r="AE7118" i="2"/>
  <c r="AD7118" i="2"/>
  <c r="AB7118" i="2"/>
  <c r="AK7118" i="2"/>
  <c r="W7118" i="2"/>
  <c r="AH7117" i="2"/>
  <c r="AE7117" i="2"/>
  <c r="AD7117" i="2"/>
  <c r="AC7117" i="2"/>
  <c r="W7117" i="2"/>
  <c r="AH7116" i="2"/>
  <c r="AE7116" i="2"/>
  <c r="AD7116" i="2"/>
  <c r="AC7116" i="2"/>
  <c r="W7116" i="2"/>
  <c r="AH7115" i="2"/>
  <c r="AE7115" i="2"/>
  <c r="AD7115" i="2"/>
  <c r="W7115" i="2"/>
  <c r="AH7114" i="2"/>
  <c r="AE7114" i="2"/>
  <c r="AD7114" i="2"/>
  <c r="AC7114" i="2"/>
  <c r="W7114" i="2"/>
  <c r="AH7113" i="2"/>
  <c r="AE7113" i="2"/>
  <c r="AD7113" i="2"/>
  <c r="W7113" i="2"/>
  <c r="AH7112" i="2"/>
  <c r="AE7112" i="2"/>
  <c r="AD7112" i="2"/>
  <c r="W7112" i="2"/>
  <c r="AH7111" i="2"/>
  <c r="AE7111" i="2"/>
  <c r="AD7111" i="2"/>
  <c r="AB7111" i="2"/>
  <c r="AK7111" i="2"/>
  <c r="W7111" i="2"/>
  <c r="AH7110" i="2"/>
  <c r="AE7110" i="2"/>
  <c r="AD7110" i="2"/>
  <c r="AB7110" i="2"/>
  <c r="AK7110" i="2"/>
  <c r="W7110" i="2"/>
  <c r="AH7109" i="2"/>
  <c r="AE7109" i="2"/>
  <c r="AD7109" i="2"/>
  <c r="AC7109" i="2"/>
  <c r="W7109" i="2"/>
  <c r="AH7108" i="2"/>
  <c r="AE7108" i="2"/>
  <c r="AD7108" i="2"/>
  <c r="AB7108" i="2"/>
  <c r="W7108" i="2"/>
  <c r="AH7107" i="2"/>
  <c r="AE7107" i="2"/>
  <c r="AD7107" i="2"/>
  <c r="AC7107" i="2"/>
  <c r="W7107" i="2"/>
  <c r="AH7106" i="2"/>
  <c r="AE7106" i="2"/>
  <c r="AD7106" i="2"/>
  <c r="AC7106" i="2"/>
  <c r="W7106" i="2"/>
  <c r="AH7105" i="2"/>
  <c r="AE7105" i="2"/>
  <c r="AD7105" i="2"/>
  <c r="W7105" i="2"/>
  <c r="AH7104" i="2"/>
  <c r="AE7104" i="2"/>
  <c r="AD7104" i="2"/>
  <c r="W7104" i="2"/>
  <c r="AH7103" i="2"/>
  <c r="AE7103" i="2"/>
  <c r="AD7103" i="2"/>
  <c r="AC7103" i="2"/>
  <c r="W7103" i="2"/>
  <c r="AH7102" i="2"/>
  <c r="AE7102" i="2"/>
  <c r="AD7102" i="2"/>
  <c r="AC7102" i="2"/>
  <c r="W7102" i="2"/>
  <c r="AH7101" i="2"/>
  <c r="AE7101" i="2"/>
  <c r="AD7101" i="2"/>
  <c r="AB7101" i="2"/>
  <c r="W7101" i="2"/>
  <c r="AH7100" i="2"/>
  <c r="AE7100" i="2"/>
  <c r="AD7100" i="2"/>
  <c r="AB7100" i="2"/>
  <c r="W7100" i="2"/>
  <c r="AH7099" i="2"/>
  <c r="AE7099" i="2"/>
  <c r="AD7099" i="2"/>
  <c r="AC7099" i="2"/>
  <c r="W7099" i="2"/>
  <c r="J180" i="3"/>
  <c r="L180" i="3"/>
  <c r="O180" i="3"/>
  <c r="J179" i="3"/>
  <c r="L179" i="3"/>
  <c r="O179" i="3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O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7852" i="2"/>
  <c r="AC6316" i="2"/>
  <c r="AC6324" i="2"/>
  <c r="AC6348" i="2"/>
  <c r="AC6356" i="2"/>
  <c r="AB6400" i="2"/>
  <c r="AK6400" i="2"/>
  <c r="AB6408" i="2"/>
  <c r="AK6408" i="2"/>
  <c r="AB6528" i="2"/>
  <c r="AK6528" i="2"/>
  <c r="AB6536" i="2"/>
  <c r="AK6536" i="2"/>
  <c r="AC6613" i="2"/>
  <c r="AC6621" i="2"/>
  <c r="AC6690" i="2"/>
  <c r="AC6714" i="2"/>
  <c r="AC6740" i="2"/>
  <c r="AC6748" i="2"/>
  <c r="AC6764" i="2"/>
  <c r="AB7047" i="2"/>
  <c r="AK7047" i="2"/>
  <c r="AB7060" i="2"/>
  <c r="AK7060" i="2"/>
  <c r="AB7068" i="2"/>
  <c r="AK7068" i="2"/>
  <c r="AB7076" i="2"/>
  <c r="AK7076" i="2"/>
  <c r="AB7084" i="2"/>
  <c r="AK7084" i="2"/>
  <c r="AB7826" i="2"/>
  <c r="AK7826" i="2"/>
  <c r="AB7831" i="2"/>
  <c r="AK7831" i="2"/>
  <c r="AB7081" i="2"/>
  <c r="AK7081" i="2"/>
  <c r="Y7527" i="2"/>
  <c r="Y5420" i="2"/>
  <c r="Y8167" i="2"/>
  <c r="AB8187" i="2"/>
  <c r="AK8187" i="2"/>
  <c r="AB5466" i="2"/>
  <c r="AK5466" i="2"/>
  <c r="Y8157" i="2"/>
  <c r="AB6990" i="2"/>
  <c r="AK6990" i="2"/>
  <c r="AB7825" i="2"/>
  <c r="AK7825" i="2"/>
  <c r="AB7840" i="2"/>
  <c r="AK7840" i="2"/>
  <c r="AB7830" i="2"/>
  <c r="AK7830" i="2"/>
  <c r="Y5413" i="2"/>
  <c r="Y8165" i="2"/>
  <c r="AB7097" i="2"/>
  <c r="AK7097" i="2"/>
  <c r="AB5445" i="2"/>
  <c r="AK5445" i="2"/>
  <c r="AB5461" i="2"/>
  <c r="AK5461" i="2"/>
  <c r="AB6743" i="2"/>
  <c r="AK6743" i="2"/>
  <c r="AB6767" i="2"/>
  <c r="AK6767" i="2"/>
  <c r="AC6906" i="2"/>
  <c r="AB7029" i="2"/>
  <c r="AK7029" i="2"/>
  <c r="AB7050" i="2"/>
  <c r="AK7050" i="2"/>
  <c r="W5701" i="2"/>
  <c r="AC5701" i="2"/>
  <c r="AH5701" i="2"/>
  <c r="AB5380" i="2"/>
  <c r="AK5380" i="2"/>
  <c r="Y5411" i="2"/>
  <c r="AB5831" i="2"/>
  <c r="AK5831" i="2"/>
  <c r="AB7543" i="2"/>
  <c r="AK7543" i="2"/>
  <c r="AB7545" i="2"/>
  <c r="AK7545" i="2"/>
  <c r="AF6971" i="2"/>
  <c r="AC7057" i="2"/>
  <c r="AC7825" i="2"/>
  <c r="AC7836" i="2"/>
  <c r="AC7545" i="2"/>
  <c r="AC5373" i="2"/>
  <c r="AF6925" i="2"/>
  <c r="AC7081" i="2"/>
  <c r="AC6568" i="2"/>
  <c r="AC7831" i="2"/>
  <c r="AC5380" i="2"/>
  <c r="Y5439" i="2"/>
  <c r="AC5466" i="2"/>
  <c r="AF6917" i="2"/>
  <c r="AC7556" i="2"/>
  <c r="AC7826" i="2"/>
  <c r="AC8161" i="2"/>
  <c r="AF6576" i="2"/>
  <c r="AC6552" i="2"/>
  <c r="AC6560" i="2"/>
  <c r="AF6799" i="2"/>
  <c r="AF6960" i="2"/>
  <c r="AC7060" i="2"/>
  <c r="AC5831" i="2"/>
  <c r="AC7543" i="2"/>
  <c r="Y5445" i="2"/>
  <c r="Y5380" i="2"/>
  <c r="Y7084" i="2"/>
  <c r="AF7040" i="2"/>
  <c r="AC7065" i="2"/>
  <c r="AC7084" i="2"/>
  <c r="AC7830" i="2"/>
  <c r="Y7076" i="2"/>
  <c r="AF6946" i="2"/>
  <c r="AF7007" i="2"/>
  <c r="AC7068" i="2"/>
  <c r="AF7071" i="2"/>
  <c r="AF7833" i="2"/>
  <c r="AC7097" i="2"/>
  <c r="AC8185" i="2"/>
  <c r="Y7068" i="2"/>
  <c r="AF6955" i="2"/>
  <c r="AF7023" i="2"/>
  <c r="Y7823" i="2"/>
  <c r="AF7838" i="2"/>
  <c r="Y8186" i="2"/>
  <c r="Y8185" i="2"/>
  <c r="AF6720" i="2"/>
  <c r="AF6526" i="2"/>
  <c r="AF7015" i="2"/>
  <c r="AC7849" i="2"/>
  <c r="AB7849" i="2"/>
  <c r="AK7849" i="2"/>
  <c r="Y7849" i="2"/>
  <c r="AB7604" i="2"/>
  <c r="AK7604" i="2"/>
  <c r="AC6706" i="2"/>
  <c r="AB6820" i="2"/>
  <c r="AK6820" i="2"/>
  <c r="AC6820" i="2"/>
  <c r="AC7604" i="2"/>
  <c r="AC6661" i="2"/>
  <c r="AB6796" i="2"/>
  <c r="AK6796" i="2"/>
  <c r="AB6843" i="2"/>
  <c r="AK6843" i="2"/>
  <c r="AC6843" i="2"/>
  <c r="AB7583" i="2"/>
  <c r="AK7583" i="2"/>
  <c r="AC6605" i="2"/>
  <c r="AB6605" i="2"/>
  <c r="AK6605" i="2"/>
  <c r="AB6642" i="2"/>
  <c r="AK6642" i="2"/>
  <c r="AB6827" i="2"/>
  <c r="AK6827" i="2"/>
  <c r="Y6827" i="2"/>
  <c r="AC6827" i="2"/>
  <c r="AC7671" i="2"/>
  <c r="AB6440" i="2"/>
  <c r="AK6440" i="2"/>
  <c r="AB6732" i="2"/>
  <c r="AK6732" i="2"/>
  <c r="AC6732" i="2"/>
  <c r="AB6804" i="2"/>
  <c r="AK6804" i="2"/>
  <c r="AC6804" i="2"/>
  <c r="AC7926" i="2"/>
  <c r="AB7926" i="2"/>
  <c r="AK7926" i="2"/>
  <c r="Y7926" i="2"/>
  <c r="AB6812" i="2"/>
  <c r="AK6812" i="2"/>
  <c r="AC6812" i="2"/>
  <c r="Y7992" i="2"/>
  <c r="AC7644" i="2"/>
  <c r="AB7735" i="2"/>
  <c r="AK7735" i="2"/>
  <c r="AF6696" i="2"/>
  <c r="AB6835" i="2"/>
  <c r="AK6835" i="2"/>
  <c r="AC6835" i="2"/>
  <c r="AC7628" i="2"/>
  <c r="AB7738" i="2"/>
  <c r="AK7738" i="2"/>
  <c r="AC7552" i="2"/>
  <c r="AB7552" i="2"/>
  <c r="AK7552" i="2"/>
  <c r="AB6874" i="2"/>
  <c r="AK6874" i="2"/>
  <c r="Y6874" i="2"/>
  <c r="AB6930" i="2"/>
  <c r="AK6930" i="2"/>
  <c r="Y6930" i="2"/>
  <c r="AC7817" i="2"/>
  <c r="AB7817" i="2"/>
  <c r="AK7817" i="2"/>
  <c r="AC7037" i="2"/>
  <c r="Y7037" i="2"/>
  <c r="AC5449" i="2"/>
  <c r="AF6635" i="2"/>
  <c r="AB6653" i="2"/>
  <c r="AK6653" i="2"/>
  <c r="AB6698" i="2"/>
  <c r="AK6698" i="2"/>
  <c r="AC6858" i="2"/>
  <c r="AB6858" i="2"/>
  <c r="AK6858" i="2"/>
  <c r="Y6866" i="2"/>
  <c r="AC6874" i="2"/>
  <c r="AC6904" i="2"/>
  <c r="AF6909" i="2"/>
  <c r="AC6919" i="2"/>
  <c r="AB6919" i="2"/>
  <c r="AK6919" i="2"/>
  <c r="AC6940" i="2"/>
  <c r="AC6952" i="2"/>
  <c r="AB6952" i="2"/>
  <c r="AK6952" i="2"/>
  <c r="AC6978" i="2"/>
  <c r="AB6978" i="2"/>
  <c r="AK6978" i="2"/>
  <c r="Y7020" i="2"/>
  <c r="AB7544" i="2"/>
  <c r="AK7544" i="2"/>
  <c r="Y7544" i="2"/>
  <c r="AC7544" i="2"/>
  <c r="AB8169" i="2"/>
  <c r="AK8169" i="2"/>
  <c r="Y8169" i="2"/>
  <c r="AB7785" i="2"/>
  <c r="AK7785" i="2"/>
  <c r="AB6369" i="2"/>
  <c r="AK6369" i="2"/>
  <c r="AB6645" i="2"/>
  <c r="AK6645" i="2"/>
  <c r="AB6690" i="2"/>
  <c r="AK6690" i="2"/>
  <c r="AC6698" i="2"/>
  <c r="Y6709" i="2"/>
  <c r="AC6717" i="2"/>
  <c r="AC6739" i="2"/>
  <c r="AB6769" i="2"/>
  <c r="AK6769" i="2"/>
  <c r="AB6780" i="2"/>
  <c r="AK6780" i="2"/>
  <c r="AC6850" i="2"/>
  <c r="AB6850" i="2"/>
  <c r="AK6850" i="2"/>
  <c r="Y6861" i="2"/>
  <c r="AC6896" i="2"/>
  <c r="AB6900" i="2"/>
  <c r="AK6900" i="2"/>
  <c r="AC6922" i="2"/>
  <c r="Y6922" i="2"/>
  <c r="AC6943" i="2"/>
  <c r="AB6943" i="2"/>
  <c r="AK6943" i="2"/>
  <c r="AC6965" i="2"/>
  <c r="Y6965" i="2"/>
  <c r="AC6981" i="2"/>
  <c r="AB6981" i="2"/>
  <c r="AK6981" i="2"/>
  <c r="AC7020" i="2"/>
  <c r="AH7828" i="2"/>
  <c r="AB6435" i="2"/>
  <c r="AK6435" i="2"/>
  <c r="AB6573" i="2"/>
  <c r="AK6573" i="2"/>
  <c r="AC6597" i="2"/>
  <c r="AB6597" i="2"/>
  <c r="AK6597" i="2"/>
  <c r="AC6645" i="2"/>
  <c r="AB6682" i="2"/>
  <c r="AK6682" i="2"/>
  <c r="AB6701" i="2"/>
  <c r="AK6701" i="2"/>
  <c r="AB6772" i="2"/>
  <c r="AK6772" i="2"/>
  <c r="AB6853" i="2"/>
  <c r="AK6853" i="2"/>
  <c r="AB6892" i="2"/>
  <c r="AK6892" i="2"/>
  <c r="AF6901" i="2"/>
  <c r="AC6903" i="2"/>
  <c r="AB6903" i="2"/>
  <c r="AK6903" i="2"/>
  <c r="Y6903" i="2"/>
  <c r="AC6911" i="2"/>
  <c r="AB6911" i="2"/>
  <c r="AK6911" i="2"/>
  <c r="AF6933" i="2"/>
  <c r="AC6936" i="2"/>
  <c r="AC6968" i="2"/>
  <c r="AB6968" i="2"/>
  <c r="AK6968" i="2"/>
  <c r="Y6968" i="2"/>
  <c r="AB7088" i="2"/>
  <c r="AK7088" i="2"/>
  <c r="AH7823" i="2"/>
  <c r="AC7092" i="2"/>
  <c r="AB7092" i="2"/>
  <c r="AK7092" i="2"/>
  <c r="Y7092" i="2"/>
  <c r="AC5418" i="2"/>
  <c r="AB5418" i="2"/>
  <c r="AK5418" i="2"/>
  <c r="AB5457" i="2"/>
  <c r="AK5457" i="2"/>
  <c r="AC8159" i="2"/>
  <c r="AB8159" i="2"/>
  <c r="AK8159" i="2"/>
  <c r="Y8159" i="2"/>
  <c r="Y5418" i="2"/>
  <c r="AB6300" i="2"/>
  <c r="AK6300" i="2"/>
  <c r="AC6321" i="2"/>
  <c r="AB6364" i="2"/>
  <c r="AK6364" i="2"/>
  <c r="AB6372" i="2"/>
  <c r="AK6372" i="2"/>
  <c r="AB6380" i="2"/>
  <c r="AK6380" i="2"/>
  <c r="AC6424" i="2"/>
  <c r="AC6520" i="2"/>
  <c r="AC6573" i="2"/>
  <c r="AC6589" i="2"/>
  <c r="AB6626" i="2"/>
  <c r="AK6626" i="2"/>
  <c r="AC6637" i="2"/>
  <c r="AB6674" i="2"/>
  <c r="AK6674" i="2"/>
  <c r="AC6682" i="2"/>
  <c r="AC6701" i="2"/>
  <c r="AB6764" i="2"/>
  <c r="AK6764" i="2"/>
  <c r="AC6772" i="2"/>
  <c r="AB6791" i="2"/>
  <c r="AK6791" i="2"/>
  <c r="AC6799" i="2"/>
  <c r="AB6807" i="2"/>
  <c r="AK6807" i="2"/>
  <c r="AB6815" i="2"/>
  <c r="AK6815" i="2"/>
  <c r="AB6830" i="2"/>
  <c r="AK6830" i="2"/>
  <c r="AB6838" i="2"/>
  <c r="AK6838" i="2"/>
  <c r="AB6845" i="2"/>
  <c r="AK6845" i="2"/>
  <c r="Y6845" i="2"/>
  <c r="AF6893" i="2"/>
  <c r="AC6895" i="2"/>
  <c r="AB6895" i="2"/>
  <c r="AK6895" i="2"/>
  <c r="AB6906" i="2"/>
  <c r="AK6906" i="2"/>
  <c r="Y6906" i="2"/>
  <c r="AC6914" i="2"/>
  <c r="AB6914" i="2"/>
  <c r="AK6914" i="2"/>
  <c r="Y6914" i="2"/>
  <c r="AB7004" i="2"/>
  <c r="AK7004" i="2"/>
  <c r="AC7004" i="2"/>
  <c r="Y7004" i="2"/>
  <c r="AB7841" i="2"/>
  <c r="AK7841" i="2"/>
  <c r="AC7841" i="2"/>
  <c r="AB5379" i="2"/>
  <c r="AK5379" i="2"/>
  <c r="AC5468" i="2"/>
  <c r="AB5468" i="2"/>
  <c r="AK5468" i="2"/>
  <c r="Y6775" i="2"/>
  <c r="Y6743" i="2"/>
  <c r="Y6616" i="2"/>
  <c r="AB6629" i="2"/>
  <c r="AK6629" i="2"/>
  <c r="AB6666" i="2"/>
  <c r="AK6666" i="2"/>
  <c r="AB6685" i="2"/>
  <c r="AK6685" i="2"/>
  <c r="AB6756" i="2"/>
  <c r="AK6756" i="2"/>
  <c r="AC6876" i="2"/>
  <c r="AB6876" i="2"/>
  <c r="AK6876" i="2"/>
  <c r="AC6887" i="2"/>
  <c r="AB6887" i="2"/>
  <c r="AK6887" i="2"/>
  <c r="AB6898" i="2"/>
  <c r="AK6898" i="2"/>
  <c r="Y6898" i="2"/>
  <c r="AC6935" i="2"/>
  <c r="AB6935" i="2"/>
  <c r="AK6935" i="2"/>
  <c r="AC6954" i="2"/>
  <c r="AC6957" i="2"/>
  <c r="AB6957" i="2"/>
  <c r="AK6957" i="2"/>
  <c r="AC6989" i="2"/>
  <c r="AB6989" i="2"/>
  <c r="AK6989" i="2"/>
  <c r="AC7009" i="2"/>
  <c r="AB7009" i="2"/>
  <c r="AK7009" i="2"/>
  <c r="Y7009" i="2"/>
  <c r="AB7012" i="2"/>
  <c r="AK7012" i="2"/>
  <c r="Y7012" i="2"/>
  <c r="AC7012" i="2"/>
  <c r="AC7052" i="2"/>
  <c r="AF7841" i="2"/>
  <c r="AB7093" i="2"/>
  <c r="AK7093" i="2"/>
  <c r="Y7093" i="2"/>
  <c r="AC7093" i="2"/>
  <c r="AB5441" i="2"/>
  <c r="AK5441" i="2"/>
  <c r="AC5441" i="2"/>
  <c r="AC8175" i="2"/>
  <c r="AB8175" i="2"/>
  <c r="AK8175" i="2"/>
  <c r="Y8175" i="2"/>
  <c r="AB8179" i="2"/>
  <c r="AK8179" i="2"/>
  <c r="Y8179" i="2"/>
  <c r="AC8179" i="2"/>
  <c r="AC8183" i="2"/>
  <c r="AB8183" i="2"/>
  <c r="AK8183" i="2"/>
  <c r="Y8183" i="2"/>
  <c r="AB6316" i="2"/>
  <c r="AK6316" i="2"/>
  <c r="AB6324" i="2"/>
  <c r="AK6324" i="2"/>
  <c r="AC6340" i="2"/>
  <c r="AB6419" i="2"/>
  <c r="AK6419" i="2"/>
  <c r="AC6584" i="2"/>
  <c r="AC6600" i="2"/>
  <c r="AB6613" i="2"/>
  <c r="AK6613" i="2"/>
  <c r="AB6621" i="2"/>
  <c r="AK6621" i="2"/>
  <c r="AC6629" i="2"/>
  <c r="AB6658" i="2"/>
  <c r="AK6658" i="2"/>
  <c r="AC6666" i="2"/>
  <c r="AC6685" i="2"/>
  <c r="AF6712" i="2"/>
  <c r="AB6722" i="2"/>
  <c r="AK6722" i="2"/>
  <c r="AB6748" i="2"/>
  <c r="AK6748" i="2"/>
  <c r="AC6756" i="2"/>
  <c r="AC6783" i="2"/>
  <c r="AB6801" i="2"/>
  <c r="AK6801" i="2"/>
  <c r="AF6802" i="2"/>
  <c r="AF6818" i="2"/>
  <c r="AF6841" i="2"/>
  <c r="AC7553" i="2"/>
  <c r="AF6877" i="2"/>
  <c r="AC6879" i="2"/>
  <c r="AB6879" i="2"/>
  <c r="AK6879" i="2"/>
  <c r="AC6883" i="2"/>
  <c r="AB6890" i="2"/>
  <c r="AK6890" i="2"/>
  <c r="Y6890" i="2"/>
  <c r="AC6898" i="2"/>
  <c r="AC6938" i="2"/>
  <c r="Y6938" i="2"/>
  <c r="AF6949" i="2"/>
  <c r="AC6960" i="2"/>
  <c r="AB6960" i="2"/>
  <c r="AK6960" i="2"/>
  <c r="Y6960" i="2"/>
  <c r="AC6973" i="2"/>
  <c r="AB6973" i="2"/>
  <c r="AK6973" i="2"/>
  <c r="Y6973" i="2"/>
  <c r="AH7837" i="2"/>
  <c r="AF7837" i="2"/>
  <c r="AB5465" i="2"/>
  <c r="AK5465" i="2"/>
  <c r="AC5465" i="2"/>
  <c r="Y6799" i="2"/>
  <c r="Y6767" i="2"/>
  <c r="Y6735" i="2"/>
  <c r="Y6608" i="2"/>
  <c r="AB7759" i="2"/>
  <c r="AK7759" i="2"/>
  <c r="AB6650" i="2"/>
  <c r="AK6650" i="2"/>
  <c r="AB6669" i="2"/>
  <c r="AK6669" i="2"/>
  <c r="AB6711" i="2"/>
  <c r="AK6711" i="2"/>
  <c r="AB6714" i="2"/>
  <c r="AK6714" i="2"/>
  <c r="AB6740" i="2"/>
  <c r="AK6740" i="2"/>
  <c r="AB5862" i="2"/>
  <c r="AK5862" i="2"/>
  <c r="AB6863" i="2"/>
  <c r="AK6863" i="2"/>
  <c r="AC6871" i="2"/>
  <c r="AB6871" i="2"/>
  <c r="AK6871" i="2"/>
  <c r="AB6882" i="2"/>
  <c r="AK6882" i="2"/>
  <c r="Y6882" i="2"/>
  <c r="AF6898" i="2"/>
  <c r="AC6927" i="2"/>
  <c r="AB6927" i="2"/>
  <c r="AK6927" i="2"/>
  <c r="Y6927" i="2"/>
  <c r="AB6948" i="2"/>
  <c r="AK6948" i="2"/>
  <c r="AB5384" i="2"/>
  <c r="AK5384" i="2"/>
  <c r="Y5384" i="2"/>
  <c r="AC6992" i="2"/>
  <c r="AB6992" i="2"/>
  <c r="AK6992" i="2"/>
  <c r="AF6999" i="2"/>
  <c r="AC7001" i="2"/>
  <c r="AB7001" i="2"/>
  <c r="AK7001" i="2"/>
  <c r="AB7031" i="2"/>
  <c r="AK7031" i="2"/>
  <c r="AF7032" i="2"/>
  <c r="AC7034" i="2"/>
  <c r="AB7034" i="2"/>
  <c r="AK7034" i="2"/>
  <c r="AC7063" i="2"/>
  <c r="AB7063" i="2"/>
  <c r="AK7063" i="2"/>
  <c r="AF7074" i="2"/>
  <c r="AC8157" i="2"/>
  <c r="AB8157" i="2"/>
  <c r="AK8157" i="2"/>
  <c r="AC5413" i="2"/>
  <c r="AB5413" i="2"/>
  <c r="AK5413" i="2"/>
  <c r="AC5420" i="2"/>
  <c r="AB5420" i="2"/>
  <c r="AK5420" i="2"/>
  <c r="AC6250" i="2"/>
  <c r="AB6250" i="2"/>
  <c r="AK6250" i="2"/>
  <c r="Y5831" i="2"/>
  <c r="Y5419" i="2"/>
  <c r="Y7029" i="2"/>
  <c r="Y7556" i="2"/>
  <c r="AC6970" i="2"/>
  <c r="AC6984" i="2"/>
  <c r="AB6984" i="2"/>
  <c r="AK6984" i="2"/>
  <c r="AC7819" i="2"/>
  <c r="AB7819" i="2"/>
  <c r="AK7819" i="2"/>
  <c r="AF7820" i="2"/>
  <c r="AC7026" i="2"/>
  <c r="AB7026" i="2"/>
  <c r="AK7026" i="2"/>
  <c r="AC7055" i="2"/>
  <c r="AB7055" i="2"/>
  <c r="AK7055" i="2"/>
  <c r="AF7066" i="2"/>
  <c r="AC7087" i="2"/>
  <c r="AB7087" i="2"/>
  <c r="AK7087" i="2"/>
  <c r="AC7838" i="2"/>
  <c r="AB7838" i="2"/>
  <c r="AK7838" i="2"/>
  <c r="AC5378" i="2"/>
  <c r="AB5378" i="2"/>
  <c r="AK5378" i="2"/>
  <c r="AB7526" i="2"/>
  <c r="AK7526" i="2"/>
  <c r="AC5416" i="2"/>
  <c r="AB5416" i="2"/>
  <c r="AK5416" i="2"/>
  <c r="AC5427" i="2"/>
  <c r="AB5427" i="2"/>
  <c r="AK5427" i="2"/>
  <c r="AC5443" i="2"/>
  <c r="AB5443" i="2"/>
  <c r="AK5443" i="2"/>
  <c r="AC5459" i="2"/>
  <c r="AB5459" i="2"/>
  <c r="AK5459" i="2"/>
  <c r="AC8163" i="2"/>
  <c r="AB8163" i="2"/>
  <c r="AK8163" i="2"/>
  <c r="AC8167" i="2"/>
  <c r="AB8167" i="2"/>
  <c r="AK8167" i="2"/>
  <c r="Y6250" i="2"/>
  <c r="Y8173" i="2"/>
  <c r="Y5373" i="2"/>
  <c r="Y7094" i="2"/>
  <c r="Y7838" i="2"/>
  <c r="AC7076" i="2"/>
  <c r="AC7840" i="2"/>
  <c r="AC5414" i="2"/>
  <c r="AC8173" i="2"/>
  <c r="AC8177" i="2"/>
  <c r="AB8177" i="2"/>
  <c r="AK8177" i="2"/>
  <c r="Y5427" i="2"/>
  <c r="Y7543" i="2"/>
  <c r="Y5416" i="2"/>
  <c r="Y7050" i="2"/>
  <c r="Y7042" i="2"/>
  <c r="Y7034" i="2"/>
  <c r="Y7026" i="2"/>
  <c r="AC6946" i="2"/>
  <c r="AB6946" i="2"/>
  <c r="AK6946" i="2"/>
  <c r="AC6976" i="2"/>
  <c r="AB6976" i="2"/>
  <c r="AK6976" i="2"/>
  <c r="AC6994" i="2"/>
  <c r="AB6994" i="2"/>
  <c r="AK6994" i="2"/>
  <c r="AB7014" i="2"/>
  <c r="AK7014" i="2"/>
  <c r="AC7025" i="2"/>
  <c r="AB7025" i="2"/>
  <c r="AK7025" i="2"/>
  <c r="AC7029" i="2"/>
  <c r="AC7047" i="2"/>
  <c r="AC7050" i="2"/>
  <c r="AF7058" i="2"/>
  <c r="AC7079" i="2"/>
  <c r="AB7079" i="2"/>
  <c r="AK7079" i="2"/>
  <c r="AC7527" i="2"/>
  <c r="AB7527" i="2"/>
  <c r="AK7527" i="2"/>
  <c r="AC5429" i="2"/>
  <c r="AC5445" i="2"/>
  <c r="AC5461" i="2"/>
  <c r="AC8187" i="2"/>
  <c r="Y8187" i="2"/>
  <c r="Y8163" i="2"/>
  <c r="AF6976" i="2"/>
  <c r="AF6987" i="2"/>
  <c r="AC6997" i="2"/>
  <c r="AB6997" i="2"/>
  <c r="AK6997" i="2"/>
  <c r="AC7017" i="2"/>
  <c r="AB7017" i="2"/>
  <c r="AK7017" i="2"/>
  <c r="AF7079" i="2"/>
  <c r="AB5385" i="2"/>
  <c r="AK5385" i="2"/>
  <c r="AB5383" i="2"/>
  <c r="AK5383" i="2"/>
  <c r="Y7545" i="2"/>
  <c r="Y5414" i="2"/>
  <c r="Y5378" i="2"/>
  <c r="Y5385" i="2"/>
  <c r="Y6992" i="2"/>
  <c r="Y6984" i="2"/>
  <c r="Y6976" i="2"/>
  <c r="Y6946" i="2"/>
  <c r="AC7071" i="2"/>
  <c r="AB7071" i="2"/>
  <c r="AK7071" i="2"/>
  <c r="AF7082" i="2"/>
  <c r="AC7823" i="2"/>
  <c r="AB7823" i="2"/>
  <c r="AK7823" i="2"/>
  <c r="AC7828" i="2"/>
  <c r="AB7828" i="2"/>
  <c r="AK7828" i="2"/>
  <c r="AC5431" i="2"/>
  <c r="AC5439" i="2"/>
  <c r="AB5439" i="2"/>
  <c r="AK5439" i="2"/>
  <c r="AC5447" i="2"/>
  <c r="AC5463" i="2"/>
  <c r="AB5463" i="2"/>
  <c r="AK5463" i="2"/>
  <c r="AC8165" i="2"/>
  <c r="AB8165" i="2"/>
  <c r="AK8165" i="2"/>
  <c r="Y7097" i="2"/>
  <c r="Y7087" i="2"/>
  <c r="Y7079" i="2"/>
  <c r="Y7071" i="2"/>
  <c r="Y7063" i="2"/>
  <c r="Y7055" i="2"/>
  <c r="W5764" i="2"/>
  <c r="AC5764" i="2"/>
  <c r="AD5764" i="2"/>
  <c r="AF5764" i="2"/>
  <c r="AF6866" i="2"/>
  <c r="AF6906" i="2"/>
  <c r="AH7835" i="2"/>
  <c r="AF7835" i="2"/>
  <c r="AH7843" i="2"/>
  <c r="AF7843" i="2"/>
  <c r="AH5039" i="2"/>
  <c r="AF5039" i="2"/>
  <c r="AH2431" i="2"/>
  <c r="AF2431" i="2"/>
  <c r="AC5039" i="2"/>
  <c r="AC2431" i="2"/>
  <c r="AC112" i="2"/>
  <c r="V2775" i="2"/>
  <c r="T2775" i="2"/>
  <c r="W5372" i="2"/>
  <c r="AH5372" i="2"/>
  <c r="AF5372" i="2"/>
  <c r="T5168" i="2"/>
  <c r="T2482" i="2"/>
  <c r="W5371" i="2"/>
  <c r="AH5371" i="2"/>
  <c r="AF5371" i="2"/>
  <c r="AC5371" i="2"/>
  <c r="W2779" i="2"/>
  <c r="AH2779" i="2"/>
  <c r="AF2779" i="2"/>
  <c r="AB2779" i="2"/>
  <c r="T5177" i="2"/>
  <c r="W2778" i="2"/>
  <c r="AF2778" i="2"/>
  <c r="AB2778" i="2"/>
  <c r="AH2778" i="2"/>
  <c r="AH2777" i="2"/>
  <c r="AF2777" i="2"/>
  <c r="AB2777" i="2"/>
  <c r="W2777" i="2"/>
  <c r="W5370" i="2"/>
  <c r="AH5370" i="2"/>
  <c r="AF5370" i="2"/>
  <c r="AB5370" i="2"/>
  <c r="J122" i="3"/>
  <c r="L122" i="3"/>
  <c r="O122" i="3"/>
  <c r="J121" i="3"/>
  <c r="L121" i="3"/>
  <c r="O121" i="3"/>
  <c r="J105" i="3"/>
  <c r="L105" i="3"/>
  <c r="O105" i="3"/>
  <c r="J93" i="3"/>
  <c r="L93" i="3"/>
  <c r="O93" i="3"/>
  <c r="J92" i="3"/>
  <c r="L92" i="3"/>
  <c r="O92" i="3"/>
  <c r="J91" i="3"/>
  <c r="L91" i="3"/>
  <c r="O91" i="3"/>
  <c r="J90" i="3"/>
  <c r="L90" i="3"/>
  <c r="O90" i="3"/>
  <c r="J89" i="3"/>
  <c r="L89" i="3"/>
  <c r="O89" i="3"/>
  <c r="J88" i="3"/>
  <c r="L88" i="3"/>
  <c r="O88" i="3"/>
  <c r="J87" i="3"/>
  <c r="L87" i="3"/>
  <c r="O87" i="3"/>
  <c r="J86" i="3"/>
  <c r="L86" i="3"/>
  <c r="O86" i="3"/>
  <c r="AH3162" i="2"/>
  <c r="AD3162" i="2"/>
  <c r="AF3162" i="2"/>
  <c r="AB3162" i="2"/>
  <c r="AK3162" i="2"/>
  <c r="W3162" i="2"/>
  <c r="AH3161" i="2"/>
  <c r="AD3161" i="2"/>
  <c r="AF3161" i="2"/>
  <c r="AB3161" i="2"/>
  <c r="W3161" i="2"/>
  <c r="AH3160" i="2"/>
  <c r="AD3160" i="2"/>
  <c r="AF3160" i="2"/>
  <c r="AC3160" i="2"/>
  <c r="W3160" i="2"/>
  <c r="AH3159" i="2"/>
  <c r="AD3159" i="2"/>
  <c r="AC3159" i="2"/>
  <c r="W3159" i="2"/>
  <c r="AH3157" i="2"/>
  <c r="AH3158" i="2"/>
  <c r="AD3158" i="2"/>
  <c r="AF3158" i="2"/>
  <c r="AB3158" i="2"/>
  <c r="W3158" i="2"/>
  <c r="AD3157" i="2"/>
  <c r="AF3157" i="2"/>
  <c r="AB3157" i="2"/>
  <c r="W3157" i="2"/>
  <c r="W2955" i="2"/>
  <c r="AH3156" i="2"/>
  <c r="AD3156" i="2"/>
  <c r="AF3156" i="2"/>
  <c r="AB3156" i="2"/>
  <c r="W3156" i="2"/>
  <c r="AH2955" i="2"/>
  <c r="AD2955" i="2"/>
  <c r="AF2955" i="2"/>
  <c r="J120" i="3"/>
  <c r="L120" i="3"/>
  <c r="O120" i="3"/>
  <c r="J119" i="3"/>
  <c r="L119" i="3"/>
  <c r="O119" i="3"/>
  <c r="J118" i="3"/>
  <c r="L118" i="3"/>
  <c r="O118" i="3"/>
  <c r="J42" i="3"/>
  <c r="L42" i="3"/>
  <c r="O42" i="3"/>
  <c r="J33" i="3"/>
  <c r="L33" i="3"/>
  <c r="O33" i="3"/>
  <c r="J32" i="3"/>
  <c r="L32" i="3"/>
  <c r="O32" i="3"/>
  <c r="J31" i="3"/>
  <c r="L31" i="3"/>
  <c r="O31" i="3"/>
  <c r="J30" i="3"/>
  <c r="L30" i="3"/>
  <c r="O30" i="3"/>
  <c r="J28" i="3"/>
  <c r="L28" i="3"/>
  <c r="O28" i="3"/>
  <c r="J29" i="3"/>
  <c r="L29" i="3"/>
  <c r="O29" i="3"/>
  <c r="J27" i="3"/>
  <c r="L27" i="3"/>
  <c r="O27" i="3"/>
  <c r="J26" i="3"/>
  <c r="L26" i="3"/>
  <c r="O26" i="3"/>
  <c r="AH438" i="2"/>
  <c r="AC438" i="2"/>
  <c r="W438" i="2"/>
  <c r="AH437" i="2"/>
  <c r="AD437" i="2"/>
  <c r="AF437" i="2"/>
  <c r="AB437" i="2"/>
  <c r="W437" i="2"/>
  <c r="AH436" i="2"/>
  <c r="AD436" i="2"/>
  <c r="AF436" i="2"/>
  <c r="AB436" i="2"/>
  <c r="W436" i="2"/>
  <c r="AD438" i="2"/>
  <c r="AF438" i="2"/>
  <c r="AH435" i="2"/>
  <c r="AD435" i="2"/>
  <c r="AF435" i="2"/>
  <c r="AC435" i="2"/>
  <c r="W435" i="2"/>
  <c r="AH434" i="2"/>
  <c r="AD434" i="2"/>
  <c r="AF434" i="2"/>
  <c r="W434" i="2"/>
  <c r="AH433" i="2"/>
  <c r="AD433" i="2"/>
  <c r="AF433" i="2"/>
  <c r="AC433" i="2"/>
  <c r="W433" i="2"/>
  <c r="AD432" i="2"/>
  <c r="AF432" i="2"/>
  <c r="AC432" i="2"/>
  <c r="W432" i="2"/>
  <c r="AH431" i="2"/>
  <c r="AD431" i="2"/>
  <c r="AF431" i="2"/>
  <c r="W431" i="2"/>
  <c r="AH430" i="2"/>
  <c r="AD430" i="2"/>
  <c r="AF430" i="2"/>
  <c r="AB430" i="2"/>
  <c r="W430" i="2"/>
  <c r="AH432" i="2"/>
  <c r="W2489" i="2"/>
  <c r="AC4489" i="2"/>
  <c r="AH3154" i="2"/>
  <c r="W3155" i="2"/>
  <c r="AH3155" i="2"/>
  <c r="AD3155" i="2"/>
  <c r="AF3155" i="2"/>
  <c r="AD3154" i="2"/>
  <c r="AF3154" i="2"/>
  <c r="AB3154" i="2"/>
  <c r="W346" i="2"/>
  <c r="AH429" i="2"/>
  <c r="AD429" i="2"/>
  <c r="AF429" i="2"/>
  <c r="W429" i="2"/>
  <c r="W3154" i="2"/>
  <c r="W3153" i="2"/>
  <c r="AH3153" i="2"/>
  <c r="AD3153" i="2"/>
  <c r="AF3153" i="2"/>
  <c r="AB3153" i="2"/>
  <c r="W3152" i="2"/>
  <c r="AH3152" i="2"/>
  <c r="AD3152" i="2"/>
  <c r="AF3152" i="2"/>
  <c r="W3151" i="2"/>
  <c r="AH3151" i="2"/>
  <c r="AD3151" i="2"/>
  <c r="AF3151" i="2"/>
  <c r="AB3151" i="2"/>
  <c r="W308" i="2"/>
  <c r="AH3150" i="2"/>
  <c r="AD3150" i="2"/>
  <c r="AF3150" i="2"/>
  <c r="AB3150" i="2"/>
  <c r="W3150" i="2"/>
  <c r="AB5177" i="2"/>
  <c r="AC2794" i="2"/>
  <c r="AH2479" i="2"/>
  <c r="W2776" i="2"/>
  <c r="AH2776" i="2"/>
  <c r="AF2776" i="2"/>
  <c r="W2775" i="2"/>
  <c r="AH2775" i="2"/>
  <c r="AF2775" i="2"/>
  <c r="AH577" i="2"/>
  <c r="AB577" i="2"/>
  <c r="W577" i="2"/>
  <c r="AD577" i="2"/>
  <c r="AF577" i="2"/>
  <c r="W5035" i="2"/>
  <c r="AH5035" i="2"/>
  <c r="AE5035" i="2"/>
  <c r="AD5035" i="2"/>
  <c r="AB4855" i="2"/>
  <c r="V5119" i="2"/>
  <c r="V2524" i="2"/>
  <c r="L117" i="3"/>
  <c r="O117" i="3"/>
  <c r="AF2781" i="2"/>
  <c r="AC2863" i="2"/>
  <c r="AB1144" i="2"/>
  <c r="AH4370" i="2"/>
  <c r="AD4370" i="2"/>
  <c r="AF4370" i="2"/>
  <c r="AC4370" i="2"/>
  <c r="W4370" i="2"/>
  <c r="AH4369" i="2"/>
  <c r="AE4369" i="2"/>
  <c r="AD4369" i="2"/>
  <c r="AB4369" i="2"/>
  <c r="W4369" i="2"/>
  <c r="W5034" i="2"/>
  <c r="AH5034" i="2"/>
  <c r="AE5034" i="2"/>
  <c r="AD5034" i="2"/>
  <c r="AB5034" i="2"/>
  <c r="V455" i="2"/>
  <c r="AD455" i="2"/>
  <c r="Y455" i="2"/>
  <c r="AD2304" i="2"/>
  <c r="AF2304" i="2"/>
  <c r="O114" i="3"/>
  <c r="O115" i="3"/>
  <c r="O116" i="3"/>
  <c r="AC2827" i="2"/>
  <c r="V2473" i="2"/>
  <c r="AB2473" i="2"/>
  <c r="V3329" i="2"/>
  <c r="AB385" i="2"/>
  <c r="AB128" i="2"/>
  <c r="AD2277" i="2"/>
  <c r="AF2277" i="2"/>
  <c r="K11" i="3"/>
  <c r="AF3149" i="2"/>
  <c r="V5038" i="2"/>
  <c r="AD5038" i="2"/>
  <c r="Y5038" i="2"/>
  <c r="V5037" i="2"/>
  <c r="AD5037" i="2"/>
  <c r="Y5037" i="2"/>
  <c r="V5036" i="2"/>
  <c r="AD5036" i="2"/>
  <c r="Y5036" i="2"/>
  <c r="V3187" i="2"/>
  <c r="AD3187" i="2"/>
  <c r="Y3187" i="2"/>
  <c r="V3186" i="2"/>
  <c r="AD3186" i="2"/>
  <c r="Y3186" i="2"/>
  <c r="V3185" i="2"/>
  <c r="AD3185" i="2"/>
  <c r="Y3185" i="2"/>
  <c r="V3184" i="2"/>
  <c r="AD3184" i="2"/>
  <c r="Y3184" i="2"/>
  <c r="V3183" i="2"/>
  <c r="AD3183" i="2"/>
  <c r="Y3183" i="2"/>
  <c r="V3182" i="2"/>
  <c r="AD3182" i="2"/>
  <c r="Y3182" i="2"/>
  <c r="V3181" i="2"/>
  <c r="AD3181" i="2"/>
  <c r="Y3181" i="2"/>
  <c r="V3180" i="2"/>
  <c r="AD3180" i="2"/>
  <c r="Y3180" i="2"/>
  <c r="V3178" i="2"/>
  <c r="AD3178" i="2"/>
  <c r="Y3178" i="2"/>
  <c r="V3177" i="2"/>
  <c r="AD3177" i="2"/>
  <c r="Y3177" i="2"/>
  <c r="V3176" i="2"/>
  <c r="AD3176" i="2"/>
  <c r="Y3176" i="2"/>
  <c r="V3175" i="2"/>
  <c r="AD3175" i="2"/>
  <c r="Y3175" i="2"/>
  <c r="V3174" i="2"/>
  <c r="AD3174" i="2"/>
  <c r="Y3174" i="2"/>
  <c r="V3173" i="2"/>
  <c r="AD3173" i="2"/>
  <c r="Y3173" i="2"/>
  <c r="V3172" i="2"/>
  <c r="AD3172" i="2"/>
  <c r="Y3172" i="2"/>
  <c r="V3171" i="2"/>
  <c r="AD3171" i="2"/>
  <c r="Y3171" i="2"/>
  <c r="V3170" i="2"/>
  <c r="AD3170" i="2"/>
  <c r="Y3170" i="2"/>
  <c r="V3169" i="2"/>
  <c r="AD3169" i="2"/>
  <c r="Y3169" i="2"/>
  <c r="V3168" i="2"/>
  <c r="AD3168" i="2"/>
  <c r="Y3168" i="2"/>
  <c r="V3167" i="2"/>
  <c r="AD3167" i="2"/>
  <c r="Y3167" i="2"/>
  <c r="V3166" i="2"/>
  <c r="AD3166" i="2"/>
  <c r="Y3166" i="2"/>
  <c r="V3165" i="2"/>
  <c r="AD3165" i="2"/>
  <c r="Y3165" i="2"/>
  <c r="V3164" i="2"/>
  <c r="AD3164" i="2"/>
  <c r="Y3164" i="2"/>
  <c r="V3163" i="2"/>
  <c r="AD3163" i="2"/>
  <c r="Y3163" i="2"/>
  <c r="V5048" i="2"/>
  <c r="AD5048" i="2"/>
  <c r="Y5048" i="2"/>
  <c r="AF5369" i="2"/>
  <c r="AF3554" i="2"/>
  <c r="AF3553" i="2"/>
  <c r="AF3552" i="2"/>
  <c r="Y3552" i="2"/>
  <c r="AF2827" i="2"/>
  <c r="AF2826" i="2"/>
  <c r="W2826" i="2"/>
  <c r="AF5368" i="2"/>
  <c r="AB5368" i="2"/>
  <c r="AK5368" i="2"/>
  <c r="AF5367" i="2"/>
  <c r="AF5366" i="2"/>
  <c r="AB5366" i="2"/>
  <c r="AK5366" i="2"/>
  <c r="AF5365" i="2"/>
  <c r="AC5365" i="2"/>
  <c r="AF5364" i="2"/>
  <c r="Y5364" i="2"/>
  <c r="AF5363" i="2"/>
  <c r="AF5362" i="2"/>
  <c r="AF5361" i="2"/>
  <c r="AC5361" i="2"/>
  <c r="AF5360" i="2"/>
  <c r="AB5360" i="2"/>
  <c r="AF5359" i="2"/>
  <c r="AB5359" i="2"/>
  <c r="AF5358" i="2"/>
  <c r="AF5357" i="2"/>
  <c r="AF5356" i="2"/>
  <c r="AB5356" i="2"/>
  <c r="AK5356" i="2"/>
  <c r="AF5355" i="2"/>
  <c r="AC5355" i="2"/>
  <c r="AF5354" i="2"/>
  <c r="AF5353" i="2"/>
  <c r="AF5352" i="2"/>
  <c r="AB5352" i="2"/>
  <c r="AF5351" i="2"/>
  <c r="AC5351" i="2"/>
  <c r="AF5350" i="2"/>
  <c r="AF5349" i="2"/>
  <c r="AC5349" i="2"/>
  <c r="AF5348" i="2"/>
  <c r="AF5347" i="2"/>
  <c r="Y5347" i="2"/>
  <c r="AF4799" i="2"/>
  <c r="AC4799" i="2"/>
  <c r="W4799" i="2"/>
  <c r="AF5040" i="2"/>
  <c r="AB5040" i="2"/>
  <c r="W5040" i="2"/>
  <c r="AF4798" i="2"/>
  <c r="W4798" i="2"/>
  <c r="AF2789" i="2"/>
  <c r="AB2789" i="2"/>
  <c r="W2789" i="2"/>
  <c r="AF2788" i="2"/>
  <c r="W2788" i="2"/>
  <c r="AF2787" i="2"/>
  <c r="AC2787" i="2"/>
  <c r="W2787" i="2"/>
  <c r="AF4796" i="2"/>
  <c r="AC4796" i="2"/>
  <c r="W4796" i="2"/>
  <c r="AF2786" i="2"/>
  <c r="AC2786" i="2"/>
  <c r="W2786" i="2"/>
  <c r="AF3148" i="2"/>
  <c r="W3148" i="2"/>
  <c r="AF2780" i="2"/>
  <c r="W2780" i="2"/>
  <c r="AF4797" i="2"/>
  <c r="AC4797" i="2"/>
  <c r="AF2783" i="2"/>
  <c r="W2783" i="2"/>
  <c r="AF2822" i="2"/>
  <c r="AC2822" i="2"/>
  <c r="W2822" i="2"/>
  <c r="AF2821" i="2"/>
  <c r="AB2821" i="2"/>
  <c r="W2821" i="2"/>
  <c r="AF2820" i="2"/>
  <c r="AC2820" i="2"/>
  <c r="W2820" i="2"/>
  <c r="AF2819" i="2"/>
  <c r="AB2819" i="2"/>
  <c r="W2819" i="2"/>
  <c r="AF2818" i="2"/>
  <c r="AC2818" i="2"/>
  <c r="W2818" i="2"/>
  <c r="AF2817" i="2"/>
  <c r="W2817" i="2"/>
  <c r="AF2816" i="2"/>
  <c r="W2816" i="2"/>
  <c r="AF2782" i="2"/>
  <c r="AB2782" i="2"/>
  <c r="AK2782" i="2"/>
  <c r="W2782" i="2"/>
  <c r="AF2815" i="2"/>
  <c r="Y2815" i="2"/>
  <c r="W2815" i="2"/>
  <c r="AF2814" i="2"/>
  <c r="AC2814" i="2"/>
  <c r="W2814" i="2"/>
  <c r="AF4782" i="2"/>
  <c r="Y4782" i="2"/>
  <c r="W4782" i="2"/>
  <c r="AF4781" i="2"/>
  <c r="AB4781" i="2"/>
  <c r="AK4781" i="2"/>
  <c r="W4781" i="2"/>
  <c r="AF2785" i="2"/>
  <c r="AC2785" i="2"/>
  <c r="W2785" i="2"/>
  <c r="AF2791" i="2"/>
  <c r="AC2791" i="2"/>
  <c r="W2791" i="2"/>
  <c r="AF2784" i="2"/>
  <c r="AC2784" i="2"/>
  <c r="W2784" i="2"/>
  <c r="AF2790" i="2"/>
  <c r="AB2790" i="2"/>
  <c r="W2790" i="2"/>
  <c r="AF4368" i="2"/>
  <c r="AB4368" i="2"/>
  <c r="W4368" i="2"/>
  <c r="AF4367" i="2"/>
  <c r="W4367" i="2"/>
  <c r="AF4366" i="2"/>
  <c r="AB4366" i="2"/>
  <c r="AK4366" i="2"/>
  <c r="AF4365" i="2"/>
  <c r="W4365" i="2"/>
  <c r="AF4364" i="2"/>
  <c r="Y4364" i="2"/>
  <c r="W4364" i="2"/>
  <c r="AF4363" i="2"/>
  <c r="AK4363" i="2"/>
  <c r="W4363" i="2"/>
  <c r="AF4362" i="2"/>
  <c r="AC4362" i="2"/>
  <c r="W4362" i="2"/>
  <c r="AE3551" i="2"/>
  <c r="AD3551" i="2"/>
  <c r="AH3551" i="2"/>
  <c r="AC3551" i="2"/>
  <c r="W3551" i="2"/>
  <c r="AH4780" i="2"/>
  <c r="AD4780" i="2"/>
  <c r="AF4780" i="2"/>
  <c r="W4780" i="2"/>
  <c r="AH4779" i="2"/>
  <c r="AD4779" i="2"/>
  <c r="AF4779" i="2"/>
  <c r="W4779" i="2"/>
  <c r="AH4778" i="2"/>
  <c r="AD4778" i="2"/>
  <c r="AF4778" i="2"/>
  <c r="AB4778" i="2"/>
  <c r="W4778" i="2"/>
  <c r="AH3147" i="2"/>
  <c r="AD3147" i="2"/>
  <c r="AC3147" i="2"/>
  <c r="W3147" i="2"/>
  <c r="AH3146" i="2"/>
  <c r="AD3146" i="2"/>
  <c r="AF3146" i="2"/>
  <c r="AB3146" i="2"/>
  <c r="W3146" i="2"/>
  <c r="AH3145" i="2"/>
  <c r="AD3145" i="2"/>
  <c r="AC3145" i="2"/>
  <c r="W3145" i="2"/>
  <c r="AH3144" i="2"/>
  <c r="AD3144" i="2"/>
  <c r="AF3144" i="2"/>
  <c r="AB3144" i="2"/>
  <c r="W3144" i="2"/>
  <c r="AH3143" i="2"/>
  <c r="AD3143" i="2"/>
  <c r="AF3143" i="2"/>
  <c r="AC3143" i="2"/>
  <c r="W3143" i="2"/>
  <c r="AH3142" i="2"/>
  <c r="AD3142" i="2"/>
  <c r="AF3142" i="2"/>
  <c r="AB3142" i="2"/>
  <c r="W3142" i="2"/>
  <c r="AH3141" i="2"/>
  <c r="AD3141" i="2"/>
  <c r="AF3141" i="2"/>
  <c r="W3141" i="2"/>
  <c r="AH3140" i="2"/>
  <c r="AD3140" i="2"/>
  <c r="AF3140" i="2"/>
  <c r="AB3140" i="2"/>
  <c r="W3140" i="2"/>
  <c r="AH3139" i="2"/>
  <c r="AD3139" i="2"/>
  <c r="W3139" i="2"/>
  <c r="AH3138" i="2"/>
  <c r="AD3138" i="2"/>
  <c r="AF3138" i="2"/>
  <c r="W3138" i="2"/>
  <c r="AH3137" i="2"/>
  <c r="AD3137" i="2"/>
  <c r="W3137" i="2"/>
  <c r="AH3136" i="2"/>
  <c r="AD3136" i="2"/>
  <c r="AF3136" i="2"/>
  <c r="AB3136" i="2"/>
  <c r="W3136" i="2"/>
  <c r="AH3135" i="2"/>
  <c r="AD3135" i="2"/>
  <c r="W3135" i="2"/>
  <c r="AH3134" i="2"/>
  <c r="AD3134" i="2"/>
  <c r="AF3134" i="2"/>
  <c r="AB3134" i="2"/>
  <c r="W3134" i="2"/>
  <c r="AH3133" i="2"/>
  <c r="AD3133" i="2"/>
  <c r="AF3133" i="2"/>
  <c r="AC3133" i="2"/>
  <c r="W3133" i="2"/>
  <c r="AH3132" i="2"/>
  <c r="AD3132" i="2"/>
  <c r="AF3132" i="2"/>
  <c r="AB3132" i="2"/>
  <c r="W3132" i="2"/>
  <c r="AH3131" i="2"/>
  <c r="AD3131" i="2"/>
  <c r="AF3131" i="2"/>
  <c r="W3131" i="2"/>
  <c r="AH3130" i="2"/>
  <c r="AD3130" i="2"/>
  <c r="AF3130" i="2"/>
  <c r="AB3130" i="2"/>
  <c r="AK3130" i="2"/>
  <c r="W3130" i="2"/>
  <c r="AH3129" i="2"/>
  <c r="AD3129" i="2"/>
  <c r="W3129" i="2"/>
  <c r="AH3128" i="2"/>
  <c r="AD3128" i="2"/>
  <c r="AF3128" i="2"/>
  <c r="AB3128" i="2"/>
  <c r="AK3128" i="2"/>
  <c r="W3128" i="2"/>
  <c r="AH3127" i="2"/>
  <c r="AD3127" i="2"/>
  <c r="AF3127" i="2"/>
  <c r="W3127" i="2"/>
  <c r="AH3126" i="2"/>
  <c r="AD3126" i="2"/>
  <c r="AF3126" i="2"/>
  <c r="AB3126" i="2"/>
  <c r="W3126" i="2"/>
  <c r="AH3125" i="2"/>
  <c r="AD3125" i="2"/>
  <c r="AF3125" i="2"/>
  <c r="W3125" i="2"/>
  <c r="AH3124" i="2"/>
  <c r="AD3124" i="2"/>
  <c r="AF3124" i="2"/>
  <c r="AB3124" i="2"/>
  <c r="W3124" i="2"/>
  <c r="AH3123" i="2"/>
  <c r="AD3123" i="2"/>
  <c r="AF3123" i="2"/>
  <c r="W3123" i="2"/>
  <c r="AH3122" i="2"/>
  <c r="AD3122" i="2"/>
  <c r="AF3122" i="2"/>
  <c r="AB3122" i="2"/>
  <c r="W3122" i="2"/>
  <c r="AH3121" i="2"/>
  <c r="AD3121" i="2"/>
  <c r="AC3121" i="2"/>
  <c r="W3121" i="2"/>
  <c r="AH3120" i="2"/>
  <c r="AD3120" i="2"/>
  <c r="AF3120" i="2"/>
  <c r="AC3120" i="2"/>
  <c r="W3120" i="2"/>
  <c r="AH3119" i="2"/>
  <c r="AD3119" i="2"/>
  <c r="AB3119" i="2"/>
  <c r="W3119" i="2"/>
  <c r="AH3118" i="2"/>
  <c r="AD3118" i="2"/>
  <c r="AF3118" i="2"/>
  <c r="AB3118" i="2"/>
  <c r="W3118" i="2"/>
  <c r="AH3117" i="2"/>
  <c r="AD3117" i="2"/>
  <c r="AF3117" i="2"/>
  <c r="W3117" i="2"/>
  <c r="AH3116" i="2"/>
  <c r="AD3116" i="2"/>
  <c r="AF3116" i="2"/>
  <c r="W3116" i="2"/>
  <c r="AH3115" i="2"/>
  <c r="AD3115" i="2"/>
  <c r="AF3115" i="2"/>
  <c r="AC3115" i="2"/>
  <c r="W3115" i="2"/>
  <c r="AH3114" i="2"/>
  <c r="AD3114" i="2"/>
  <c r="AF3114" i="2"/>
  <c r="AB3114" i="2"/>
  <c r="W3114" i="2"/>
  <c r="AH3113" i="2"/>
  <c r="AD3113" i="2"/>
  <c r="AC3113" i="2"/>
  <c r="W3113" i="2"/>
  <c r="AH3112" i="2"/>
  <c r="AD3112" i="2"/>
  <c r="AF3112" i="2"/>
  <c r="AB3112" i="2"/>
  <c r="AK3112" i="2"/>
  <c r="W3112" i="2"/>
  <c r="AH3111" i="2"/>
  <c r="AD3111" i="2"/>
  <c r="AB3111" i="2"/>
  <c r="W3111" i="2"/>
  <c r="AH3110" i="2"/>
  <c r="AD3110" i="2"/>
  <c r="AF3110" i="2"/>
  <c r="AB3110" i="2"/>
  <c r="W3110" i="2"/>
  <c r="AH3109" i="2"/>
  <c r="AD3109" i="2"/>
  <c r="AB3109" i="2"/>
  <c r="W3109" i="2"/>
  <c r="AH3108" i="2"/>
  <c r="AD3108" i="2"/>
  <c r="AF3108" i="2"/>
  <c r="AB3108" i="2"/>
  <c r="W3108" i="2"/>
  <c r="AH3107" i="2"/>
  <c r="AD3107" i="2"/>
  <c r="W3107" i="2"/>
  <c r="AH3106" i="2"/>
  <c r="AD3106" i="2"/>
  <c r="AF3106" i="2"/>
  <c r="W3106" i="2"/>
  <c r="AH3105" i="2"/>
  <c r="AD3105" i="2"/>
  <c r="AF3105" i="2"/>
  <c r="AH3104" i="2"/>
  <c r="AD3104" i="2"/>
  <c r="W3104" i="2"/>
  <c r="AH3103" i="2"/>
  <c r="AD3103" i="2"/>
  <c r="W3103" i="2"/>
  <c r="AH3102" i="2"/>
  <c r="AD3102" i="2"/>
  <c r="AB3102" i="2"/>
  <c r="AK3102" i="2"/>
  <c r="W3102" i="2"/>
  <c r="AH3101" i="2"/>
  <c r="AD3101" i="2"/>
  <c r="AF3101" i="2"/>
  <c r="W3101" i="2"/>
  <c r="AH3100" i="2"/>
  <c r="AD3100" i="2"/>
  <c r="AB3100" i="2"/>
  <c r="AK3100" i="2"/>
  <c r="W3100" i="2"/>
  <c r="AH3099" i="2"/>
  <c r="AD3099" i="2"/>
  <c r="AF3099" i="2"/>
  <c r="AH3098" i="2"/>
  <c r="AD3098" i="2"/>
  <c r="AF3098" i="2"/>
  <c r="AC3098" i="2"/>
  <c r="W3098" i="2"/>
  <c r="AH3097" i="2"/>
  <c r="AD3097" i="2"/>
  <c r="AF3097" i="2"/>
  <c r="AB3097" i="2"/>
  <c r="W3097" i="2"/>
  <c r="AH3096" i="2"/>
  <c r="AD3096" i="2"/>
  <c r="AF3096" i="2"/>
  <c r="AC3096" i="2"/>
  <c r="W3096" i="2"/>
  <c r="AH3095" i="2"/>
  <c r="AD3095" i="2"/>
  <c r="AF3095" i="2"/>
  <c r="W3095" i="2"/>
  <c r="AH3094" i="2"/>
  <c r="AD3094" i="2"/>
  <c r="AF3094" i="2"/>
  <c r="W3094" i="2"/>
  <c r="AH3093" i="2"/>
  <c r="AD3093" i="2"/>
  <c r="AF3093" i="2"/>
  <c r="AC3093" i="2"/>
  <c r="W3093" i="2"/>
  <c r="AH3092" i="2"/>
  <c r="AD3092" i="2"/>
  <c r="AF3092" i="2"/>
  <c r="W3092" i="2"/>
  <c r="AH3091" i="2"/>
  <c r="AD3091" i="2"/>
  <c r="AF3091" i="2"/>
  <c r="AB3091" i="2"/>
  <c r="W3091" i="2"/>
  <c r="AH3090" i="2"/>
  <c r="AD3090" i="2"/>
  <c r="AF3090" i="2"/>
  <c r="W3090" i="2"/>
  <c r="AH3089" i="2"/>
  <c r="AD3089" i="2"/>
  <c r="AF3089" i="2"/>
  <c r="AC3089" i="2"/>
  <c r="W3089" i="2"/>
  <c r="AH3088" i="2"/>
  <c r="AD3088" i="2"/>
  <c r="AF3088" i="2"/>
  <c r="AC3088" i="2"/>
  <c r="W3088" i="2"/>
  <c r="AH3087" i="2"/>
  <c r="AD3087" i="2"/>
  <c r="AF3087" i="2"/>
  <c r="W3087" i="2"/>
  <c r="AH3086" i="2"/>
  <c r="AD3086" i="2"/>
  <c r="AF3086" i="2"/>
  <c r="AB3086" i="2"/>
  <c r="AK3086" i="2"/>
  <c r="W3086" i="2"/>
  <c r="AH3085" i="2"/>
  <c r="AD3085" i="2"/>
  <c r="AB3085" i="2"/>
  <c r="W3085" i="2"/>
  <c r="AH3084" i="2"/>
  <c r="AD3084" i="2"/>
  <c r="AF3084" i="2"/>
  <c r="W3084" i="2"/>
  <c r="AH3083" i="2"/>
  <c r="AD3083" i="2"/>
  <c r="AF3083" i="2"/>
  <c r="W3083" i="2"/>
  <c r="AH3082" i="2"/>
  <c r="AD3082" i="2"/>
  <c r="AF3082" i="2"/>
  <c r="AH3081" i="2"/>
  <c r="AD3081" i="2"/>
  <c r="AF3081" i="2"/>
  <c r="AC3081" i="2"/>
  <c r="AH3080" i="2"/>
  <c r="AD3080" i="2"/>
  <c r="AF3080" i="2"/>
  <c r="W3080" i="2"/>
  <c r="AH3079" i="2"/>
  <c r="AD3079" i="2"/>
  <c r="AF3079" i="2"/>
  <c r="W3079" i="2"/>
  <c r="AH3078" i="2"/>
  <c r="AD3078" i="2"/>
  <c r="AB3078" i="2"/>
  <c r="W3078" i="2"/>
  <c r="AH3077" i="2"/>
  <c r="AD3077" i="2"/>
  <c r="AF3077" i="2"/>
  <c r="AB3077" i="2"/>
  <c r="AK3077" i="2"/>
  <c r="W3077" i="2"/>
  <c r="AH3076" i="2"/>
  <c r="AD3076" i="2"/>
  <c r="AF3076" i="2"/>
  <c r="AC3076" i="2"/>
  <c r="W3076" i="2"/>
  <c r="AH3075" i="2"/>
  <c r="AD3075" i="2"/>
  <c r="AF3075" i="2"/>
  <c r="AB3075" i="2"/>
  <c r="W3075" i="2"/>
  <c r="AH3074" i="2"/>
  <c r="AD3074" i="2"/>
  <c r="AF3074" i="2"/>
  <c r="AC3074" i="2"/>
  <c r="W3074" i="2"/>
  <c r="AH3073" i="2"/>
  <c r="AD3073" i="2"/>
  <c r="AF3073" i="2"/>
  <c r="AB3073" i="2"/>
  <c r="W3073" i="2"/>
  <c r="AH3072" i="2"/>
  <c r="AD3072" i="2"/>
  <c r="AF3072" i="2"/>
  <c r="AB3072" i="2"/>
  <c r="W3072" i="2"/>
  <c r="AH3071" i="2"/>
  <c r="AD3071" i="2"/>
  <c r="AF3071" i="2"/>
  <c r="AB3071" i="2"/>
  <c r="W3071" i="2"/>
  <c r="AH3070" i="2"/>
  <c r="AD3070" i="2"/>
  <c r="AC3070" i="2"/>
  <c r="W3070" i="2"/>
  <c r="AH3069" i="2"/>
  <c r="AD3069" i="2"/>
  <c r="AF3069" i="2"/>
  <c r="AB3069" i="2"/>
  <c r="AK3069" i="2"/>
  <c r="W3069" i="2"/>
  <c r="AH3068" i="2"/>
  <c r="AD3068" i="2"/>
  <c r="W3068" i="2"/>
  <c r="AH3067" i="2"/>
  <c r="AD3067" i="2"/>
  <c r="AF3067" i="2"/>
  <c r="AC3067" i="2"/>
  <c r="W3067" i="2"/>
  <c r="AH3066" i="2"/>
  <c r="AD3066" i="2"/>
  <c r="AB3066" i="2"/>
  <c r="W3066" i="2"/>
  <c r="AH3065" i="2"/>
  <c r="AD3065" i="2"/>
  <c r="AF3065" i="2"/>
  <c r="AB3065" i="2"/>
  <c r="AK3065" i="2"/>
  <c r="W3065" i="2"/>
  <c r="AH3064" i="2"/>
  <c r="AD3064" i="2"/>
  <c r="AF3064" i="2"/>
  <c r="AC3064" i="2"/>
  <c r="W3064" i="2"/>
  <c r="AH3063" i="2"/>
  <c r="AD3063" i="2"/>
  <c r="AF3063" i="2"/>
  <c r="AC3063" i="2"/>
  <c r="W3063" i="2"/>
  <c r="AH3062" i="2"/>
  <c r="AD3062" i="2"/>
  <c r="AF3062" i="2"/>
  <c r="AB3062" i="2"/>
  <c r="W3062" i="2"/>
  <c r="AH3061" i="2"/>
  <c r="AD3061" i="2"/>
  <c r="AF3061" i="2"/>
  <c r="AB3061" i="2"/>
  <c r="W3061" i="2"/>
  <c r="AH3060" i="2"/>
  <c r="AD3060" i="2"/>
  <c r="AF3060" i="2"/>
  <c r="W3060" i="2"/>
  <c r="AH3059" i="2"/>
  <c r="AD3059" i="2"/>
  <c r="AF3059" i="2"/>
  <c r="AB3059" i="2"/>
  <c r="AK3059" i="2"/>
  <c r="W3059" i="2"/>
  <c r="AH3058" i="2"/>
  <c r="AD3058" i="2"/>
  <c r="W3058" i="2"/>
  <c r="AH3057" i="2"/>
  <c r="AD3057" i="2"/>
  <c r="AF3057" i="2"/>
  <c r="AB3057" i="2"/>
  <c r="W3057" i="2"/>
  <c r="AH3056" i="2"/>
  <c r="AD3056" i="2"/>
  <c r="AF3056" i="2"/>
  <c r="AC3056" i="2"/>
  <c r="W3056" i="2"/>
  <c r="AH3055" i="2"/>
  <c r="AD3055" i="2"/>
  <c r="AF3055" i="2"/>
  <c r="W3055" i="2"/>
  <c r="AH3054" i="2"/>
  <c r="AD3054" i="2"/>
  <c r="AF3054" i="2"/>
  <c r="AC3054" i="2"/>
  <c r="W3054" i="2"/>
  <c r="AH3053" i="2"/>
  <c r="AD3053" i="2"/>
  <c r="AF3053" i="2"/>
  <c r="AB3053" i="2"/>
  <c r="W3053" i="2"/>
  <c r="AH3052" i="2"/>
  <c r="AD3052" i="2"/>
  <c r="AB3052" i="2"/>
  <c r="AK3052" i="2"/>
  <c r="W3052" i="2"/>
  <c r="AH3051" i="2"/>
  <c r="AD3051" i="2"/>
  <c r="AF3051" i="2"/>
  <c r="AB3051" i="2"/>
  <c r="W3051" i="2"/>
  <c r="AH3050" i="2"/>
  <c r="AD3050" i="2"/>
  <c r="W3050" i="2"/>
  <c r="AH3049" i="2"/>
  <c r="AD3049" i="2"/>
  <c r="AF3049" i="2"/>
  <c r="AB3049" i="2"/>
  <c r="AK3049" i="2"/>
  <c r="W3049" i="2"/>
  <c r="AH3048" i="2"/>
  <c r="AD3048" i="2"/>
  <c r="AF3048" i="2"/>
  <c r="W3048" i="2"/>
  <c r="AH3047" i="2"/>
  <c r="AD3047" i="2"/>
  <c r="AF3047" i="2"/>
  <c r="AB3047" i="2"/>
  <c r="W3047" i="2"/>
  <c r="AH3046" i="2"/>
  <c r="AD3046" i="2"/>
  <c r="AF3046" i="2"/>
  <c r="AC3046" i="2"/>
  <c r="W3046" i="2"/>
  <c r="AH3045" i="2"/>
  <c r="AD3045" i="2"/>
  <c r="AF3045" i="2"/>
  <c r="AB3045" i="2"/>
  <c r="W3045" i="2"/>
  <c r="AH3044" i="2"/>
  <c r="AD3044" i="2"/>
  <c r="AF3044" i="2"/>
  <c r="AC3044" i="2"/>
  <c r="W3044" i="2"/>
  <c r="AH3043" i="2"/>
  <c r="AD3043" i="2"/>
  <c r="AF3043" i="2"/>
  <c r="AB3043" i="2"/>
  <c r="AK3043" i="2"/>
  <c r="W3043" i="2"/>
  <c r="AH3042" i="2"/>
  <c r="AD3042" i="2"/>
  <c r="W3042" i="2"/>
  <c r="AH3041" i="2"/>
  <c r="AD3041" i="2"/>
  <c r="AF3041" i="2"/>
  <c r="AB3041" i="2"/>
  <c r="AK3041" i="2"/>
  <c r="W3041" i="2"/>
  <c r="AH3040" i="2"/>
  <c r="AD3040" i="2"/>
  <c r="AF3040" i="2"/>
  <c r="AC3040" i="2"/>
  <c r="W3040" i="2"/>
  <c r="AH3039" i="2"/>
  <c r="AD3039" i="2"/>
  <c r="AF3039" i="2"/>
  <c r="AB3039" i="2"/>
  <c r="W3039" i="2"/>
  <c r="AH3038" i="2"/>
  <c r="AD3038" i="2"/>
  <c r="AF3038" i="2"/>
  <c r="AB3038" i="2"/>
  <c r="AK3038" i="2"/>
  <c r="W3038" i="2"/>
  <c r="AH3037" i="2"/>
  <c r="AD3037" i="2"/>
  <c r="AF3037" i="2"/>
  <c r="W3037" i="2"/>
  <c r="AH3036" i="2"/>
  <c r="AD3036" i="2"/>
  <c r="AF3036" i="2"/>
  <c r="AC3036" i="2"/>
  <c r="W3036" i="2"/>
  <c r="AH3035" i="2"/>
  <c r="AD3035" i="2"/>
  <c r="AF3035" i="2"/>
  <c r="AC3035" i="2"/>
  <c r="W3035" i="2"/>
  <c r="AH3034" i="2"/>
  <c r="AD3034" i="2"/>
  <c r="AB3034" i="2"/>
  <c r="W3034" i="2"/>
  <c r="AH3033" i="2"/>
  <c r="AD3033" i="2"/>
  <c r="AF3033" i="2"/>
  <c r="AB3033" i="2"/>
  <c r="AK3033" i="2"/>
  <c r="W3033" i="2"/>
  <c r="AH3032" i="2"/>
  <c r="AD3032" i="2"/>
  <c r="W3032" i="2"/>
  <c r="AH3031" i="2"/>
  <c r="AD3031" i="2"/>
  <c r="AF3031" i="2"/>
  <c r="AC3031" i="2"/>
  <c r="W3031" i="2"/>
  <c r="AH3030" i="2"/>
  <c r="AD3030" i="2"/>
  <c r="AF3030" i="2"/>
  <c r="W3030" i="2"/>
  <c r="AH3029" i="2"/>
  <c r="AD3029" i="2"/>
  <c r="AF3029" i="2"/>
  <c r="AB3029" i="2"/>
  <c r="W3029" i="2"/>
  <c r="AH3028" i="2"/>
  <c r="AD3028" i="2"/>
  <c r="AB3028" i="2"/>
  <c r="AK3028" i="2"/>
  <c r="W3028" i="2"/>
  <c r="AH3027" i="2"/>
  <c r="AD3027" i="2"/>
  <c r="AF3027" i="2"/>
  <c r="W3027" i="2"/>
  <c r="AH3026" i="2"/>
  <c r="AD3026" i="2"/>
  <c r="AF3026" i="2"/>
  <c r="AC3026" i="2"/>
  <c r="W3026" i="2"/>
  <c r="AH3025" i="2"/>
  <c r="AD3025" i="2"/>
  <c r="AF3025" i="2"/>
  <c r="AB3025" i="2"/>
  <c r="AK3025" i="2"/>
  <c r="W3025" i="2"/>
  <c r="AH3024" i="2"/>
  <c r="AD3024" i="2"/>
  <c r="AF3024" i="2"/>
  <c r="AB3024" i="2"/>
  <c r="W3024" i="2"/>
  <c r="AH3023" i="2"/>
  <c r="AD3023" i="2"/>
  <c r="AF3023" i="2"/>
  <c r="AB3023" i="2"/>
  <c r="W3023" i="2"/>
  <c r="AH3022" i="2"/>
  <c r="AD3022" i="2"/>
  <c r="AB3022" i="2"/>
  <c r="AK3022" i="2"/>
  <c r="W3022" i="2"/>
  <c r="AH3021" i="2"/>
  <c r="AD3021" i="2"/>
  <c r="AF3021" i="2"/>
  <c r="W3021" i="2"/>
  <c r="AH3020" i="2"/>
  <c r="AD3020" i="2"/>
  <c r="AF3020" i="2"/>
  <c r="W3020" i="2"/>
  <c r="AH3019" i="2"/>
  <c r="AD3019" i="2"/>
  <c r="AF3019" i="2"/>
  <c r="AB3019" i="2"/>
  <c r="AK3019" i="2"/>
  <c r="W3019" i="2"/>
  <c r="AH3018" i="2"/>
  <c r="AD3018" i="2"/>
  <c r="AB3018" i="2"/>
  <c r="W3018" i="2"/>
  <c r="AH3017" i="2"/>
  <c r="AD3017" i="2"/>
  <c r="AF3017" i="2"/>
  <c r="AB3017" i="2"/>
  <c r="W3017" i="2"/>
  <c r="AH3016" i="2"/>
  <c r="AD3016" i="2"/>
  <c r="AF3016" i="2"/>
  <c r="AC3016" i="2"/>
  <c r="W3016" i="2"/>
  <c r="AH3015" i="2"/>
  <c r="AD3015" i="2"/>
  <c r="AF3015" i="2"/>
  <c r="W3015" i="2"/>
  <c r="AH3014" i="2"/>
  <c r="AD3014" i="2"/>
  <c r="W3014" i="2"/>
  <c r="AH3013" i="2"/>
  <c r="AD3013" i="2"/>
  <c r="AF3013" i="2"/>
  <c r="AK3013" i="2"/>
  <c r="W3013" i="2"/>
  <c r="AH3012" i="2"/>
  <c r="AD3012" i="2"/>
  <c r="AF3012" i="2"/>
  <c r="AC3012" i="2"/>
  <c r="W3012" i="2"/>
  <c r="AH3011" i="2"/>
  <c r="AD3011" i="2"/>
  <c r="AF3011" i="2"/>
  <c r="AB3011" i="2"/>
  <c r="AK3011" i="2"/>
  <c r="W3011" i="2"/>
  <c r="AH3010" i="2"/>
  <c r="AD3010" i="2"/>
  <c r="AF3010" i="2"/>
  <c r="AC3010" i="2"/>
  <c r="W3010" i="2"/>
  <c r="AH3009" i="2"/>
  <c r="AD3009" i="2"/>
  <c r="AF3009" i="2"/>
  <c r="AC3009" i="2"/>
  <c r="W3009" i="2"/>
  <c r="AH3008" i="2"/>
  <c r="AD3008" i="2"/>
  <c r="AF3008" i="2"/>
  <c r="AC3008" i="2"/>
  <c r="W3008" i="2"/>
  <c r="AH3007" i="2"/>
  <c r="AD3007" i="2"/>
  <c r="AF3007" i="2"/>
  <c r="AB3007" i="2"/>
  <c r="W3007" i="2"/>
  <c r="AH3006" i="2"/>
  <c r="AD3006" i="2"/>
  <c r="W3006" i="2"/>
  <c r="AH3005" i="2"/>
  <c r="AD3005" i="2"/>
  <c r="AF3005" i="2"/>
  <c r="AB3005" i="2"/>
  <c r="W3005" i="2"/>
  <c r="AH3004" i="2"/>
  <c r="AD3004" i="2"/>
  <c r="AF3004" i="2"/>
  <c r="W3004" i="2"/>
  <c r="AH3003" i="2"/>
  <c r="AD3003" i="2"/>
  <c r="AF3003" i="2"/>
  <c r="AC3003" i="2"/>
  <c r="W3003" i="2"/>
  <c r="AH3002" i="2"/>
  <c r="AD3002" i="2"/>
  <c r="AF3002" i="2"/>
  <c r="AC3002" i="2"/>
  <c r="W3002" i="2"/>
  <c r="AH3001" i="2"/>
  <c r="AD3001" i="2"/>
  <c r="AF3001" i="2"/>
  <c r="W3001" i="2"/>
  <c r="AH3000" i="2"/>
  <c r="AD3000" i="2"/>
  <c r="AF3000" i="2"/>
  <c r="AB3000" i="2"/>
  <c r="W3000" i="2"/>
  <c r="AH2999" i="2"/>
  <c r="AD2999" i="2"/>
  <c r="AF2999" i="2"/>
  <c r="AC2999" i="2"/>
  <c r="W2999" i="2"/>
  <c r="AH2998" i="2"/>
  <c r="AD2998" i="2"/>
  <c r="W2998" i="2"/>
  <c r="AH2997" i="2"/>
  <c r="AD2997" i="2"/>
  <c r="AF2997" i="2"/>
  <c r="AC2997" i="2"/>
  <c r="W2997" i="2"/>
  <c r="AH2996" i="2"/>
  <c r="AD2996" i="2"/>
  <c r="AF2996" i="2"/>
  <c r="AC2996" i="2"/>
  <c r="W2996" i="2"/>
  <c r="AH2995" i="2"/>
  <c r="AD2995" i="2"/>
  <c r="AF2995" i="2"/>
  <c r="AB2995" i="2"/>
  <c r="W2995" i="2"/>
  <c r="AH2994" i="2"/>
  <c r="AD2994" i="2"/>
  <c r="AF2994" i="2"/>
  <c r="AC2994" i="2"/>
  <c r="W2994" i="2"/>
  <c r="AH2993" i="2"/>
  <c r="AD2993" i="2"/>
  <c r="AF2993" i="2"/>
  <c r="AB2993" i="2"/>
  <c r="W2993" i="2"/>
  <c r="AH2992" i="2"/>
  <c r="AD2992" i="2"/>
  <c r="AF2992" i="2"/>
  <c r="W2992" i="2"/>
  <c r="AH2991" i="2"/>
  <c r="AD2991" i="2"/>
  <c r="AF2991" i="2"/>
  <c r="AB2991" i="2"/>
  <c r="W2991" i="2"/>
  <c r="AH2990" i="2"/>
  <c r="AD2990" i="2"/>
  <c r="AC2990" i="2"/>
  <c r="W2990" i="2"/>
  <c r="AH2989" i="2"/>
  <c r="AD2989" i="2"/>
  <c r="AF2989" i="2"/>
  <c r="AB2989" i="2"/>
  <c r="W2989" i="2"/>
  <c r="AH2988" i="2"/>
  <c r="AD2988" i="2"/>
  <c r="AF2988" i="2"/>
  <c r="W2988" i="2"/>
  <c r="AH2987" i="2"/>
  <c r="AD2987" i="2"/>
  <c r="AF2987" i="2"/>
  <c r="AB2987" i="2"/>
  <c r="AK2987" i="2"/>
  <c r="W2987" i="2"/>
  <c r="AH2986" i="2"/>
  <c r="AD2986" i="2"/>
  <c r="AB2986" i="2"/>
  <c r="W2986" i="2"/>
  <c r="AH2985" i="2"/>
  <c r="AD2985" i="2"/>
  <c r="AF2985" i="2"/>
  <c r="AB2985" i="2"/>
  <c r="W2985" i="2"/>
  <c r="AH2984" i="2"/>
  <c r="AD2984" i="2"/>
  <c r="AF2984" i="2"/>
  <c r="AC2984" i="2"/>
  <c r="W2984" i="2"/>
  <c r="AH2983" i="2"/>
  <c r="AD2983" i="2"/>
  <c r="AF2983" i="2"/>
  <c r="AB2983" i="2"/>
  <c r="W2983" i="2"/>
  <c r="AH2982" i="2"/>
  <c r="AD2982" i="2"/>
  <c r="AF2982" i="2"/>
  <c r="AB2982" i="2"/>
  <c r="W2982" i="2"/>
  <c r="AH2981" i="2"/>
  <c r="AD2981" i="2"/>
  <c r="AF2981" i="2"/>
  <c r="AB2981" i="2"/>
  <c r="AK2981" i="2"/>
  <c r="W2981" i="2"/>
  <c r="AH2980" i="2"/>
  <c r="AD2980" i="2"/>
  <c r="W2980" i="2"/>
  <c r="AH2979" i="2"/>
  <c r="AD2979" i="2"/>
  <c r="AF2979" i="2"/>
  <c r="AB2979" i="2"/>
  <c r="AK2979" i="2"/>
  <c r="W2979" i="2"/>
  <c r="AH2978" i="2"/>
  <c r="AD2978" i="2"/>
  <c r="AC2978" i="2"/>
  <c r="W2978" i="2"/>
  <c r="AH2977" i="2"/>
  <c r="AD2977" i="2"/>
  <c r="AF2977" i="2"/>
  <c r="AB2977" i="2"/>
  <c r="W2977" i="2"/>
  <c r="AH2976" i="2"/>
  <c r="AD2976" i="2"/>
  <c r="AF2976" i="2"/>
  <c r="AC2976" i="2"/>
  <c r="W2976" i="2"/>
  <c r="AH2975" i="2"/>
  <c r="AD2975" i="2"/>
  <c r="AF2975" i="2"/>
  <c r="AB2975" i="2"/>
  <c r="W2975" i="2"/>
  <c r="AH2974" i="2"/>
  <c r="AD2974" i="2"/>
  <c r="AF2974" i="2"/>
  <c r="AC2974" i="2"/>
  <c r="W2974" i="2"/>
  <c r="AH2973" i="2"/>
  <c r="AD2973" i="2"/>
  <c r="AF2973" i="2"/>
  <c r="AB2973" i="2"/>
  <c r="W2973" i="2"/>
  <c r="AH2972" i="2"/>
  <c r="AD2972" i="2"/>
  <c r="AF2972" i="2"/>
  <c r="AC2972" i="2"/>
  <c r="W2972" i="2"/>
  <c r="AH2971" i="2"/>
  <c r="AD2971" i="2"/>
  <c r="Y2971" i="2"/>
  <c r="AC2971" i="2"/>
  <c r="W2971" i="2"/>
  <c r="AH2970" i="2"/>
  <c r="AD2970" i="2"/>
  <c r="AF2970" i="2"/>
  <c r="W2970" i="2"/>
  <c r="AH2969" i="2"/>
  <c r="AD2969" i="2"/>
  <c r="AF2969" i="2"/>
  <c r="W2969" i="2"/>
  <c r="AH2968" i="2"/>
  <c r="AD2968" i="2"/>
  <c r="AF2968" i="2"/>
  <c r="AB2968" i="2"/>
  <c r="W2968" i="2"/>
  <c r="AH2967" i="2"/>
  <c r="AD2967" i="2"/>
  <c r="AF2967" i="2"/>
  <c r="AB2967" i="2"/>
  <c r="W2967" i="2"/>
  <c r="AH2966" i="2"/>
  <c r="AD2966" i="2"/>
  <c r="W2966" i="2"/>
  <c r="AH2965" i="2"/>
  <c r="AD2965" i="2"/>
  <c r="AF2965" i="2"/>
  <c r="AB2965" i="2"/>
  <c r="W2965" i="2"/>
  <c r="AH2964" i="2"/>
  <c r="AD2964" i="2"/>
  <c r="AC2964" i="2"/>
  <c r="W2964" i="2"/>
  <c r="AH2963" i="2"/>
  <c r="AD2963" i="2"/>
  <c r="AF2963" i="2"/>
  <c r="AC2963" i="2"/>
  <c r="W2963" i="2"/>
  <c r="AH2962" i="2"/>
  <c r="AD2962" i="2"/>
  <c r="AF2962" i="2"/>
  <c r="AB2962" i="2"/>
  <c r="AK2962" i="2"/>
  <c r="W2962" i="2"/>
  <c r="AH2961" i="2"/>
  <c r="AD2961" i="2"/>
  <c r="AF2961" i="2"/>
  <c r="AB2961" i="2"/>
  <c r="W2961" i="2"/>
  <c r="AH2960" i="2"/>
  <c r="AD2960" i="2"/>
  <c r="AF2960" i="2"/>
  <c r="W2960" i="2"/>
  <c r="AH2959" i="2"/>
  <c r="AD2959" i="2"/>
  <c r="AF2959" i="2"/>
  <c r="AB2959" i="2"/>
  <c r="W2959" i="2"/>
  <c r="AH2958" i="2"/>
  <c r="AD2958" i="2"/>
  <c r="AC2958" i="2"/>
  <c r="W2958" i="2"/>
  <c r="AH2957" i="2"/>
  <c r="AD2957" i="2"/>
  <c r="AF2957" i="2"/>
  <c r="AB2957" i="2"/>
  <c r="W2957" i="2"/>
  <c r="AH2956" i="2"/>
  <c r="AD2956" i="2"/>
  <c r="W2956" i="2"/>
  <c r="AH2954" i="2"/>
  <c r="AD2954" i="2"/>
  <c r="AF2954" i="2"/>
  <c r="AC2954" i="2"/>
  <c r="W2954" i="2"/>
  <c r="AH2953" i="2"/>
  <c r="AD2953" i="2"/>
  <c r="AF2953" i="2"/>
  <c r="W2953" i="2"/>
  <c r="AH2952" i="2"/>
  <c r="AD2952" i="2"/>
  <c r="AF2952" i="2"/>
  <c r="W2952" i="2"/>
  <c r="AH2951" i="2"/>
  <c r="AD2951" i="2"/>
  <c r="AF2951" i="2"/>
  <c r="AC2951" i="2"/>
  <c r="W2951" i="2"/>
  <c r="AH2950" i="2"/>
  <c r="AD2950" i="2"/>
  <c r="AF2950" i="2"/>
  <c r="AB2950" i="2"/>
  <c r="AK2950" i="2"/>
  <c r="W2950" i="2"/>
  <c r="AH2949" i="2"/>
  <c r="AD2949" i="2"/>
  <c r="W2949" i="2"/>
  <c r="AH2948" i="2"/>
  <c r="AD2948" i="2"/>
  <c r="AF2948" i="2"/>
  <c r="AB2948" i="2"/>
  <c r="W2948" i="2"/>
  <c r="AH2947" i="2"/>
  <c r="AD2947" i="2"/>
  <c r="AF2947" i="2"/>
  <c r="AC2947" i="2"/>
  <c r="W2947" i="2"/>
  <c r="AH2946" i="2"/>
  <c r="AD2946" i="2"/>
  <c r="AF2946" i="2"/>
  <c r="AB2946" i="2"/>
  <c r="W2946" i="2"/>
  <c r="AH2945" i="2"/>
  <c r="AD2945" i="2"/>
  <c r="W2945" i="2"/>
  <c r="AH2944" i="2"/>
  <c r="AD2944" i="2"/>
  <c r="AF2944" i="2"/>
  <c r="AB2944" i="2"/>
  <c r="W2944" i="2"/>
  <c r="AH2943" i="2"/>
  <c r="AD2943" i="2"/>
  <c r="AC2943" i="2"/>
  <c r="AH2942" i="2"/>
  <c r="AD2942" i="2"/>
  <c r="W2942" i="2"/>
  <c r="AH2941" i="2"/>
  <c r="AD2941" i="2"/>
  <c r="AF2941" i="2"/>
  <c r="AC2941" i="2"/>
  <c r="W2941" i="2"/>
  <c r="AH2940" i="2"/>
  <c r="AD2940" i="2"/>
  <c r="W2940" i="2"/>
  <c r="AH2939" i="2"/>
  <c r="AD2939" i="2"/>
  <c r="AB2939" i="2"/>
  <c r="W2939" i="2"/>
  <c r="AH2938" i="2"/>
  <c r="AD2938" i="2"/>
  <c r="W2938" i="2"/>
  <c r="AH2937" i="2"/>
  <c r="AD2937" i="2"/>
  <c r="AF2937" i="2"/>
  <c r="AC2937" i="2"/>
  <c r="W2937" i="2"/>
  <c r="AH2936" i="2"/>
  <c r="AD2936" i="2"/>
  <c r="AB2936" i="2"/>
  <c r="W2936" i="2"/>
  <c r="AH2935" i="2"/>
  <c r="AD2935" i="2"/>
  <c r="AF2935" i="2"/>
  <c r="AB2935" i="2"/>
  <c r="AK2935" i="2"/>
  <c r="W2935" i="2"/>
  <c r="AH2934" i="2"/>
  <c r="AD2934" i="2"/>
  <c r="AB2934" i="2"/>
  <c r="W2934" i="2"/>
  <c r="AH2933" i="2"/>
  <c r="AD2933" i="2"/>
  <c r="AF2933" i="2"/>
  <c r="AC2933" i="2"/>
  <c r="W2933" i="2"/>
  <c r="AH2932" i="2"/>
  <c r="AD2932" i="2"/>
  <c r="W2932" i="2"/>
  <c r="AH2931" i="2"/>
  <c r="AD2931" i="2"/>
  <c r="AB2931" i="2"/>
  <c r="W2931" i="2"/>
  <c r="AH2930" i="2"/>
  <c r="AD2930" i="2"/>
  <c r="W2930" i="2"/>
  <c r="AH2929" i="2"/>
  <c r="AD2929" i="2"/>
  <c r="AF2929" i="2"/>
  <c r="W2929" i="2"/>
  <c r="AH2928" i="2"/>
  <c r="AD2928" i="2"/>
  <c r="AF2928" i="2"/>
  <c r="W2928" i="2"/>
  <c r="AH2927" i="2"/>
  <c r="AD2927" i="2"/>
  <c r="AF2927" i="2"/>
  <c r="AC2927" i="2"/>
  <c r="AH2926" i="2"/>
  <c r="AD2926" i="2"/>
  <c r="AF2926" i="2"/>
  <c r="AB2926" i="2"/>
  <c r="W2926" i="2"/>
  <c r="AH2925" i="2"/>
  <c r="AD2925" i="2"/>
  <c r="AF2925" i="2"/>
  <c r="W2925" i="2"/>
  <c r="AH2924" i="2"/>
  <c r="AD2924" i="2"/>
  <c r="AF2924" i="2"/>
  <c r="W2924" i="2"/>
  <c r="AH2923" i="2"/>
  <c r="AD2923" i="2"/>
  <c r="AF2923" i="2"/>
  <c r="AB2923" i="2"/>
  <c r="W2923" i="2"/>
  <c r="AH2922" i="2"/>
  <c r="AD2922" i="2"/>
  <c r="AF2922" i="2"/>
  <c r="W2922" i="2"/>
  <c r="AH2921" i="2"/>
  <c r="AD2921" i="2"/>
  <c r="AB2921" i="2"/>
  <c r="AK2921" i="2"/>
  <c r="W2921" i="2"/>
  <c r="AH2920" i="2"/>
  <c r="AD2920" i="2"/>
  <c r="AF2920" i="2"/>
  <c r="AC2920" i="2"/>
  <c r="W2920" i="2"/>
  <c r="AH2919" i="2"/>
  <c r="AD2919" i="2"/>
  <c r="AF2919" i="2"/>
  <c r="AC2919" i="2"/>
  <c r="W2919" i="2"/>
  <c r="AH2918" i="2"/>
  <c r="AD2918" i="2"/>
  <c r="AF2918" i="2"/>
  <c r="W2918" i="2"/>
  <c r="AH2917" i="2"/>
  <c r="AD2917" i="2"/>
  <c r="W2917" i="2"/>
  <c r="AH2916" i="2"/>
  <c r="AD2916" i="2"/>
  <c r="AF2916" i="2"/>
  <c r="W2916" i="2"/>
  <c r="AH2915" i="2"/>
  <c r="AD2915" i="2"/>
  <c r="AF2915" i="2"/>
  <c r="AC2915" i="2"/>
  <c r="W2915" i="2"/>
  <c r="AH2914" i="2"/>
  <c r="AD2914" i="2"/>
  <c r="AF2914" i="2"/>
  <c r="W2914" i="2"/>
  <c r="AH2913" i="2"/>
  <c r="AD2913" i="2"/>
  <c r="AB2913" i="2"/>
  <c r="W2913" i="2"/>
  <c r="AH2912" i="2"/>
  <c r="AD2912" i="2"/>
  <c r="AF2912" i="2"/>
  <c r="AH2911" i="2"/>
  <c r="AD2911" i="2"/>
  <c r="W2911" i="2"/>
  <c r="AH2910" i="2"/>
  <c r="AD2910" i="2"/>
  <c r="AF2910" i="2"/>
  <c r="AC2910" i="2"/>
  <c r="W2910" i="2"/>
  <c r="AH2909" i="2"/>
  <c r="AD2909" i="2"/>
  <c r="AF2909" i="2"/>
  <c r="AB2909" i="2"/>
  <c r="AK2909" i="2"/>
  <c r="W2909" i="2"/>
  <c r="AH2908" i="2"/>
  <c r="AD2908" i="2"/>
  <c r="AB2908" i="2"/>
  <c r="W2908" i="2"/>
  <c r="AH2907" i="2"/>
  <c r="AD2907" i="2"/>
  <c r="AB2907" i="2"/>
  <c r="AK2907" i="2"/>
  <c r="W2907" i="2"/>
  <c r="AH2906" i="2"/>
  <c r="AD2906" i="2"/>
  <c r="W2906" i="2"/>
  <c r="AH2905" i="2"/>
  <c r="AD2905" i="2"/>
  <c r="AF2905" i="2"/>
  <c r="AC2905" i="2"/>
  <c r="W2905" i="2"/>
  <c r="AH2904" i="2"/>
  <c r="AD2904" i="2"/>
  <c r="AB2904" i="2"/>
  <c r="W2904" i="2"/>
  <c r="AH2903" i="2"/>
  <c r="AD2903" i="2"/>
  <c r="AB2903" i="2"/>
  <c r="W2903" i="2"/>
  <c r="AH2902" i="2"/>
  <c r="AD2902" i="2"/>
  <c r="AF2902" i="2"/>
  <c r="AB2902" i="2"/>
  <c r="AK2902" i="2"/>
  <c r="W2902" i="2"/>
  <c r="AH2901" i="2"/>
  <c r="AD2901" i="2"/>
  <c r="AF2901" i="2"/>
  <c r="AC2901" i="2"/>
  <c r="W2901" i="2"/>
  <c r="AH2900" i="2"/>
  <c r="AD2900" i="2"/>
  <c r="W2900" i="2"/>
  <c r="AH2899" i="2"/>
  <c r="AD2899" i="2"/>
  <c r="AB2899" i="2"/>
  <c r="W2899" i="2"/>
  <c r="AH2898" i="2"/>
  <c r="AD2898" i="2"/>
  <c r="AF2898" i="2"/>
  <c r="AB2898" i="2"/>
  <c r="W2898" i="2"/>
  <c r="AH2897" i="2"/>
  <c r="AD2897" i="2"/>
  <c r="AF2897" i="2"/>
  <c r="AC2897" i="2"/>
  <c r="W2897" i="2"/>
  <c r="AH2896" i="2"/>
  <c r="AD2896" i="2"/>
  <c r="AB2896" i="2"/>
  <c r="AK2896" i="2"/>
  <c r="W2896" i="2"/>
  <c r="AH2895" i="2"/>
  <c r="AD2895" i="2"/>
  <c r="AC2895" i="2"/>
  <c r="W2895" i="2"/>
  <c r="AH2894" i="2"/>
  <c r="AD2894" i="2"/>
  <c r="AF2894" i="2"/>
  <c r="W2894" i="2"/>
  <c r="AH2893" i="2"/>
  <c r="AD2893" i="2"/>
  <c r="AF2893" i="2"/>
  <c r="AB2893" i="2"/>
  <c r="AK2893" i="2"/>
  <c r="W2893" i="2"/>
  <c r="AH2892" i="2"/>
  <c r="AD2892" i="2"/>
  <c r="AF2892" i="2"/>
  <c r="AC2892" i="2"/>
  <c r="W2892" i="2"/>
  <c r="AH2891" i="2"/>
  <c r="AD2891" i="2"/>
  <c r="AF2891" i="2"/>
  <c r="AB2891" i="2"/>
  <c r="W2891" i="2"/>
  <c r="AH2890" i="2"/>
  <c r="AD2890" i="2"/>
  <c r="AF2890" i="2"/>
  <c r="AC2890" i="2"/>
  <c r="W2890" i="2"/>
  <c r="AH2889" i="2"/>
  <c r="AD2889" i="2"/>
  <c r="AF2889" i="2"/>
  <c r="W2889" i="2"/>
  <c r="AH2888" i="2"/>
  <c r="AD2888" i="2"/>
  <c r="AF2888" i="2"/>
  <c r="AC2888" i="2"/>
  <c r="W2888" i="2"/>
  <c r="AH2887" i="2"/>
  <c r="AD2887" i="2"/>
  <c r="AF2887" i="2"/>
  <c r="AB2887" i="2"/>
  <c r="AK2887" i="2"/>
  <c r="W2887" i="2"/>
  <c r="AH2886" i="2"/>
  <c r="AD2886" i="2"/>
  <c r="AF2886" i="2"/>
  <c r="W2886" i="2"/>
  <c r="AH2885" i="2"/>
  <c r="AD2885" i="2"/>
  <c r="AF2885" i="2"/>
  <c r="AB2885" i="2"/>
  <c r="W2885" i="2"/>
  <c r="AH2884" i="2"/>
  <c r="AD2884" i="2"/>
  <c r="AC2884" i="2"/>
  <c r="W2884" i="2"/>
  <c r="AH2883" i="2"/>
  <c r="AD2883" i="2"/>
  <c r="AF2883" i="2"/>
  <c r="AB2883" i="2"/>
  <c r="W2883" i="2"/>
  <c r="AH2882" i="2"/>
  <c r="AD2882" i="2"/>
  <c r="AF2882" i="2"/>
  <c r="AC2882" i="2"/>
  <c r="W2882" i="2"/>
  <c r="AH2881" i="2"/>
  <c r="AD2881" i="2"/>
  <c r="AF2881" i="2"/>
  <c r="AC2881" i="2"/>
  <c r="W2881" i="2"/>
  <c r="AH2880" i="2"/>
  <c r="AD2880" i="2"/>
  <c r="W2880" i="2"/>
  <c r="AH2879" i="2"/>
  <c r="AD2879" i="2"/>
  <c r="AF2879" i="2"/>
  <c r="W2879" i="2"/>
  <c r="AH2878" i="2"/>
  <c r="AD2878" i="2"/>
  <c r="AF2878" i="2"/>
  <c r="W2878" i="2"/>
  <c r="AH2877" i="2"/>
  <c r="AD2877" i="2"/>
  <c r="AF2877" i="2"/>
  <c r="AB2877" i="2"/>
  <c r="W2877" i="2"/>
  <c r="AH2876" i="2"/>
  <c r="AD2876" i="2"/>
  <c r="AF2876" i="2"/>
  <c r="W2876" i="2"/>
  <c r="AH2875" i="2"/>
  <c r="AD2875" i="2"/>
  <c r="AF2875" i="2"/>
  <c r="AB2875" i="2"/>
  <c r="W2875" i="2"/>
  <c r="AH2874" i="2"/>
  <c r="AD2874" i="2"/>
  <c r="W2874" i="2"/>
  <c r="AH2873" i="2"/>
  <c r="AD2873" i="2"/>
  <c r="AF2873" i="2"/>
  <c r="W2873" i="2"/>
  <c r="AH2872" i="2"/>
  <c r="AD2872" i="2"/>
  <c r="AF2872" i="2"/>
  <c r="AC2872" i="2"/>
  <c r="W2872" i="2"/>
  <c r="AH2871" i="2"/>
  <c r="AD2871" i="2"/>
  <c r="AF2871" i="2"/>
  <c r="AB2871" i="2"/>
  <c r="W2871" i="2"/>
  <c r="AH2870" i="2"/>
  <c r="AD2870" i="2"/>
  <c r="AF2870" i="2"/>
  <c r="AC2870" i="2"/>
  <c r="W2870" i="2"/>
  <c r="AH2869" i="2"/>
  <c r="AD2869" i="2"/>
  <c r="AF2869" i="2"/>
  <c r="W2869" i="2"/>
  <c r="AH2868" i="2"/>
  <c r="AD2868" i="2"/>
  <c r="AB2868" i="2"/>
  <c r="W2868" i="2"/>
  <c r="AH2867" i="2"/>
  <c r="AD2867" i="2"/>
  <c r="AF2867" i="2"/>
  <c r="AB2867" i="2"/>
  <c r="AK2867" i="2"/>
  <c r="W2867" i="2"/>
  <c r="AH2866" i="2"/>
  <c r="AD2866" i="2"/>
  <c r="AB2866" i="2"/>
  <c r="W2866" i="2"/>
  <c r="AH2865" i="2"/>
  <c r="AD2865" i="2"/>
  <c r="AF2865" i="2"/>
  <c r="AB2865" i="2"/>
  <c r="AH2864" i="2"/>
  <c r="AD2864" i="2"/>
  <c r="AF2864" i="2"/>
  <c r="W2864" i="2"/>
  <c r="AH2863" i="2"/>
  <c r="AD2863" i="2"/>
  <c r="W2863" i="2"/>
  <c r="AH2862" i="2"/>
  <c r="AD2862" i="2"/>
  <c r="AF2862" i="2"/>
  <c r="AB2862" i="2"/>
  <c r="W2862" i="2"/>
  <c r="AH2861" i="2"/>
  <c r="AD2861" i="2"/>
  <c r="AF2861" i="2"/>
  <c r="W2861" i="2"/>
  <c r="AH2860" i="2"/>
  <c r="AD2860" i="2"/>
  <c r="W2860" i="2"/>
  <c r="AH2859" i="2"/>
  <c r="AD2859" i="2"/>
  <c r="AF2859" i="2"/>
  <c r="W2859" i="2"/>
  <c r="AH2858" i="2"/>
  <c r="AD2858" i="2"/>
  <c r="AF2858" i="2"/>
  <c r="AC2858" i="2"/>
  <c r="W2858" i="2"/>
  <c r="AH2857" i="2"/>
  <c r="AD2857" i="2"/>
  <c r="AF2857" i="2"/>
  <c r="W2857" i="2"/>
  <c r="AH2856" i="2"/>
  <c r="AD2856" i="2"/>
  <c r="AF2856" i="2"/>
  <c r="W2856" i="2"/>
  <c r="AH2855" i="2"/>
  <c r="AD2855" i="2"/>
  <c r="AF2855" i="2"/>
  <c r="AC2855" i="2"/>
  <c r="W2855" i="2"/>
  <c r="AH2854" i="2"/>
  <c r="AD2854" i="2"/>
  <c r="AF2854" i="2"/>
  <c r="AC2854" i="2"/>
  <c r="W2854" i="2"/>
  <c r="AH2853" i="2"/>
  <c r="AD2853" i="2"/>
  <c r="AF2853" i="2"/>
  <c r="W2853" i="2"/>
  <c r="AH2852" i="2"/>
  <c r="AD2852" i="2"/>
  <c r="AF2852" i="2"/>
  <c r="W2852" i="2"/>
  <c r="AH2851" i="2"/>
  <c r="AD2851" i="2"/>
  <c r="AF2851" i="2"/>
  <c r="AB2851" i="2"/>
  <c r="W2851" i="2"/>
  <c r="AH2850" i="2"/>
  <c r="AD2850" i="2"/>
  <c r="AF2850" i="2"/>
  <c r="AC2850" i="2"/>
  <c r="W2850" i="2"/>
  <c r="AH2849" i="2"/>
  <c r="AD2849" i="2"/>
  <c r="AF2849" i="2"/>
  <c r="AC2849" i="2"/>
  <c r="W2849" i="2"/>
  <c r="AH2848" i="2"/>
  <c r="AD2848" i="2"/>
  <c r="AF2848" i="2"/>
  <c r="AB2848" i="2"/>
  <c r="W2848" i="2"/>
  <c r="AH2847" i="2"/>
  <c r="AD2847" i="2"/>
  <c r="AF2847" i="2"/>
  <c r="W2847" i="2"/>
  <c r="AH2846" i="2"/>
  <c r="AD2846" i="2"/>
  <c r="AF2846" i="2"/>
  <c r="AC2846" i="2"/>
  <c r="W2846" i="2"/>
  <c r="AH2845" i="2"/>
  <c r="AD2845" i="2"/>
  <c r="W2845" i="2"/>
  <c r="AH2844" i="2"/>
  <c r="AD2844" i="2"/>
  <c r="AC2844" i="2"/>
  <c r="W2844" i="2"/>
  <c r="AH2843" i="2"/>
  <c r="AD2843" i="2"/>
  <c r="W2843" i="2"/>
  <c r="AH2842" i="2"/>
  <c r="AD2842" i="2"/>
  <c r="AF2842" i="2"/>
  <c r="W2842" i="2"/>
  <c r="AH2841" i="2"/>
  <c r="AD2841" i="2"/>
  <c r="AF2841" i="2"/>
  <c r="W2841" i="2"/>
  <c r="AH2840" i="2"/>
  <c r="AD2840" i="2"/>
  <c r="AF2840" i="2"/>
  <c r="AB2840" i="2"/>
  <c r="W2840" i="2"/>
  <c r="AH2839" i="2"/>
  <c r="AD2839" i="2"/>
  <c r="AF2839" i="2"/>
  <c r="W2839" i="2"/>
  <c r="AH2838" i="2"/>
  <c r="AD2838" i="2"/>
  <c r="W2838" i="2"/>
  <c r="AH2837" i="2"/>
  <c r="AD2837" i="2"/>
  <c r="AF2837" i="2"/>
  <c r="AC2837" i="2"/>
  <c r="W2837" i="2"/>
  <c r="AH2836" i="2"/>
  <c r="AD2836" i="2"/>
  <c r="W2836" i="2"/>
  <c r="AH2835" i="2"/>
  <c r="AD2835" i="2"/>
  <c r="AF2835" i="2"/>
  <c r="AC2835" i="2"/>
  <c r="W2835" i="2"/>
  <c r="AH2834" i="2"/>
  <c r="AD2834" i="2"/>
  <c r="AF2834" i="2"/>
  <c r="AB2834" i="2"/>
  <c r="W2834" i="2"/>
  <c r="AE4361" i="2"/>
  <c r="AF4361" i="2"/>
  <c r="AC4361" i="2"/>
  <c r="AF2833" i="2"/>
  <c r="AC2833" i="2"/>
  <c r="AF2832" i="2"/>
  <c r="AC2832" i="2"/>
  <c r="AF2831" i="2"/>
  <c r="AC2831" i="2"/>
  <c r="AF2830" i="2"/>
  <c r="AC2830" i="2"/>
  <c r="AE5346" i="2"/>
  <c r="AF5346" i="2"/>
  <c r="AC5346" i="2"/>
  <c r="AE3294" i="2"/>
  <c r="AF3294" i="2"/>
  <c r="AC3294" i="2"/>
  <c r="AF2829" i="2"/>
  <c r="AC2829" i="2"/>
  <c r="AE5345" i="2"/>
  <c r="AF5345" i="2"/>
  <c r="AC5345" i="2"/>
  <c r="AE5344" i="2"/>
  <c r="AF5344" i="2"/>
  <c r="AC5344" i="2"/>
  <c r="AA5344" i="2"/>
  <c r="AE4360" i="2"/>
  <c r="AF4360" i="2"/>
  <c r="AC4360" i="2"/>
  <c r="AE4359" i="2"/>
  <c r="AF4359" i="2"/>
  <c r="AC4359" i="2"/>
  <c r="AF2828" i="2"/>
  <c r="AC2828" i="2"/>
  <c r="AE3550" i="2"/>
  <c r="AD3550" i="2"/>
  <c r="AK3550" i="2"/>
  <c r="AE3549" i="2"/>
  <c r="AD3549" i="2"/>
  <c r="AH3549" i="2"/>
  <c r="AC3549" i="2"/>
  <c r="W3549" i="2"/>
  <c r="AE3548" i="2"/>
  <c r="AD3548" i="2"/>
  <c r="AH3548" i="2"/>
  <c r="AB3548" i="2"/>
  <c r="W3548" i="2"/>
  <c r="AE3547" i="2"/>
  <c r="AD3547" i="2"/>
  <c r="AH3547" i="2"/>
  <c r="AC3547" i="2"/>
  <c r="W3547" i="2"/>
  <c r="AE3546" i="2"/>
  <c r="AD3546" i="2"/>
  <c r="AH3546" i="2"/>
  <c r="AB3546" i="2"/>
  <c r="AK3546" i="2"/>
  <c r="W3546" i="2"/>
  <c r="AE3545" i="2"/>
  <c r="AD3545" i="2"/>
  <c r="AH3545" i="2"/>
  <c r="AC3545" i="2"/>
  <c r="W3545" i="2"/>
  <c r="AE3544" i="2"/>
  <c r="AD3544" i="2"/>
  <c r="AH3544" i="2"/>
  <c r="AB3544" i="2"/>
  <c r="W3544" i="2"/>
  <c r="AE3543" i="2"/>
  <c r="AD3543" i="2"/>
  <c r="AH3543" i="2"/>
  <c r="W3543" i="2"/>
  <c r="AE3542" i="2"/>
  <c r="AD3542" i="2"/>
  <c r="AH3542" i="2"/>
  <c r="AB3542" i="2"/>
  <c r="AK3542" i="2"/>
  <c r="W3542" i="2"/>
  <c r="AE3541" i="2"/>
  <c r="AD3541" i="2"/>
  <c r="AB3541" i="2"/>
  <c r="W3541" i="2"/>
  <c r="AE3540" i="2"/>
  <c r="AD3540" i="2"/>
  <c r="AH3540" i="2"/>
  <c r="AB3540" i="2"/>
  <c r="AK3540" i="2"/>
  <c r="W3540" i="2"/>
  <c r="AE3539" i="2"/>
  <c r="AD3539" i="2"/>
  <c r="AC3539" i="2"/>
  <c r="W3539" i="2"/>
  <c r="AE3538" i="2"/>
  <c r="AD3538" i="2"/>
  <c r="AH3538" i="2"/>
  <c r="AC3538" i="2"/>
  <c r="W3538" i="2"/>
  <c r="AE3537" i="2"/>
  <c r="AD3537" i="2"/>
  <c r="AH3537" i="2"/>
  <c r="W3537" i="2"/>
  <c r="AE3536" i="2"/>
  <c r="AD3536" i="2"/>
  <c r="AH3536" i="2"/>
  <c r="AB3536" i="2"/>
  <c r="W3536" i="2"/>
  <c r="AE3535" i="2"/>
  <c r="AD3535" i="2"/>
  <c r="AC3535" i="2"/>
  <c r="W3535" i="2"/>
  <c r="AE3534" i="2"/>
  <c r="AD3534" i="2"/>
  <c r="AH3534" i="2"/>
  <c r="AC3534" i="2"/>
  <c r="W3534" i="2"/>
  <c r="AE3533" i="2"/>
  <c r="AD3533" i="2"/>
  <c r="AH3533" i="2"/>
  <c r="AC3533" i="2"/>
  <c r="W3533" i="2"/>
  <c r="AE3532" i="2"/>
  <c r="AD3532" i="2"/>
  <c r="AH3532" i="2"/>
  <c r="AB3532" i="2"/>
  <c r="W3532" i="2"/>
  <c r="AE3531" i="2"/>
  <c r="AD3531" i="2"/>
  <c r="AH3531" i="2"/>
  <c r="W3531" i="2"/>
  <c r="AE3530" i="2"/>
  <c r="AD3530" i="2"/>
  <c r="AH3530" i="2"/>
  <c r="AB3530" i="2"/>
  <c r="AK3530" i="2"/>
  <c r="W3530" i="2"/>
  <c r="AE3529" i="2"/>
  <c r="AD3529" i="2"/>
  <c r="AB3529" i="2"/>
  <c r="W3529" i="2"/>
  <c r="AE3528" i="2"/>
  <c r="AD3528" i="2"/>
  <c r="AH3528" i="2"/>
  <c r="AB3528" i="2"/>
  <c r="AK3528" i="2"/>
  <c r="W3528" i="2"/>
  <c r="AE3527" i="2"/>
  <c r="AD3527" i="2"/>
  <c r="AH3527" i="2"/>
  <c r="AB3527" i="2"/>
  <c r="AK3527" i="2"/>
  <c r="W3527" i="2"/>
  <c r="AE3526" i="2"/>
  <c r="AD3526" i="2"/>
  <c r="AH3526" i="2"/>
  <c r="AC3526" i="2"/>
  <c r="W3526" i="2"/>
  <c r="AE3525" i="2"/>
  <c r="AD3525" i="2"/>
  <c r="AH3525" i="2"/>
  <c r="AC3525" i="2"/>
  <c r="W3525" i="2"/>
  <c r="AE3524" i="2"/>
  <c r="AD3524" i="2"/>
  <c r="AH3524" i="2"/>
  <c r="W3524" i="2"/>
  <c r="AE3523" i="2"/>
  <c r="AD3523" i="2"/>
  <c r="AH3523" i="2"/>
  <c r="AB3523" i="2"/>
  <c r="W3523" i="2"/>
  <c r="AE3522" i="2"/>
  <c r="AD3522" i="2"/>
  <c r="AH3522" i="2"/>
  <c r="AC3522" i="2"/>
  <c r="W3522" i="2"/>
  <c r="AE3521" i="2"/>
  <c r="AD3521" i="2"/>
  <c r="AB3521" i="2"/>
  <c r="W3521" i="2"/>
  <c r="AE3520" i="2"/>
  <c r="AD3520" i="2"/>
  <c r="AH3520" i="2"/>
  <c r="AB3520" i="2"/>
  <c r="AK3520" i="2"/>
  <c r="W3520" i="2"/>
  <c r="AE3519" i="2"/>
  <c r="AD3519" i="2"/>
  <c r="W3519" i="2"/>
  <c r="AE3518" i="2"/>
  <c r="AD3518" i="2"/>
  <c r="AH3518" i="2"/>
  <c r="AB3518" i="2"/>
  <c r="W3518" i="2"/>
  <c r="AE3517" i="2"/>
  <c r="AD3517" i="2"/>
  <c r="AC3517" i="2"/>
  <c r="W3517" i="2"/>
  <c r="AE3516" i="2"/>
  <c r="AD3516" i="2"/>
  <c r="AH3516" i="2"/>
  <c r="AB3516" i="2"/>
  <c r="W3516" i="2"/>
  <c r="AE3515" i="2"/>
  <c r="AD3515" i="2"/>
  <c r="AB3515" i="2"/>
  <c r="AK3515" i="2"/>
  <c r="W3515" i="2"/>
  <c r="AE3514" i="2"/>
  <c r="AD3514" i="2"/>
  <c r="AH3514" i="2"/>
  <c r="AB3514" i="2"/>
  <c r="AK3514" i="2"/>
  <c r="W3514" i="2"/>
  <c r="AE3513" i="2"/>
  <c r="AD3513" i="2"/>
  <c r="AH3513" i="2"/>
  <c r="AC3513" i="2"/>
  <c r="W3513" i="2"/>
  <c r="AE3512" i="2"/>
  <c r="AD3512" i="2"/>
  <c r="AH3512" i="2"/>
  <c r="AC3512" i="2"/>
  <c r="W3512" i="2"/>
  <c r="AE3511" i="2"/>
  <c r="AD3511" i="2"/>
  <c r="AH3511" i="2"/>
  <c r="AC3511" i="2"/>
  <c r="W3511" i="2"/>
  <c r="AE3510" i="2"/>
  <c r="AD3510" i="2"/>
  <c r="AH3510" i="2"/>
  <c r="AB3510" i="2"/>
  <c r="W3510" i="2"/>
  <c r="AE3509" i="2"/>
  <c r="AD3509" i="2"/>
  <c r="W3509" i="2"/>
  <c r="AE3508" i="2"/>
  <c r="AD3508" i="2"/>
  <c r="AH3508" i="2"/>
  <c r="AB3508" i="2"/>
  <c r="W3508" i="2"/>
  <c r="AE3507" i="2"/>
  <c r="AD3507" i="2"/>
  <c r="AH3507" i="2"/>
  <c r="AC3507" i="2"/>
  <c r="W3507" i="2"/>
  <c r="AE3506" i="2"/>
  <c r="AD3506" i="2"/>
  <c r="AH3506" i="2"/>
  <c r="AC3506" i="2"/>
  <c r="W3506" i="2"/>
  <c r="AE3505" i="2"/>
  <c r="AD3505" i="2"/>
  <c r="AH3505" i="2"/>
  <c r="W3505" i="2"/>
  <c r="AE3504" i="2"/>
  <c r="AD3504" i="2"/>
  <c r="AH3504" i="2"/>
  <c r="AB3504" i="2"/>
  <c r="AK3504" i="2"/>
  <c r="W3504" i="2"/>
  <c r="AE3503" i="2"/>
  <c r="AD3503" i="2"/>
  <c r="AB3503" i="2"/>
  <c r="W3503" i="2"/>
  <c r="AE3502" i="2"/>
  <c r="AD3502" i="2"/>
  <c r="AH3502" i="2"/>
  <c r="AC3502" i="2"/>
  <c r="W3502" i="2"/>
  <c r="AE3501" i="2"/>
  <c r="AD3501" i="2"/>
  <c r="AH3501" i="2"/>
  <c r="W3501" i="2"/>
  <c r="AE3500" i="2"/>
  <c r="AD3500" i="2"/>
  <c r="AH3500" i="2"/>
  <c r="AC3500" i="2"/>
  <c r="W3500" i="2"/>
  <c r="AE3499" i="2"/>
  <c r="AD3499" i="2"/>
  <c r="AH3499" i="2"/>
  <c r="AC3499" i="2"/>
  <c r="W3499" i="2"/>
  <c r="AE3498" i="2"/>
  <c r="AD3498" i="2"/>
  <c r="AH3498" i="2"/>
  <c r="AC3498" i="2"/>
  <c r="W3498" i="2"/>
  <c r="AE3497" i="2"/>
  <c r="AD3497" i="2"/>
  <c r="AC3497" i="2"/>
  <c r="W3497" i="2"/>
  <c r="AE3496" i="2"/>
  <c r="AD3496" i="2"/>
  <c r="AH3496" i="2"/>
  <c r="AB3496" i="2"/>
  <c r="W3496" i="2"/>
  <c r="AE3495" i="2"/>
  <c r="AD3495" i="2"/>
  <c r="AH3495" i="2"/>
  <c r="W3495" i="2"/>
  <c r="AE3494" i="2"/>
  <c r="AD3494" i="2"/>
  <c r="AH3494" i="2"/>
  <c r="AC3494" i="2"/>
  <c r="W3494" i="2"/>
  <c r="AE3493" i="2"/>
  <c r="AD3493" i="2"/>
  <c r="W3493" i="2"/>
  <c r="AE3492" i="2"/>
  <c r="AD3492" i="2"/>
  <c r="AH3492" i="2"/>
  <c r="AB3492" i="2"/>
  <c r="W3492" i="2"/>
  <c r="AE3491" i="2"/>
  <c r="AD3491" i="2"/>
  <c r="AH3491" i="2"/>
  <c r="AC3491" i="2"/>
  <c r="W3491" i="2"/>
  <c r="AE3490" i="2"/>
  <c r="AD3490" i="2"/>
  <c r="AH3490" i="2"/>
  <c r="W3490" i="2"/>
  <c r="AE3489" i="2"/>
  <c r="AD3489" i="2"/>
  <c r="AH3489" i="2"/>
  <c r="AB3489" i="2"/>
  <c r="W3489" i="2"/>
  <c r="AE3488" i="2"/>
  <c r="AD3488" i="2"/>
  <c r="AH3488" i="2"/>
  <c r="AB3488" i="2"/>
  <c r="W3488" i="2"/>
  <c r="AE3487" i="2"/>
  <c r="AD3487" i="2"/>
  <c r="AH3487" i="2"/>
  <c r="W3487" i="2"/>
  <c r="AE3486" i="2"/>
  <c r="AD3486" i="2"/>
  <c r="AH3486" i="2"/>
  <c r="AB3486" i="2"/>
  <c r="W3486" i="2"/>
  <c r="AE3485" i="2"/>
  <c r="AD3485" i="2"/>
  <c r="AH3485" i="2"/>
  <c r="W3485" i="2"/>
  <c r="AE3484" i="2"/>
  <c r="AD3484" i="2"/>
  <c r="AH3484" i="2"/>
  <c r="AB3484" i="2"/>
  <c r="AK3484" i="2"/>
  <c r="W3484" i="2"/>
  <c r="AE3483" i="2"/>
  <c r="AD3483" i="2"/>
  <c r="AH3483" i="2"/>
  <c r="AC3483" i="2"/>
  <c r="W3483" i="2"/>
  <c r="AE3482" i="2"/>
  <c r="AD3482" i="2"/>
  <c r="AH3482" i="2"/>
  <c r="AC3482" i="2"/>
  <c r="W3482" i="2"/>
  <c r="AE3481" i="2"/>
  <c r="AD3481" i="2"/>
  <c r="AH3481" i="2"/>
  <c r="AC3481" i="2"/>
  <c r="W3481" i="2"/>
  <c r="AE3480" i="2"/>
  <c r="AD3480" i="2"/>
  <c r="AH3480" i="2"/>
  <c r="AB3480" i="2"/>
  <c r="W3480" i="2"/>
  <c r="AE3479" i="2"/>
  <c r="AD3479" i="2"/>
  <c r="AH3479" i="2"/>
  <c r="AC3479" i="2"/>
  <c r="W3479" i="2"/>
  <c r="AE3478" i="2"/>
  <c r="AD3478" i="2"/>
  <c r="AH3478" i="2"/>
  <c r="AB3478" i="2"/>
  <c r="W3478" i="2"/>
  <c r="AE3477" i="2"/>
  <c r="AD3477" i="2"/>
  <c r="W3477" i="2"/>
  <c r="AE3476" i="2"/>
  <c r="AD3476" i="2"/>
  <c r="AH3476" i="2"/>
  <c r="AB3476" i="2"/>
  <c r="AK3476" i="2"/>
  <c r="W3476" i="2"/>
  <c r="AE3475" i="2"/>
  <c r="AD3475" i="2"/>
  <c r="AH3475" i="2"/>
  <c r="AC3475" i="2"/>
  <c r="W3475" i="2"/>
  <c r="AE3474" i="2"/>
  <c r="AD3474" i="2"/>
  <c r="AH3474" i="2"/>
  <c r="AB3474" i="2"/>
  <c r="AK3474" i="2"/>
  <c r="W3474" i="2"/>
  <c r="AE3473" i="2"/>
  <c r="AD3473" i="2"/>
  <c r="W3473" i="2"/>
  <c r="AE3472" i="2"/>
  <c r="AD3472" i="2"/>
  <c r="AH3472" i="2"/>
  <c r="AB3472" i="2"/>
  <c r="W3472" i="2"/>
  <c r="AE3471" i="2"/>
  <c r="AD3471" i="2"/>
  <c r="AH3471" i="2"/>
  <c r="AB3471" i="2"/>
  <c r="AK3471" i="2"/>
  <c r="W3471" i="2"/>
  <c r="AE3470" i="2"/>
  <c r="AD3470" i="2"/>
  <c r="AH3470" i="2"/>
  <c r="AC3470" i="2"/>
  <c r="W3470" i="2"/>
  <c r="AE3469" i="2"/>
  <c r="AD3469" i="2"/>
  <c r="AH3469" i="2"/>
  <c r="AC3469" i="2"/>
  <c r="W3469" i="2"/>
  <c r="AE3468" i="2"/>
  <c r="AD3468" i="2"/>
  <c r="AH3468" i="2"/>
  <c r="AC3468" i="2"/>
  <c r="W3468" i="2"/>
  <c r="AE3467" i="2"/>
  <c r="AD3467" i="2"/>
  <c r="AH3467" i="2"/>
  <c r="AB3467" i="2"/>
  <c r="W3467" i="2"/>
  <c r="AE3466" i="2"/>
  <c r="AD3466" i="2"/>
  <c r="AH3466" i="2"/>
  <c r="AC3466" i="2"/>
  <c r="W3466" i="2"/>
  <c r="AE3465" i="2"/>
  <c r="AD3465" i="2"/>
  <c r="AH3465" i="2"/>
  <c r="W3465" i="2"/>
  <c r="AE3464" i="2"/>
  <c r="AD3464" i="2"/>
  <c r="AH3464" i="2"/>
  <c r="AB3464" i="2"/>
  <c r="AK3464" i="2"/>
  <c r="W3464" i="2"/>
  <c r="AE3463" i="2"/>
  <c r="AD3463" i="2"/>
  <c r="AC3463" i="2"/>
  <c r="W3463" i="2"/>
  <c r="AE3462" i="2"/>
  <c r="AD3462" i="2"/>
  <c r="AH3462" i="2"/>
  <c r="AB3462" i="2"/>
  <c r="W3462" i="2"/>
  <c r="AE3461" i="2"/>
  <c r="AD3461" i="2"/>
  <c r="W3461" i="2"/>
  <c r="AE3460" i="2"/>
  <c r="AD3460" i="2"/>
  <c r="AH3460" i="2"/>
  <c r="AB3460" i="2"/>
  <c r="W3460" i="2"/>
  <c r="AE3459" i="2"/>
  <c r="AD3459" i="2"/>
  <c r="AH3459" i="2"/>
  <c r="AC3459" i="2"/>
  <c r="W3459" i="2"/>
  <c r="AE3458" i="2"/>
  <c r="AD3458" i="2"/>
  <c r="AH3458" i="2"/>
  <c r="AC3458" i="2"/>
  <c r="W3458" i="2"/>
  <c r="AE3457" i="2"/>
  <c r="AD3457" i="2"/>
  <c r="AH3457" i="2"/>
  <c r="AC3457" i="2"/>
  <c r="W3457" i="2"/>
  <c r="AE3456" i="2"/>
  <c r="AD3456" i="2"/>
  <c r="AH3456" i="2"/>
  <c r="AB3456" i="2"/>
  <c r="AK3456" i="2"/>
  <c r="AE3455" i="2"/>
  <c r="AD3455" i="2"/>
  <c r="W3455" i="2"/>
  <c r="AE3454" i="2"/>
  <c r="AD3454" i="2"/>
  <c r="W3454" i="2"/>
  <c r="AE3453" i="2"/>
  <c r="AD3453" i="2"/>
  <c r="AH3453" i="2"/>
  <c r="AB3453" i="2"/>
  <c r="W3453" i="2"/>
  <c r="AE3452" i="2"/>
  <c r="AD3452" i="2"/>
  <c r="AH3452" i="2"/>
  <c r="AC3452" i="2"/>
  <c r="W3452" i="2"/>
  <c r="AE3451" i="2"/>
  <c r="AD3451" i="2"/>
  <c r="AH3451" i="2"/>
  <c r="AB3451" i="2"/>
  <c r="W3451" i="2"/>
  <c r="AE3450" i="2"/>
  <c r="AD3450" i="2"/>
  <c r="AB3450" i="2"/>
  <c r="W3450" i="2"/>
  <c r="AE3449" i="2"/>
  <c r="AD3449" i="2"/>
  <c r="AH3449" i="2"/>
  <c r="AB3449" i="2"/>
  <c r="AK3449" i="2"/>
  <c r="W3449" i="2"/>
  <c r="AE3448" i="2"/>
  <c r="AD3448" i="2"/>
  <c r="AC3448" i="2"/>
  <c r="W3448" i="2"/>
  <c r="AE3447" i="2"/>
  <c r="AD3447" i="2"/>
  <c r="W3447" i="2"/>
  <c r="AE3446" i="2"/>
  <c r="AD3446" i="2"/>
  <c r="AK3446" i="2"/>
  <c r="W3446" i="2"/>
  <c r="AE3445" i="2"/>
  <c r="AD3445" i="2"/>
  <c r="W3445" i="2"/>
  <c r="AE3444" i="2"/>
  <c r="AD3444" i="2"/>
  <c r="AB3444" i="2"/>
  <c r="AK3444" i="2"/>
  <c r="W3444" i="2"/>
  <c r="AE3443" i="2"/>
  <c r="AD3443" i="2"/>
  <c r="AH3443" i="2"/>
  <c r="AB3443" i="2"/>
  <c r="W3443" i="2"/>
  <c r="AE3442" i="2"/>
  <c r="AD3442" i="2"/>
  <c r="AH3442" i="2"/>
  <c r="W3442" i="2"/>
  <c r="AE3441" i="2"/>
  <c r="AD3441" i="2"/>
  <c r="AC3441" i="2"/>
  <c r="W3441" i="2"/>
  <c r="AE3440" i="2"/>
  <c r="AD3440" i="2"/>
  <c r="W3440" i="2"/>
  <c r="AE3439" i="2"/>
  <c r="AD3439" i="2"/>
  <c r="AH3439" i="2"/>
  <c r="AC3439" i="2"/>
  <c r="W3439" i="2"/>
  <c r="AE3438" i="2"/>
  <c r="AD3438" i="2"/>
  <c r="W3438" i="2"/>
  <c r="AE3437" i="2"/>
  <c r="AD3437" i="2"/>
  <c r="AB3437" i="2"/>
  <c r="AK3437" i="2"/>
  <c r="W3437" i="2"/>
  <c r="AE3436" i="2"/>
  <c r="AD3436" i="2"/>
  <c r="W3436" i="2"/>
  <c r="AE3435" i="2"/>
  <c r="AD3435" i="2"/>
  <c r="AH3435" i="2"/>
  <c r="W3435" i="2"/>
  <c r="AE3434" i="2"/>
  <c r="AD3434" i="2"/>
  <c r="W3434" i="2"/>
  <c r="AE3433" i="2"/>
  <c r="AD3433" i="2"/>
  <c r="AH3433" i="2"/>
  <c r="W3433" i="2"/>
  <c r="AE3432" i="2"/>
  <c r="AD3432" i="2"/>
  <c r="W3432" i="2"/>
  <c r="AE3431" i="2"/>
  <c r="AD3431" i="2"/>
  <c r="AH3431" i="2"/>
  <c r="W3431" i="2"/>
  <c r="AE3430" i="2"/>
  <c r="AD3430" i="2"/>
  <c r="AB3430" i="2"/>
  <c r="AK3430" i="2"/>
  <c r="W3430" i="2"/>
  <c r="AE3429" i="2"/>
  <c r="AD3429" i="2"/>
  <c r="AH3429" i="2"/>
  <c r="AC3429" i="2"/>
  <c r="W3429" i="2"/>
  <c r="AE3428" i="2"/>
  <c r="AD3428" i="2"/>
  <c r="AH3428" i="2"/>
  <c r="AB3428" i="2"/>
  <c r="AK3428" i="2"/>
  <c r="W3428" i="2"/>
  <c r="AE3427" i="2"/>
  <c r="AD3427" i="2"/>
  <c r="AH3427" i="2"/>
  <c r="W3427" i="2"/>
  <c r="AE3426" i="2"/>
  <c r="AD3426" i="2"/>
  <c r="W3426" i="2"/>
  <c r="AE3425" i="2"/>
  <c r="AD3425" i="2"/>
  <c r="AH3425" i="2"/>
  <c r="AK3425" i="2"/>
  <c r="W3425" i="2"/>
  <c r="AE3424" i="2"/>
  <c r="AD3424" i="2"/>
  <c r="W3424" i="2"/>
  <c r="AE3423" i="2"/>
  <c r="AD3423" i="2"/>
  <c r="AB3423" i="2"/>
  <c r="AK3423" i="2"/>
  <c r="W3423" i="2"/>
  <c r="AE3422" i="2"/>
  <c r="AD3422" i="2"/>
  <c r="AE3421" i="2"/>
  <c r="AD3421" i="2"/>
  <c r="W3421" i="2"/>
  <c r="AE3420" i="2"/>
  <c r="AD3420" i="2"/>
  <c r="AH3420" i="2"/>
  <c r="AB3420" i="2"/>
  <c r="AK3420" i="2"/>
  <c r="W3420" i="2"/>
  <c r="AE3419" i="2"/>
  <c r="AD3419" i="2"/>
  <c r="W3419" i="2"/>
  <c r="AE3418" i="2"/>
  <c r="AD3418" i="2"/>
  <c r="AH3418" i="2"/>
  <c r="W3418" i="2"/>
  <c r="AE3417" i="2"/>
  <c r="AD3417" i="2"/>
  <c r="W3417" i="2"/>
  <c r="AE3416" i="2"/>
  <c r="AD3416" i="2"/>
  <c r="AH3416" i="2"/>
  <c r="AB3416" i="2"/>
  <c r="W3416" i="2"/>
  <c r="AE3415" i="2"/>
  <c r="AD3415" i="2"/>
  <c r="AK3415" i="2"/>
  <c r="W3415" i="2"/>
  <c r="AE3414" i="2"/>
  <c r="AD3414" i="2"/>
  <c r="W3414" i="2"/>
  <c r="AE3413" i="2"/>
  <c r="AD3413" i="2"/>
  <c r="AH3413" i="2"/>
  <c r="AC3413" i="2"/>
  <c r="W3413" i="2"/>
  <c r="AE3412" i="2"/>
  <c r="AD3412" i="2"/>
  <c r="AH3412" i="2"/>
  <c r="AC3412" i="2"/>
  <c r="W3412" i="2"/>
  <c r="AE3411" i="2"/>
  <c r="AD3411" i="2"/>
  <c r="AC3411" i="2"/>
  <c r="W3411" i="2"/>
  <c r="AE3410" i="2"/>
  <c r="AD3410" i="2"/>
  <c r="W3410" i="2"/>
  <c r="AE3409" i="2"/>
  <c r="AD3409" i="2"/>
  <c r="AB3409" i="2"/>
  <c r="AK3409" i="2"/>
  <c r="W3409" i="2"/>
  <c r="AE3408" i="2"/>
  <c r="AD3408" i="2"/>
  <c r="AH3408" i="2"/>
  <c r="AC3408" i="2"/>
  <c r="W3408" i="2"/>
  <c r="AE3407" i="2"/>
  <c r="AD3407" i="2"/>
  <c r="AC3407" i="2"/>
  <c r="W3407" i="2"/>
  <c r="AE3406" i="2"/>
  <c r="AD3406" i="2"/>
  <c r="AH3406" i="2"/>
  <c r="W3406" i="2"/>
  <c r="AE3405" i="2"/>
  <c r="AD3405" i="2"/>
  <c r="W3405" i="2"/>
  <c r="AE3404" i="2"/>
  <c r="AD3404" i="2"/>
  <c r="AH3404" i="2"/>
  <c r="AB3404" i="2"/>
  <c r="AK3404" i="2"/>
  <c r="W3404" i="2"/>
  <c r="AE3403" i="2"/>
  <c r="AD3403" i="2"/>
  <c r="AH3403" i="2"/>
  <c r="W3403" i="2"/>
  <c r="AE3402" i="2"/>
  <c r="AD3402" i="2"/>
  <c r="W3402" i="2"/>
  <c r="AE3401" i="2"/>
  <c r="AD3401" i="2"/>
  <c r="AB3401" i="2"/>
  <c r="AK3401" i="2"/>
  <c r="W3401" i="2"/>
  <c r="AE3400" i="2"/>
  <c r="AD3400" i="2"/>
  <c r="AH3400" i="2"/>
  <c r="W3400" i="2"/>
  <c r="AE3399" i="2"/>
  <c r="AD3399" i="2"/>
  <c r="AH3399" i="2"/>
  <c r="W3399" i="2"/>
  <c r="AE3398" i="2"/>
  <c r="AD3398" i="2"/>
  <c r="AH3398" i="2"/>
  <c r="AC3398" i="2"/>
  <c r="W3398" i="2"/>
  <c r="AE3397" i="2"/>
  <c r="AD3397" i="2"/>
  <c r="AB3397" i="2"/>
  <c r="W3397" i="2"/>
  <c r="AE3396" i="2"/>
  <c r="AD3396" i="2"/>
  <c r="AH3396" i="2"/>
  <c r="W3396" i="2"/>
  <c r="AE3395" i="2"/>
  <c r="AD3395" i="2"/>
  <c r="AH3395" i="2"/>
  <c r="AC3395" i="2"/>
  <c r="W3395" i="2"/>
  <c r="AE3394" i="2"/>
  <c r="AD3394" i="2"/>
  <c r="W3394" i="2"/>
  <c r="AE3393" i="2"/>
  <c r="AD3393" i="2"/>
  <c r="AB3393" i="2"/>
  <c r="W3393" i="2"/>
  <c r="AE3392" i="2"/>
  <c r="AD3392" i="2"/>
  <c r="AH3392" i="2"/>
  <c r="W3392" i="2"/>
  <c r="AE3391" i="2"/>
  <c r="AD3391" i="2"/>
  <c r="AH3391" i="2"/>
  <c r="AC3391" i="2"/>
  <c r="W3391" i="2"/>
  <c r="AE3390" i="2"/>
  <c r="AD3390" i="2"/>
  <c r="AH3390" i="2"/>
  <c r="W3390" i="2"/>
  <c r="AE3389" i="2"/>
  <c r="AD3389" i="2"/>
  <c r="W3389" i="2"/>
  <c r="AE3388" i="2"/>
  <c r="AD3388" i="2"/>
  <c r="AB3388" i="2"/>
  <c r="W3388" i="2"/>
  <c r="AE3387" i="2"/>
  <c r="AD3387" i="2"/>
  <c r="AH3387" i="2"/>
  <c r="W3387" i="2"/>
  <c r="AE3386" i="2"/>
  <c r="AD3386" i="2"/>
  <c r="W3386" i="2"/>
  <c r="AE3385" i="2"/>
  <c r="AD3385" i="2"/>
  <c r="AH3385" i="2"/>
  <c r="AC3385" i="2"/>
  <c r="W3385" i="2"/>
  <c r="AE3384" i="2"/>
  <c r="AD3384" i="2"/>
  <c r="AH3384" i="2"/>
  <c r="AB3384" i="2"/>
  <c r="W3384" i="2"/>
  <c r="AE3383" i="2"/>
  <c r="AD3383" i="2"/>
  <c r="AH3383" i="2"/>
  <c r="AB3383" i="2"/>
  <c r="W3383" i="2"/>
  <c r="AE3382" i="2"/>
  <c r="AD3382" i="2"/>
  <c r="AH3382" i="2"/>
  <c r="W3382" i="2"/>
  <c r="AE3381" i="2"/>
  <c r="AD3381" i="2"/>
  <c r="AH3381" i="2"/>
  <c r="W3381" i="2"/>
  <c r="AE3380" i="2"/>
  <c r="AD3380" i="2"/>
  <c r="W3380" i="2"/>
  <c r="AE3379" i="2"/>
  <c r="AD3379" i="2"/>
  <c r="AH3379" i="2"/>
  <c r="AC3379" i="2"/>
  <c r="W3379" i="2"/>
  <c r="AE3378" i="2"/>
  <c r="AD3378" i="2"/>
  <c r="AC3378" i="2"/>
  <c r="W3378" i="2"/>
  <c r="AE3377" i="2"/>
  <c r="AD3377" i="2"/>
  <c r="AC3377" i="2"/>
  <c r="W3377" i="2"/>
  <c r="AE3376" i="2"/>
  <c r="AD3376" i="2"/>
  <c r="AH3376" i="2"/>
  <c r="W3376" i="2"/>
  <c r="AE3375" i="2"/>
  <c r="AD3375" i="2"/>
  <c r="AC3375" i="2"/>
  <c r="W3375" i="2"/>
  <c r="AE3374" i="2"/>
  <c r="AD3374" i="2"/>
  <c r="AH3374" i="2"/>
  <c r="W3374" i="2"/>
  <c r="AE3373" i="2"/>
  <c r="AD3373" i="2"/>
  <c r="AB3373" i="2"/>
  <c r="AK3373" i="2"/>
  <c r="W3373" i="2"/>
  <c r="AE3372" i="2"/>
  <c r="AD3372" i="2"/>
  <c r="AH3372" i="2"/>
  <c r="AB3372" i="2"/>
  <c r="W3372" i="2"/>
  <c r="AE3371" i="2"/>
  <c r="AD3371" i="2"/>
  <c r="W3371" i="2"/>
  <c r="AE3370" i="2"/>
  <c r="AD3370" i="2"/>
  <c r="W3370" i="2"/>
  <c r="AE3369" i="2"/>
  <c r="AD3369" i="2"/>
  <c r="AC3369" i="2"/>
  <c r="W3369" i="2"/>
  <c r="AE3368" i="2"/>
  <c r="AD3368" i="2"/>
  <c r="AH3368" i="2"/>
  <c r="AC3368" i="2"/>
  <c r="W3368" i="2"/>
  <c r="AE3367" i="2"/>
  <c r="AD3367" i="2"/>
  <c r="AC3367" i="2"/>
  <c r="W3367" i="2"/>
  <c r="AE3366" i="2"/>
  <c r="AD3366" i="2"/>
  <c r="AH3366" i="2"/>
  <c r="W3366" i="2"/>
  <c r="AE3365" i="2"/>
  <c r="AD3365" i="2"/>
  <c r="W3365" i="2"/>
  <c r="AE3364" i="2"/>
  <c r="AD3364" i="2"/>
  <c r="W3364" i="2"/>
  <c r="AE3363" i="2"/>
  <c r="AD3363" i="2"/>
  <c r="AC3363" i="2"/>
  <c r="W3363" i="2"/>
  <c r="AE3362" i="2"/>
  <c r="AD3362" i="2"/>
  <c r="W3362" i="2"/>
  <c r="AE3361" i="2"/>
  <c r="AD3361" i="2"/>
  <c r="W3361" i="2"/>
  <c r="AE3360" i="2"/>
  <c r="AD3360" i="2"/>
  <c r="AH3360" i="2"/>
  <c r="W3360" i="2"/>
  <c r="AE3359" i="2"/>
  <c r="AD3359" i="2"/>
  <c r="W3359" i="2"/>
  <c r="AE3358" i="2"/>
  <c r="AD3358" i="2"/>
  <c r="AH3358" i="2"/>
  <c r="AC3358" i="2"/>
  <c r="W3358" i="2"/>
  <c r="AE3357" i="2"/>
  <c r="AD3357" i="2"/>
  <c r="AH3357" i="2"/>
  <c r="AC3357" i="2"/>
  <c r="W3357" i="2"/>
  <c r="AE3356" i="2"/>
  <c r="AD3356" i="2"/>
  <c r="AB3356" i="2"/>
  <c r="W3356" i="2"/>
  <c r="AE3355" i="2"/>
  <c r="AD3355" i="2"/>
  <c r="W3355" i="2"/>
  <c r="AE3354" i="2"/>
  <c r="AD3354" i="2"/>
  <c r="W3354" i="2"/>
  <c r="AE3353" i="2"/>
  <c r="AD3353" i="2"/>
  <c r="AC3353" i="2"/>
  <c r="W3353" i="2"/>
  <c r="AE3352" i="2"/>
  <c r="AD3352" i="2"/>
  <c r="AH3352" i="2"/>
  <c r="AB3352" i="2"/>
  <c r="W3352" i="2"/>
  <c r="AE3351" i="2"/>
  <c r="AD3351" i="2"/>
  <c r="AB3351" i="2"/>
  <c r="AK3351" i="2"/>
  <c r="W3351" i="2"/>
  <c r="AE3350" i="2"/>
  <c r="AD3350" i="2"/>
  <c r="AH3350" i="2"/>
  <c r="W3350" i="2"/>
  <c r="AE3349" i="2"/>
  <c r="AD3349" i="2"/>
  <c r="AH3349" i="2"/>
  <c r="W3349" i="2"/>
  <c r="AE3348" i="2"/>
  <c r="AD3348" i="2"/>
  <c r="W3348" i="2"/>
  <c r="AE3347" i="2"/>
  <c r="AD3347" i="2"/>
  <c r="AH3347" i="2"/>
  <c r="W3347" i="2"/>
  <c r="AE3346" i="2"/>
  <c r="AD3346" i="2"/>
  <c r="W3346" i="2"/>
  <c r="AE3345" i="2"/>
  <c r="AD3345" i="2"/>
  <c r="AB3345" i="2"/>
  <c r="W3345" i="2"/>
  <c r="AE3344" i="2"/>
  <c r="AD3344" i="2"/>
  <c r="AH3344" i="2"/>
  <c r="AC3344" i="2"/>
  <c r="W3344" i="2"/>
  <c r="AE3343" i="2"/>
  <c r="AD3343" i="2"/>
  <c r="AB3343" i="2"/>
  <c r="AK3343" i="2"/>
  <c r="W3343" i="2"/>
  <c r="AE3342" i="2"/>
  <c r="AD3342" i="2"/>
  <c r="AH3342" i="2"/>
  <c r="W3342" i="2"/>
  <c r="AE3341" i="2"/>
  <c r="AD3341" i="2"/>
  <c r="AH3341" i="2"/>
  <c r="AC3341" i="2"/>
  <c r="W3341" i="2"/>
  <c r="AE3340" i="2"/>
  <c r="AD3340" i="2"/>
  <c r="AB3340" i="2"/>
  <c r="W3340" i="2"/>
  <c r="AE3339" i="2"/>
  <c r="AD3339" i="2"/>
  <c r="AH3339" i="2"/>
  <c r="AC3339" i="2"/>
  <c r="W3339" i="2"/>
  <c r="AE3338" i="2"/>
  <c r="AD3338" i="2"/>
  <c r="W3338" i="2"/>
  <c r="AE3337" i="2"/>
  <c r="AD3337" i="2"/>
  <c r="AH3337" i="2"/>
  <c r="AB3337" i="2"/>
  <c r="AK3337" i="2"/>
  <c r="W3337" i="2"/>
  <c r="AE3336" i="2"/>
  <c r="AD3336" i="2"/>
  <c r="AH3336" i="2"/>
  <c r="AC3336" i="2"/>
  <c r="W3336" i="2"/>
  <c r="AE3335" i="2"/>
  <c r="AD3335" i="2"/>
  <c r="AE3334" i="2"/>
  <c r="AD3334" i="2"/>
  <c r="AH3334" i="2"/>
  <c r="AB3334" i="2"/>
  <c r="AK3334" i="2"/>
  <c r="W3334" i="2"/>
  <c r="AE3333" i="2"/>
  <c r="AD3333" i="2"/>
  <c r="AH3333" i="2"/>
  <c r="W3333" i="2"/>
  <c r="AE3332" i="2"/>
  <c r="AD3332" i="2"/>
  <c r="AB3332" i="2"/>
  <c r="W3332" i="2"/>
  <c r="AE3331" i="2"/>
  <c r="AD3331" i="2"/>
  <c r="AH3331" i="2"/>
  <c r="W3331" i="2"/>
  <c r="AE3330" i="2"/>
  <c r="AD3330" i="2"/>
  <c r="AH3330" i="2"/>
  <c r="AC3330" i="2"/>
  <c r="W3330" i="2"/>
  <c r="AE3329" i="2"/>
  <c r="AD3329" i="2"/>
  <c r="AH3329" i="2"/>
  <c r="W3329" i="2"/>
  <c r="AE3328" i="2"/>
  <c r="AD3328" i="2"/>
  <c r="AB3328" i="2"/>
  <c r="W3328" i="2"/>
  <c r="AE3327" i="2"/>
  <c r="AD3327" i="2"/>
  <c r="AH3327" i="2"/>
  <c r="T3327" i="2"/>
  <c r="W3327" i="2"/>
  <c r="AE3326" i="2"/>
  <c r="AD3326" i="2"/>
  <c r="AH3326" i="2"/>
  <c r="AC3326" i="2"/>
  <c r="T3326" i="2"/>
  <c r="W3326" i="2"/>
  <c r="AE3325" i="2"/>
  <c r="AD3325" i="2"/>
  <c r="AH3325" i="2"/>
  <c r="AB3325" i="2"/>
  <c r="AK3325" i="2"/>
  <c r="W3325" i="2"/>
  <c r="AE3324" i="2"/>
  <c r="AD3324" i="2"/>
  <c r="W3324" i="2"/>
  <c r="AE3323" i="2"/>
  <c r="AD3323" i="2"/>
  <c r="AB3323" i="2"/>
  <c r="W3323" i="2"/>
  <c r="AE3322" i="2"/>
  <c r="AD3322" i="2"/>
  <c r="AB3322" i="2"/>
  <c r="AK3322" i="2"/>
  <c r="W3322" i="2"/>
  <c r="AE3321" i="2"/>
  <c r="AD3321" i="2"/>
  <c r="AB3321" i="2"/>
  <c r="W3321" i="2"/>
  <c r="AE3320" i="2"/>
  <c r="AD3320" i="2"/>
  <c r="W3320" i="2"/>
  <c r="AE3319" i="2"/>
  <c r="AD3319" i="2"/>
  <c r="AH3319" i="2"/>
  <c r="AC3319" i="2"/>
  <c r="W3319" i="2"/>
  <c r="W5985" i="2"/>
  <c r="AE3318" i="2"/>
  <c r="AD3318" i="2"/>
  <c r="AB3318" i="2"/>
  <c r="AK3318" i="2"/>
  <c r="W3318" i="2"/>
  <c r="AE3317" i="2"/>
  <c r="AD3317" i="2"/>
  <c r="AC3317" i="2"/>
  <c r="W3317" i="2"/>
  <c r="AE3316" i="2"/>
  <c r="AD3316" i="2"/>
  <c r="AB3316" i="2"/>
  <c r="AK3316" i="2"/>
  <c r="W3316" i="2"/>
  <c r="AE3315" i="2"/>
  <c r="AD3315" i="2"/>
  <c r="AH3315" i="2"/>
  <c r="AB3315" i="2"/>
  <c r="AK3315" i="2"/>
  <c r="W3315" i="2"/>
  <c r="AE3314" i="2"/>
  <c r="AD3314" i="2"/>
  <c r="AC3314" i="2"/>
  <c r="W3314" i="2"/>
  <c r="AE3313" i="2"/>
  <c r="AD3313" i="2"/>
  <c r="AB3313" i="2"/>
  <c r="W3313" i="2"/>
  <c r="AE3312" i="2"/>
  <c r="AD3312" i="2"/>
  <c r="W3312" i="2"/>
  <c r="AE3311" i="2"/>
  <c r="AD3311" i="2"/>
  <c r="AC3311" i="2"/>
  <c r="W3311" i="2"/>
  <c r="AE3310" i="2"/>
  <c r="AD3310" i="2"/>
  <c r="W3310" i="2"/>
  <c r="AE3309" i="2"/>
  <c r="AD3309" i="2"/>
  <c r="AB3309" i="2"/>
  <c r="AK3309" i="2"/>
  <c r="W3309" i="2"/>
  <c r="AE3308" i="2"/>
  <c r="AD3308" i="2"/>
  <c r="W3308" i="2"/>
  <c r="AE3307" i="2"/>
  <c r="AD3307" i="2"/>
  <c r="AH3307" i="2"/>
  <c r="AB3307" i="2"/>
  <c r="AK3307" i="2"/>
  <c r="W3307" i="2"/>
  <c r="AE3306" i="2"/>
  <c r="AD3306" i="2"/>
  <c r="AK3306" i="2"/>
  <c r="AE3305" i="2"/>
  <c r="AD3305" i="2"/>
  <c r="AH3305" i="2"/>
  <c r="AB3305" i="2"/>
  <c r="W3305" i="2"/>
  <c r="AE3304" i="2"/>
  <c r="AD3304" i="2"/>
  <c r="AH3304" i="2"/>
  <c r="W3304" i="2"/>
  <c r="AE3303" i="2"/>
  <c r="AD3303" i="2"/>
  <c r="W3303" i="2"/>
  <c r="AE3302" i="2"/>
  <c r="AD3302" i="2"/>
  <c r="AH3302" i="2"/>
  <c r="AC3302" i="2"/>
  <c r="W3302" i="2"/>
  <c r="AE3301" i="2"/>
  <c r="AD3301" i="2"/>
  <c r="AH3301" i="2"/>
  <c r="AC3301" i="2"/>
  <c r="W3301" i="2"/>
  <c r="AE3300" i="2"/>
  <c r="AD3300" i="2"/>
  <c r="AH3300" i="2"/>
  <c r="AC3300" i="2"/>
  <c r="W3300" i="2"/>
  <c r="AE3299" i="2"/>
  <c r="AD3299" i="2"/>
  <c r="AC3299" i="2"/>
  <c r="W3299" i="2"/>
  <c r="AE3298" i="2"/>
  <c r="AD3298" i="2"/>
  <c r="AH3298" i="2"/>
  <c r="W3298" i="2"/>
  <c r="AE3297" i="2"/>
  <c r="AD3297" i="2"/>
  <c r="W3297" i="2"/>
  <c r="AE3296" i="2"/>
  <c r="AD3296" i="2"/>
  <c r="AH3296" i="2"/>
  <c r="AB3296" i="2"/>
  <c r="W3296" i="2"/>
  <c r="AE3295" i="2"/>
  <c r="AD3295" i="2"/>
  <c r="AH3295" i="2"/>
  <c r="W3295" i="2"/>
  <c r="AH4358" i="2"/>
  <c r="AE4358" i="2"/>
  <c r="AD4358" i="2"/>
  <c r="W4358" i="2"/>
  <c r="AH4357" i="2"/>
  <c r="AE4357" i="2"/>
  <c r="AD4357" i="2"/>
  <c r="W4357" i="2"/>
  <c r="AH4356" i="2"/>
  <c r="AE4356" i="2"/>
  <c r="AD4356" i="2"/>
  <c r="W4356" i="2"/>
  <c r="AH4355" i="2"/>
  <c r="AE4355" i="2"/>
  <c r="AD4355" i="2"/>
  <c r="AC4355" i="2"/>
  <c r="W4355" i="2"/>
  <c r="AH4354" i="2"/>
  <c r="AE4354" i="2"/>
  <c r="AD4354" i="2"/>
  <c r="AB4354" i="2"/>
  <c r="W4354" i="2"/>
  <c r="AH4353" i="2"/>
  <c r="AE4353" i="2"/>
  <c r="AD4353" i="2"/>
  <c r="AB4353" i="2"/>
  <c r="W4353" i="2"/>
  <c r="AH4352" i="2"/>
  <c r="AE4352" i="2"/>
  <c r="AD4352" i="2"/>
  <c r="AC4352" i="2"/>
  <c r="W4352" i="2"/>
  <c r="AH4351" i="2"/>
  <c r="AE4351" i="2"/>
  <c r="AD4351" i="2"/>
  <c r="AC4351" i="2"/>
  <c r="W4351" i="2"/>
  <c r="AH4350" i="2"/>
  <c r="AE4350" i="2"/>
  <c r="AD4350" i="2"/>
  <c r="AB4350" i="2"/>
  <c r="AK4350" i="2"/>
  <c r="AH4349" i="2"/>
  <c r="AE4349" i="2"/>
  <c r="AD4349" i="2"/>
  <c r="W4349" i="2"/>
  <c r="AH4348" i="2"/>
  <c r="AE4348" i="2"/>
  <c r="AD4348" i="2"/>
  <c r="AC4348" i="2"/>
  <c r="W4348" i="2"/>
  <c r="AH4347" i="2"/>
  <c r="AE4347" i="2"/>
  <c r="AD4347" i="2"/>
  <c r="AB4347" i="2"/>
  <c r="W4347" i="2"/>
  <c r="AH4346" i="2"/>
  <c r="AE4346" i="2"/>
  <c r="AD4346" i="2"/>
  <c r="AC4346" i="2"/>
  <c r="W4346" i="2"/>
  <c r="AH4345" i="2"/>
  <c r="AE4345" i="2"/>
  <c r="AD4345" i="2"/>
  <c r="AC4345" i="2"/>
  <c r="W4345" i="2"/>
  <c r="AH4344" i="2"/>
  <c r="AE4344" i="2"/>
  <c r="AD4344" i="2"/>
  <c r="AC4344" i="2"/>
  <c r="W4344" i="2"/>
  <c r="AH4343" i="2"/>
  <c r="AE4343" i="2"/>
  <c r="AD4343" i="2"/>
  <c r="W4343" i="2"/>
  <c r="AH4342" i="2"/>
  <c r="AE4342" i="2"/>
  <c r="AD4342" i="2"/>
  <c r="AC4342" i="2"/>
  <c r="W4342" i="2"/>
  <c r="AH4341" i="2"/>
  <c r="AE4341" i="2"/>
  <c r="AD4341" i="2"/>
  <c r="AC4341" i="2"/>
  <c r="W4341" i="2"/>
  <c r="AH4340" i="2"/>
  <c r="AE4340" i="2"/>
  <c r="AD4340" i="2"/>
  <c r="AC4340" i="2"/>
  <c r="W4340" i="2"/>
  <c r="AH4339" i="2"/>
  <c r="AE4339" i="2"/>
  <c r="AD4339" i="2"/>
  <c r="AB4339" i="2"/>
  <c r="W4339" i="2"/>
  <c r="AH4338" i="2"/>
  <c r="AE4338" i="2"/>
  <c r="AD4338" i="2"/>
  <c r="AC4338" i="2"/>
  <c r="W4338" i="2"/>
  <c r="AH4337" i="2"/>
  <c r="AE4337" i="2"/>
  <c r="AD4337" i="2"/>
  <c r="W4337" i="2"/>
  <c r="AH4336" i="2"/>
  <c r="AE4336" i="2"/>
  <c r="AD4336" i="2"/>
  <c r="W4336" i="2"/>
  <c r="AH4335" i="2"/>
  <c r="AE4335" i="2"/>
  <c r="AD4335" i="2"/>
  <c r="W4335" i="2"/>
  <c r="AH4334" i="2"/>
  <c r="AE4334" i="2"/>
  <c r="AD4334" i="2"/>
  <c r="W4334" i="2"/>
  <c r="AH4333" i="2"/>
  <c r="AE4333" i="2"/>
  <c r="AD4333" i="2"/>
  <c r="AB4333" i="2"/>
  <c r="W4333" i="2"/>
  <c r="AH4332" i="2"/>
  <c r="AE4332" i="2"/>
  <c r="AD4332" i="2"/>
  <c r="AC4332" i="2"/>
  <c r="W4332" i="2"/>
  <c r="AH4331" i="2"/>
  <c r="AE4331" i="2"/>
  <c r="AD4331" i="2"/>
  <c r="AB4331" i="2"/>
  <c r="W4331" i="2"/>
  <c r="AH4330" i="2"/>
  <c r="AE4330" i="2"/>
  <c r="AD4330" i="2"/>
  <c r="W4330" i="2"/>
  <c r="AH4329" i="2"/>
  <c r="AE4329" i="2"/>
  <c r="AD4329" i="2"/>
  <c r="AC4329" i="2"/>
  <c r="W4329" i="2"/>
  <c r="AH4328" i="2"/>
  <c r="AE4328" i="2"/>
  <c r="AD4328" i="2"/>
  <c r="AB4328" i="2"/>
  <c r="W4328" i="2"/>
  <c r="AH4327" i="2"/>
  <c r="AE4327" i="2"/>
  <c r="AD4327" i="2"/>
  <c r="W4327" i="2"/>
  <c r="AH4326" i="2"/>
  <c r="AE4326" i="2"/>
  <c r="AD4326" i="2"/>
  <c r="W4326" i="2"/>
  <c r="AH4325" i="2"/>
  <c r="AE4325" i="2"/>
  <c r="AD4325" i="2"/>
  <c r="W4325" i="2"/>
  <c r="AH4324" i="2"/>
  <c r="AE4324" i="2"/>
  <c r="AD4324" i="2"/>
  <c r="AC4324" i="2"/>
  <c r="W4324" i="2"/>
  <c r="AH4323" i="2"/>
  <c r="AE4323" i="2"/>
  <c r="AD4323" i="2"/>
  <c r="AC4323" i="2"/>
  <c r="W4323" i="2"/>
  <c r="AH4322" i="2"/>
  <c r="AE4322" i="2"/>
  <c r="AD4322" i="2"/>
  <c r="AB4322" i="2"/>
  <c r="W4322" i="2"/>
  <c r="AH4321" i="2"/>
  <c r="AE4321" i="2"/>
  <c r="AD4321" i="2"/>
  <c r="W4321" i="2"/>
  <c r="AH4320" i="2"/>
  <c r="AE4320" i="2"/>
  <c r="AD4320" i="2"/>
  <c r="AC4320" i="2"/>
  <c r="W4320" i="2"/>
  <c r="AH4319" i="2"/>
  <c r="AE4319" i="2"/>
  <c r="AD4319" i="2"/>
  <c r="AB4319" i="2"/>
  <c r="AK4319" i="2"/>
  <c r="W4319" i="2"/>
  <c r="AH4318" i="2"/>
  <c r="AE4318" i="2"/>
  <c r="AD4318" i="2"/>
  <c r="W4318" i="2"/>
  <c r="AH4317" i="2"/>
  <c r="AE4317" i="2"/>
  <c r="AD4317" i="2"/>
  <c r="AB4317" i="2"/>
  <c r="W4317" i="2"/>
  <c r="AH4316" i="2"/>
  <c r="AE4316" i="2"/>
  <c r="AD4316" i="2"/>
  <c r="AB4316" i="2"/>
  <c r="AK4316" i="2"/>
  <c r="W4316" i="2"/>
  <c r="AH4315" i="2"/>
  <c r="AE4315" i="2"/>
  <c r="AD4315" i="2"/>
  <c r="AB4315" i="2"/>
  <c r="W4315" i="2"/>
  <c r="AH4314" i="2"/>
  <c r="AE4314" i="2"/>
  <c r="AD4314" i="2"/>
  <c r="W4314" i="2"/>
  <c r="AH4313" i="2"/>
  <c r="AE4313" i="2"/>
  <c r="AD4313" i="2"/>
  <c r="W4313" i="2"/>
  <c r="AH4312" i="2"/>
  <c r="AE4312" i="2"/>
  <c r="AD4312" i="2"/>
  <c r="AC4312" i="2"/>
  <c r="W4312" i="2"/>
  <c r="AH4311" i="2"/>
  <c r="AE4311" i="2"/>
  <c r="AD4311" i="2"/>
  <c r="W4311" i="2"/>
  <c r="AH4310" i="2"/>
  <c r="AE4310" i="2"/>
  <c r="AD4310" i="2"/>
  <c r="AC4310" i="2"/>
  <c r="W4310" i="2"/>
  <c r="AH4309" i="2"/>
  <c r="AE4309" i="2"/>
  <c r="AD4309" i="2"/>
  <c r="W4309" i="2"/>
  <c r="AH4308" i="2"/>
  <c r="AE4308" i="2"/>
  <c r="AD4308" i="2"/>
  <c r="AC4308" i="2"/>
  <c r="W4308" i="2"/>
  <c r="AH4307" i="2"/>
  <c r="AE4307" i="2"/>
  <c r="AD4307" i="2"/>
  <c r="AB4307" i="2"/>
  <c r="W4307" i="2"/>
  <c r="AH4306" i="2"/>
  <c r="AE4306" i="2"/>
  <c r="AD4306" i="2"/>
  <c r="AC4306" i="2"/>
  <c r="W4306" i="2"/>
  <c r="AH5047" i="2"/>
  <c r="AE5047" i="2"/>
  <c r="AD5047" i="2"/>
  <c r="AB5047" i="2"/>
  <c r="W5047" i="2"/>
  <c r="AH5046" i="2"/>
  <c r="AE5046" i="2"/>
  <c r="AD5046" i="2"/>
  <c r="AB5046" i="2"/>
  <c r="AK5046" i="2"/>
  <c r="W5046" i="2"/>
  <c r="AH5045" i="2"/>
  <c r="AE5045" i="2"/>
  <c r="AD5045" i="2"/>
  <c r="W5045" i="2"/>
  <c r="AH5044" i="2"/>
  <c r="AE5044" i="2"/>
  <c r="AD5044" i="2"/>
  <c r="AC5044" i="2"/>
  <c r="W5044" i="2"/>
  <c r="AH4804" i="2"/>
  <c r="AE4804" i="2"/>
  <c r="AD4804" i="2"/>
  <c r="W4804" i="2"/>
  <c r="AH4803" i="2"/>
  <c r="AE4803" i="2"/>
  <c r="AD4803" i="2"/>
  <c r="W4803" i="2"/>
  <c r="AH4802" i="2"/>
  <c r="AE4802" i="2"/>
  <c r="AD4802" i="2"/>
  <c r="W4802" i="2"/>
  <c r="AH4305" i="2"/>
  <c r="AE4305" i="2"/>
  <c r="AD4305" i="2"/>
  <c r="W4305" i="2"/>
  <c r="AH4304" i="2"/>
  <c r="AE4304" i="2"/>
  <c r="AD4304" i="2"/>
  <c r="W4304" i="2"/>
  <c r="AH4303" i="2"/>
  <c r="AE4303" i="2"/>
  <c r="AD4303" i="2"/>
  <c r="AB4303" i="2"/>
  <c r="W4303" i="2"/>
  <c r="AH4302" i="2"/>
  <c r="AE4302" i="2"/>
  <c r="AD4302" i="2"/>
  <c r="AH4301" i="2"/>
  <c r="AE4301" i="2"/>
  <c r="AD4301" i="2"/>
  <c r="AC4301" i="2"/>
  <c r="W4301" i="2"/>
  <c r="AH4300" i="2"/>
  <c r="AE4300" i="2"/>
  <c r="AD4300" i="2"/>
  <c r="W4300" i="2"/>
  <c r="AH4299" i="2"/>
  <c r="AE4299" i="2"/>
  <c r="AD4299" i="2"/>
  <c r="AB4299" i="2"/>
  <c r="W4299" i="2"/>
  <c r="AH4298" i="2"/>
  <c r="AE4298" i="2"/>
  <c r="AD4298" i="2"/>
  <c r="AB4298" i="2"/>
  <c r="AK4298" i="2"/>
  <c r="W4298" i="2"/>
  <c r="AH4297" i="2"/>
  <c r="AE4297" i="2"/>
  <c r="AD4297" i="2"/>
  <c r="AC4297" i="2"/>
  <c r="W4297" i="2"/>
  <c r="AH4296" i="2"/>
  <c r="AE4296" i="2"/>
  <c r="AD4296" i="2"/>
  <c r="AB4296" i="2"/>
  <c r="AK4296" i="2"/>
  <c r="W4296" i="2"/>
  <c r="AH4295" i="2"/>
  <c r="AE4295" i="2"/>
  <c r="AD4295" i="2"/>
  <c r="AB4295" i="2"/>
  <c r="W4295" i="2"/>
  <c r="AH4294" i="2"/>
  <c r="AE4294" i="2"/>
  <c r="AD4294" i="2"/>
  <c r="W4294" i="2"/>
  <c r="AH4293" i="2"/>
  <c r="AE4293" i="2"/>
  <c r="AD4293" i="2"/>
  <c r="AB4293" i="2"/>
  <c r="W4293" i="2"/>
  <c r="AH4292" i="2"/>
  <c r="AE4292" i="2"/>
  <c r="AD4292" i="2"/>
  <c r="AC4292" i="2"/>
  <c r="W4292" i="2"/>
  <c r="AH4291" i="2"/>
  <c r="AE4291" i="2"/>
  <c r="AD4291" i="2"/>
  <c r="AB4291" i="2"/>
  <c r="AK4291" i="2"/>
  <c r="W4291" i="2"/>
  <c r="AH4290" i="2"/>
  <c r="AE4290" i="2"/>
  <c r="AD4290" i="2"/>
  <c r="AB4290" i="2"/>
  <c r="W4290" i="2"/>
  <c r="AH4289" i="2"/>
  <c r="AE4289" i="2"/>
  <c r="AD4289" i="2"/>
  <c r="W4289" i="2"/>
  <c r="AH4288" i="2"/>
  <c r="AE4288" i="2"/>
  <c r="AD4288" i="2"/>
  <c r="W4288" i="2"/>
  <c r="AH4287" i="2"/>
  <c r="AE4287" i="2"/>
  <c r="AD4287" i="2"/>
  <c r="W4287" i="2"/>
  <c r="AH4286" i="2"/>
  <c r="AE4286" i="2"/>
  <c r="AD4286" i="2"/>
  <c r="W4286" i="2"/>
  <c r="AH4285" i="2"/>
  <c r="AE4285" i="2"/>
  <c r="AD4285" i="2"/>
  <c r="AB4285" i="2"/>
  <c r="W4285" i="2"/>
  <c r="AH4284" i="2"/>
  <c r="AE4284" i="2"/>
  <c r="AD4284" i="2"/>
  <c r="AC4284" i="2"/>
  <c r="W4284" i="2"/>
  <c r="AH4283" i="2"/>
  <c r="AE4283" i="2"/>
  <c r="AD4283" i="2"/>
  <c r="W4283" i="2"/>
  <c r="AH4282" i="2"/>
  <c r="AE4282" i="2"/>
  <c r="AD4282" i="2"/>
  <c r="AC4282" i="2"/>
  <c r="W4282" i="2"/>
  <c r="AH4281" i="2"/>
  <c r="AE4281" i="2"/>
  <c r="AD4281" i="2"/>
  <c r="W4281" i="2"/>
  <c r="AH4280" i="2"/>
  <c r="AE4280" i="2"/>
  <c r="AD4280" i="2"/>
  <c r="AC4280" i="2"/>
  <c r="W4280" i="2"/>
  <c r="AH4279" i="2"/>
  <c r="AE4279" i="2"/>
  <c r="AD4279" i="2"/>
  <c r="W4279" i="2"/>
  <c r="AH4278" i="2"/>
  <c r="AE4278" i="2"/>
  <c r="AD4278" i="2"/>
  <c r="AC4278" i="2"/>
  <c r="W4278" i="2"/>
  <c r="AH4277" i="2"/>
  <c r="AE4277" i="2"/>
  <c r="AD4277" i="2"/>
  <c r="AB4277" i="2"/>
  <c r="AK4277" i="2"/>
  <c r="W4277" i="2"/>
  <c r="AH4276" i="2"/>
  <c r="AE4276" i="2"/>
  <c r="AD4276" i="2"/>
  <c r="AC4276" i="2"/>
  <c r="W4276" i="2"/>
  <c r="AH4275" i="2"/>
  <c r="AE4275" i="2"/>
  <c r="AD4275" i="2"/>
  <c r="AC4275" i="2"/>
  <c r="W4275" i="2"/>
  <c r="AH4274" i="2"/>
  <c r="AE4274" i="2"/>
  <c r="AD4274" i="2"/>
  <c r="W4274" i="2"/>
  <c r="AH3190" i="2"/>
  <c r="AD3190" i="2"/>
  <c r="AF3190" i="2"/>
  <c r="W3190" i="2"/>
  <c r="AH4273" i="2"/>
  <c r="AE4273" i="2"/>
  <c r="AD4273" i="2"/>
  <c r="AC4273" i="2"/>
  <c r="W4273" i="2"/>
  <c r="AH4272" i="2"/>
  <c r="AE4272" i="2"/>
  <c r="AD4272" i="2"/>
  <c r="AB4272" i="2"/>
  <c r="W4272" i="2"/>
  <c r="AH4271" i="2"/>
  <c r="AE4271" i="2"/>
  <c r="AD4271" i="2"/>
  <c r="W4271" i="2"/>
  <c r="AH4270" i="2"/>
  <c r="AE4270" i="2"/>
  <c r="AD4270" i="2"/>
  <c r="AC4270" i="2"/>
  <c r="W4270" i="2"/>
  <c r="AH4269" i="2"/>
  <c r="AE4269" i="2"/>
  <c r="AD4269" i="2"/>
  <c r="W4269" i="2"/>
  <c r="AH4268" i="2"/>
  <c r="AE4268" i="2"/>
  <c r="AD4268" i="2"/>
  <c r="AC4268" i="2"/>
  <c r="W4268" i="2"/>
  <c r="AH4267" i="2"/>
  <c r="AE4267" i="2"/>
  <c r="AD4267" i="2"/>
  <c r="W4267" i="2"/>
  <c r="AH4266" i="2"/>
  <c r="AE4266" i="2"/>
  <c r="AD4266" i="2"/>
  <c r="W4266" i="2"/>
  <c r="AH4265" i="2"/>
  <c r="AE4265" i="2"/>
  <c r="AD4265" i="2"/>
  <c r="AB4265" i="2"/>
  <c r="W4265" i="2"/>
  <c r="AH4264" i="2"/>
  <c r="AE4264" i="2"/>
  <c r="AD4264" i="2"/>
  <c r="AC4264" i="2"/>
  <c r="W4264" i="2"/>
  <c r="AH4263" i="2"/>
  <c r="AE4263" i="2"/>
  <c r="AD4263" i="2"/>
  <c r="AH4262" i="2"/>
  <c r="AE4262" i="2"/>
  <c r="AD4262" i="2"/>
  <c r="AB4262" i="2"/>
  <c r="W4262" i="2"/>
  <c r="AH4261" i="2"/>
  <c r="AE4261" i="2"/>
  <c r="AD4261" i="2"/>
  <c r="AC4261" i="2"/>
  <c r="W4261" i="2"/>
  <c r="AH4260" i="2"/>
  <c r="AE4260" i="2"/>
  <c r="AD4260" i="2"/>
  <c r="AB4260" i="2"/>
  <c r="W4260" i="2"/>
  <c r="AH4259" i="2"/>
  <c r="AE4259" i="2"/>
  <c r="AD4259" i="2"/>
  <c r="AC4259" i="2"/>
  <c r="W4259" i="2"/>
  <c r="AH4258" i="2"/>
  <c r="AE4258" i="2"/>
  <c r="AD4258" i="2"/>
  <c r="AB4258" i="2"/>
  <c r="W4258" i="2"/>
  <c r="AH4257" i="2"/>
  <c r="AE4257" i="2"/>
  <c r="AD4257" i="2"/>
  <c r="AB4257" i="2"/>
  <c r="AK4257" i="2"/>
  <c r="W4257" i="2"/>
  <c r="AH4256" i="2"/>
  <c r="AE4256" i="2"/>
  <c r="AD4256" i="2"/>
  <c r="AC4256" i="2"/>
  <c r="AH4255" i="2"/>
  <c r="AE4255" i="2"/>
  <c r="AD4255" i="2"/>
  <c r="AB4255" i="2"/>
  <c r="W4255" i="2"/>
  <c r="AH4254" i="2"/>
  <c r="AE4254" i="2"/>
  <c r="AD4254" i="2"/>
  <c r="W4254" i="2"/>
  <c r="AH4253" i="2"/>
  <c r="AE4253" i="2"/>
  <c r="AD4253" i="2"/>
  <c r="W4253" i="2"/>
  <c r="AH4252" i="2"/>
  <c r="AE4252" i="2"/>
  <c r="AD4252" i="2"/>
  <c r="AC4252" i="2"/>
  <c r="W4252" i="2"/>
  <c r="AH4251" i="2"/>
  <c r="AE4251" i="2"/>
  <c r="AD4251" i="2"/>
  <c r="AB4251" i="2"/>
  <c r="AK4251" i="2"/>
  <c r="W4251" i="2"/>
  <c r="AH4250" i="2"/>
  <c r="AE4250" i="2"/>
  <c r="AD4250" i="2"/>
  <c r="W4250" i="2"/>
  <c r="AH4249" i="2"/>
  <c r="AE4249" i="2"/>
  <c r="AD4249" i="2"/>
  <c r="AC4249" i="2"/>
  <c r="W4249" i="2"/>
  <c r="AH4248" i="2"/>
  <c r="AE4248" i="2"/>
  <c r="AD4248" i="2"/>
  <c r="W4248" i="2"/>
  <c r="AH4247" i="2"/>
  <c r="AE4247" i="2"/>
  <c r="AD4247" i="2"/>
  <c r="AB4247" i="2"/>
  <c r="AK4247" i="2"/>
  <c r="W4247" i="2"/>
  <c r="AH4246" i="2"/>
  <c r="AE4246" i="2"/>
  <c r="AD4246" i="2"/>
  <c r="W4246" i="2"/>
  <c r="AH4245" i="2"/>
  <c r="AE4245" i="2"/>
  <c r="AD4245" i="2"/>
  <c r="AB4245" i="2"/>
  <c r="W4245" i="2"/>
  <c r="AH4244" i="2"/>
  <c r="AE4244" i="2"/>
  <c r="AD4244" i="2"/>
  <c r="AB4244" i="2"/>
  <c r="AK4244" i="2"/>
  <c r="W4244" i="2"/>
  <c r="AH4243" i="2"/>
  <c r="AE4243" i="2"/>
  <c r="AD4243" i="2"/>
  <c r="AC4243" i="2"/>
  <c r="W4243" i="2"/>
  <c r="AH4242" i="2"/>
  <c r="AE4242" i="2"/>
  <c r="AD4242" i="2"/>
  <c r="W4242" i="2"/>
  <c r="AH4241" i="2"/>
  <c r="AE4241" i="2"/>
  <c r="AD4241" i="2"/>
  <c r="W4241" i="2"/>
  <c r="AH4240" i="2"/>
  <c r="AE4240" i="2"/>
  <c r="AD4240" i="2"/>
  <c r="W4240" i="2"/>
  <c r="AH4239" i="2"/>
  <c r="AE4239" i="2"/>
  <c r="AD4239" i="2"/>
  <c r="AK4239" i="2"/>
  <c r="W4239" i="2"/>
  <c r="AH4238" i="2"/>
  <c r="AE4238" i="2"/>
  <c r="AD4238" i="2"/>
  <c r="AC4238" i="2"/>
  <c r="W4238" i="2"/>
  <c r="AH4237" i="2"/>
  <c r="AE4237" i="2"/>
  <c r="AD4237" i="2"/>
  <c r="AC4237" i="2"/>
  <c r="W4237" i="2"/>
  <c r="AH4236" i="2"/>
  <c r="AE4236" i="2"/>
  <c r="AD4236" i="2"/>
  <c r="W4236" i="2"/>
  <c r="AH4235" i="2"/>
  <c r="AE4235" i="2"/>
  <c r="AD4235" i="2"/>
  <c r="W4235" i="2"/>
  <c r="AH4234" i="2"/>
  <c r="AE4234" i="2"/>
  <c r="AD4234" i="2"/>
  <c r="W4234" i="2"/>
  <c r="AH4233" i="2"/>
  <c r="AE4233" i="2"/>
  <c r="AD4233" i="2"/>
  <c r="AB4233" i="2"/>
  <c r="W4233" i="2"/>
  <c r="AH4232" i="2"/>
  <c r="AE4232" i="2"/>
  <c r="AD4232" i="2"/>
  <c r="AC4232" i="2"/>
  <c r="W4232" i="2"/>
  <c r="AH4231" i="2"/>
  <c r="AE4231" i="2"/>
  <c r="AD4231" i="2"/>
  <c r="AB4231" i="2"/>
  <c r="W4231" i="2"/>
  <c r="AH4230" i="2"/>
  <c r="AE4230" i="2"/>
  <c r="AD4230" i="2"/>
  <c r="W4230" i="2"/>
  <c r="AH4229" i="2"/>
  <c r="AE4229" i="2"/>
  <c r="AD4229" i="2"/>
  <c r="W4229" i="2"/>
  <c r="AH4228" i="2"/>
  <c r="AE4228" i="2"/>
  <c r="AD4228" i="2"/>
  <c r="AB4228" i="2"/>
  <c r="W4228" i="2"/>
  <c r="AH4227" i="2"/>
  <c r="AE4227" i="2"/>
  <c r="AD4227" i="2"/>
  <c r="W4227" i="2"/>
  <c r="AH4226" i="2"/>
  <c r="AE4226" i="2"/>
  <c r="AD4226" i="2"/>
  <c r="AC4226" i="2"/>
  <c r="W4226" i="2"/>
  <c r="AH4225" i="2"/>
  <c r="AE4225" i="2"/>
  <c r="AD4225" i="2"/>
  <c r="AB4225" i="2"/>
  <c r="W4225" i="2"/>
  <c r="AH4224" i="2"/>
  <c r="AE4224" i="2"/>
  <c r="AD4224" i="2"/>
  <c r="W4224" i="2"/>
  <c r="AH4223" i="2"/>
  <c r="AE4223" i="2"/>
  <c r="AD4223" i="2"/>
  <c r="AC4223" i="2"/>
  <c r="AH4222" i="2"/>
  <c r="AE4222" i="2"/>
  <c r="AD4222" i="2"/>
  <c r="AH4221" i="2"/>
  <c r="AE4221" i="2"/>
  <c r="AD4221" i="2"/>
  <c r="AC4221" i="2"/>
  <c r="W4221" i="2"/>
  <c r="AH4220" i="2"/>
  <c r="AE4220" i="2"/>
  <c r="AD4220" i="2"/>
  <c r="AC4220" i="2"/>
  <c r="AH4219" i="2"/>
  <c r="AE4219" i="2"/>
  <c r="AD4219" i="2"/>
  <c r="AB4219" i="2"/>
  <c r="W4219" i="2"/>
  <c r="AH4218" i="2"/>
  <c r="AE4218" i="2"/>
  <c r="AD4218" i="2"/>
  <c r="AC4218" i="2"/>
  <c r="W4218" i="2"/>
  <c r="AH4217" i="2"/>
  <c r="AE4217" i="2"/>
  <c r="AD4217" i="2"/>
  <c r="AC4217" i="2"/>
  <c r="W4217" i="2"/>
  <c r="AH4216" i="2"/>
  <c r="AE4216" i="2"/>
  <c r="AD4216" i="2"/>
  <c r="AB4216" i="2"/>
  <c r="W4216" i="2"/>
  <c r="AH4215" i="2"/>
  <c r="AE4215" i="2"/>
  <c r="AD4215" i="2"/>
  <c r="AC4215" i="2"/>
  <c r="W4215" i="2"/>
  <c r="AH4214" i="2"/>
  <c r="AE4214" i="2"/>
  <c r="AD4214" i="2"/>
  <c r="AC4214" i="2"/>
  <c r="W4214" i="2"/>
  <c r="AH4213" i="2"/>
  <c r="AE4213" i="2"/>
  <c r="AD4213" i="2"/>
  <c r="AC4213" i="2"/>
  <c r="W4213" i="2"/>
  <c r="AH4212" i="2"/>
  <c r="AE4212" i="2"/>
  <c r="AD4212" i="2"/>
  <c r="AC4212" i="2"/>
  <c r="W4212" i="2"/>
  <c r="AH4211" i="2"/>
  <c r="AE4211" i="2"/>
  <c r="AD4211" i="2"/>
  <c r="W4211" i="2"/>
  <c r="AH4210" i="2"/>
  <c r="AE4210" i="2"/>
  <c r="AD4210" i="2"/>
  <c r="W4210" i="2"/>
  <c r="AH4209" i="2"/>
  <c r="AE4209" i="2"/>
  <c r="AD4209" i="2"/>
  <c r="W4209" i="2"/>
  <c r="AH4208" i="2"/>
  <c r="AE4208" i="2"/>
  <c r="AD4208" i="2"/>
  <c r="AB4208" i="2"/>
  <c r="W4208" i="2"/>
  <c r="AH4207" i="2"/>
  <c r="AE4207" i="2"/>
  <c r="AD4207" i="2"/>
  <c r="AC4207" i="2"/>
  <c r="W4207" i="2"/>
  <c r="AH4206" i="2"/>
  <c r="AE4206" i="2"/>
  <c r="AD4206" i="2"/>
  <c r="W4206" i="2"/>
  <c r="AH4205" i="2"/>
  <c r="AE4205" i="2"/>
  <c r="AD4205" i="2"/>
  <c r="AC4205" i="2"/>
  <c r="W4205" i="2"/>
  <c r="AH4204" i="2"/>
  <c r="AE4204" i="2"/>
  <c r="AD4204" i="2"/>
  <c r="W4204" i="2"/>
  <c r="AH4203" i="2"/>
  <c r="AE4203" i="2"/>
  <c r="AD4203" i="2"/>
  <c r="AC4203" i="2"/>
  <c r="W4203" i="2"/>
  <c r="AH4202" i="2"/>
  <c r="AE4202" i="2"/>
  <c r="AD4202" i="2"/>
  <c r="AB4202" i="2"/>
  <c r="AK4202" i="2"/>
  <c r="W4202" i="2"/>
  <c r="AH4201" i="2"/>
  <c r="AE4201" i="2"/>
  <c r="AD4201" i="2"/>
  <c r="AC4201" i="2"/>
  <c r="W4201" i="2"/>
  <c r="AH4200" i="2"/>
  <c r="AE4200" i="2"/>
  <c r="AD4200" i="2"/>
  <c r="AB4200" i="2"/>
  <c r="W4200" i="2"/>
  <c r="AH4199" i="2"/>
  <c r="AE4199" i="2"/>
  <c r="AD4199" i="2"/>
  <c r="AB4199" i="2"/>
  <c r="W4199" i="2"/>
  <c r="AH4198" i="2"/>
  <c r="AE4198" i="2"/>
  <c r="AD4198" i="2"/>
  <c r="W4198" i="2"/>
  <c r="AH4197" i="2"/>
  <c r="AE4197" i="2"/>
  <c r="AD4197" i="2"/>
  <c r="AC4197" i="2"/>
  <c r="W4197" i="2"/>
  <c r="AH4196" i="2"/>
  <c r="AE4196" i="2"/>
  <c r="AD4196" i="2"/>
  <c r="AC4196" i="2"/>
  <c r="W4196" i="2"/>
  <c r="AH4195" i="2"/>
  <c r="AE4195" i="2"/>
  <c r="AD4195" i="2"/>
  <c r="AC4195" i="2"/>
  <c r="W4195" i="2"/>
  <c r="AH4194" i="2"/>
  <c r="AE4194" i="2"/>
  <c r="AD4194" i="2"/>
  <c r="AB4194" i="2"/>
  <c r="W4194" i="2"/>
  <c r="AH4193" i="2"/>
  <c r="AE4193" i="2"/>
  <c r="AD4193" i="2"/>
  <c r="AC4193" i="2"/>
  <c r="W4193" i="2"/>
  <c r="AH4192" i="2"/>
  <c r="AE4192" i="2"/>
  <c r="AD4192" i="2"/>
  <c r="AB4192" i="2"/>
  <c r="W4192" i="2"/>
  <c r="AH4191" i="2"/>
  <c r="AE4191" i="2"/>
  <c r="AD4191" i="2"/>
  <c r="W4191" i="2"/>
  <c r="AH4190" i="2"/>
  <c r="AE4190" i="2"/>
  <c r="AD4190" i="2"/>
  <c r="AB4190" i="2"/>
  <c r="AK4190" i="2"/>
  <c r="W4190" i="2"/>
  <c r="AH4189" i="2"/>
  <c r="AE4189" i="2"/>
  <c r="AD4189" i="2"/>
  <c r="AB4189" i="2"/>
  <c r="W4189" i="2"/>
  <c r="AH4188" i="2"/>
  <c r="AE4188" i="2"/>
  <c r="AD4188" i="2"/>
  <c r="AC4188" i="2"/>
  <c r="W4188" i="2"/>
  <c r="AH4187" i="2"/>
  <c r="AE4187" i="2"/>
  <c r="AD4187" i="2"/>
  <c r="W4187" i="2"/>
  <c r="AH4186" i="2"/>
  <c r="AE4186" i="2"/>
  <c r="AD4186" i="2"/>
  <c r="W4186" i="2"/>
  <c r="AH4185" i="2"/>
  <c r="AE4185" i="2"/>
  <c r="AD4185" i="2"/>
  <c r="W4185" i="2"/>
  <c r="AH4184" i="2"/>
  <c r="AE4184" i="2"/>
  <c r="AD4184" i="2"/>
  <c r="AB4184" i="2"/>
  <c r="W4184" i="2"/>
  <c r="AH4183" i="2"/>
  <c r="AE4183" i="2"/>
  <c r="AD4183" i="2"/>
  <c r="AB4183" i="2"/>
  <c r="W4183" i="2"/>
  <c r="AH4182" i="2"/>
  <c r="AE4182" i="2"/>
  <c r="AD4182" i="2"/>
  <c r="W4182" i="2"/>
  <c r="AH4181" i="2"/>
  <c r="AE4181" i="2"/>
  <c r="AD4181" i="2"/>
  <c r="AB4181" i="2"/>
  <c r="AK4181" i="2"/>
  <c r="W4181" i="2"/>
  <c r="AH4180" i="2"/>
  <c r="AE4180" i="2"/>
  <c r="AD4180" i="2"/>
  <c r="AB4180" i="2"/>
  <c r="AK4180" i="2"/>
  <c r="W4180" i="2"/>
  <c r="AH4179" i="2"/>
  <c r="AE4179" i="2"/>
  <c r="AD4179" i="2"/>
  <c r="AC4179" i="2"/>
  <c r="W4179" i="2"/>
  <c r="AH4178" i="2"/>
  <c r="AE4178" i="2"/>
  <c r="AD4178" i="2"/>
  <c r="AC4178" i="2"/>
  <c r="W4178" i="2"/>
  <c r="AH4177" i="2"/>
  <c r="AE4177" i="2"/>
  <c r="AD4177" i="2"/>
  <c r="AC4177" i="2"/>
  <c r="W4177" i="2"/>
  <c r="AH4176" i="2"/>
  <c r="AE4176" i="2"/>
  <c r="AD4176" i="2"/>
  <c r="AB4176" i="2"/>
  <c r="AK4176" i="2"/>
  <c r="W4176" i="2"/>
  <c r="AH4175" i="2"/>
  <c r="AE4175" i="2"/>
  <c r="AD4175" i="2"/>
  <c r="AC4175" i="2"/>
  <c r="W4175" i="2"/>
  <c r="AH4174" i="2"/>
  <c r="AE4174" i="2"/>
  <c r="AD4174" i="2"/>
  <c r="AB4174" i="2"/>
  <c r="W4174" i="2"/>
  <c r="AH4173" i="2"/>
  <c r="AE4173" i="2"/>
  <c r="AD4173" i="2"/>
  <c r="AC4173" i="2"/>
  <c r="W4173" i="2"/>
  <c r="AH4172" i="2"/>
  <c r="AE4172" i="2"/>
  <c r="AD4172" i="2"/>
  <c r="W4172" i="2"/>
  <c r="AH4171" i="2"/>
  <c r="AE4171" i="2"/>
  <c r="AD4171" i="2"/>
  <c r="W4171" i="2"/>
  <c r="AH4170" i="2"/>
  <c r="AE4170" i="2"/>
  <c r="AD4170" i="2"/>
  <c r="AC4170" i="2"/>
  <c r="W4170" i="2"/>
  <c r="AH4169" i="2"/>
  <c r="AE4169" i="2"/>
  <c r="AD4169" i="2"/>
  <c r="W4169" i="2"/>
  <c r="AH4168" i="2"/>
  <c r="AE4168" i="2"/>
  <c r="AD4168" i="2"/>
  <c r="AC4168" i="2"/>
  <c r="W4168" i="2"/>
  <c r="AH4167" i="2"/>
  <c r="AE4167" i="2"/>
  <c r="AD4167" i="2"/>
  <c r="W4167" i="2"/>
  <c r="AH4166" i="2"/>
  <c r="AE4166" i="2"/>
  <c r="AD4166" i="2"/>
  <c r="AC4166" i="2"/>
  <c r="W4166" i="2"/>
  <c r="AH4165" i="2"/>
  <c r="AE4165" i="2"/>
  <c r="AD4165" i="2"/>
  <c r="W4165" i="2"/>
  <c r="AH4164" i="2"/>
  <c r="AE4164" i="2"/>
  <c r="AD4164" i="2"/>
  <c r="AC4164" i="2"/>
  <c r="W4164" i="2"/>
  <c r="AH4163" i="2"/>
  <c r="AE4163" i="2"/>
  <c r="AD4163" i="2"/>
  <c r="W4163" i="2"/>
  <c r="AH4162" i="2"/>
  <c r="AE4162" i="2"/>
  <c r="AD4162" i="2"/>
  <c r="AB4162" i="2"/>
  <c r="AK4162" i="2"/>
  <c r="W4162" i="2"/>
  <c r="AH4161" i="2"/>
  <c r="AE4161" i="2"/>
  <c r="AD4161" i="2"/>
  <c r="W4161" i="2"/>
  <c r="AH4160" i="2"/>
  <c r="AE4160" i="2"/>
  <c r="AD4160" i="2"/>
  <c r="AB4160" i="2"/>
  <c r="W4160" i="2"/>
  <c r="AH4159" i="2"/>
  <c r="AE4159" i="2"/>
  <c r="AD4159" i="2"/>
  <c r="AB4159" i="2"/>
  <c r="AK4159" i="2"/>
  <c r="W4159" i="2"/>
  <c r="AH4158" i="2"/>
  <c r="AE4158" i="2"/>
  <c r="AD4158" i="2"/>
  <c r="W4158" i="2"/>
  <c r="AH4157" i="2"/>
  <c r="AE4157" i="2"/>
  <c r="AD4157" i="2"/>
  <c r="AB4157" i="2"/>
  <c r="W4157" i="2"/>
  <c r="AH4156" i="2"/>
  <c r="AE4156" i="2"/>
  <c r="AD4156" i="2"/>
  <c r="W4156" i="2"/>
  <c r="AH4155" i="2"/>
  <c r="AE4155" i="2"/>
  <c r="AD4155" i="2"/>
  <c r="AK4155" i="2"/>
  <c r="W4155" i="2"/>
  <c r="AH4154" i="2"/>
  <c r="AE4154" i="2"/>
  <c r="AD4154" i="2"/>
  <c r="W4154" i="2"/>
  <c r="AH4153" i="2"/>
  <c r="AE4153" i="2"/>
  <c r="AD4153" i="2"/>
  <c r="W4153" i="2"/>
  <c r="AH4152" i="2"/>
  <c r="AE4152" i="2"/>
  <c r="AD4152" i="2"/>
  <c r="AB4152" i="2"/>
  <c r="W4152" i="2"/>
  <c r="AH4151" i="2"/>
  <c r="AE4151" i="2"/>
  <c r="AD4151" i="2"/>
  <c r="AC4151" i="2"/>
  <c r="W4151" i="2"/>
  <c r="AH4150" i="2"/>
  <c r="AE4150" i="2"/>
  <c r="AD4150" i="2"/>
  <c r="W4150" i="2"/>
  <c r="AH4149" i="2"/>
  <c r="AE4149" i="2"/>
  <c r="AD4149" i="2"/>
  <c r="AC4149" i="2"/>
  <c r="W4149" i="2"/>
  <c r="AH4148" i="2"/>
  <c r="AE4148" i="2"/>
  <c r="AD4148" i="2"/>
  <c r="AC4148" i="2"/>
  <c r="W4148" i="2"/>
  <c r="AH4147" i="2"/>
  <c r="AE4147" i="2"/>
  <c r="AD4147" i="2"/>
  <c r="AC4147" i="2"/>
  <c r="W4147" i="2"/>
  <c r="AH4146" i="2"/>
  <c r="AE4146" i="2"/>
  <c r="AD4146" i="2"/>
  <c r="W4146" i="2"/>
  <c r="AH4145" i="2"/>
  <c r="AE4145" i="2"/>
  <c r="AD4145" i="2"/>
  <c r="W4145" i="2"/>
  <c r="AH4144" i="2"/>
  <c r="AE4144" i="2"/>
  <c r="AD4144" i="2"/>
  <c r="AB4144" i="2"/>
  <c r="W4144" i="2"/>
  <c r="AH4143" i="2"/>
  <c r="AE4143" i="2"/>
  <c r="AD4143" i="2"/>
  <c r="AB4143" i="2"/>
  <c r="AK4143" i="2"/>
  <c r="W4143" i="2"/>
  <c r="AH4142" i="2"/>
  <c r="AE4142" i="2"/>
  <c r="AD4142" i="2"/>
  <c r="AC4142" i="2"/>
  <c r="W4142" i="2"/>
  <c r="AH4141" i="2"/>
  <c r="AE4141" i="2"/>
  <c r="AD4141" i="2"/>
  <c r="AC4141" i="2"/>
  <c r="W4141" i="2"/>
  <c r="AH4140" i="2"/>
  <c r="AE4140" i="2"/>
  <c r="AD4140" i="2"/>
  <c r="W4140" i="2"/>
  <c r="AH4139" i="2"/>
  <c r="AE4139" i="2"/>
  <c r="AD4139" i="2"/>
  <c r="AC4139" i="2"/>
  <c r="W4139" i="2"/>
  <c r="AH4138" i="2"/>
  <c r="AE4138" i="2"/>
  <c r="AD4138" i="2"/>
  <c r="AK4138" i="2"/>
  <c r="W4138" i="2"/>
  <c r="AH4137" i="2"/>
  <c r="AE4137" i="2"/>
  <c r="AD4137" i="2"/>
  <c r="AC4137" i="2"/>
  <c r="W4137" i="2"/>
  <c r="AH4136" i="2"/>
  <c r="AE4136" i="2"/>
  <c r="AD4136" i="2"/>
  <c r="AB4136" i="2"/>
  <c r="W4136" i="2"/>
  <c r="AH4135" i="2"/>
  <c r="AE4135" i="2"/>
  <c r="AD4135" i="2"/>
  <c r="AC4135" i="2"/>
  <c r="W4135" i="2"/>
  <c r="AH4134" i="2"/>
  <c r="AE4134" i="2"/>
  <c r="AD4134" i="2"/>
  <c r="W4134" i="2"/>
  <c r="AH4133" i="2"/>
  <c r="AE4133" i="2"/>
  <c r="AD4133" i="2"/>
  <c r="AC4133" i="2"/>
  <c r="W4133" i="2"/>
  <c r="AH4132" i="2"/>
  <c r="AE4132" i="2"/>
  <c r="AD4132" i="2"/>
  <c r="W4132" i="2"/>
  <c r="AH4131" i="2"/>
  <c r="AE4131" i="2"/>
  <c r="AD4131" i="2"/>
  <c r="W4131" i="2"/>
  <c r="AH4130" i="2"/>
  <c r="AE4130" i="2"/>
  <c r="AD4130" i="2"/>
  <c r="AB4130" i="2"/>
  <c r="W4130" i="2"/>
  <c r="AH4129" i="2"/>
  <c r="AE4129" i="2"/>
  <c r="AD4129" i="2"/>
  <c r="W4129" i="2"/>
  <c r="AH4128" i="2"/>
  <c r="AE4128" i="2"/>
  <c r="AD4128" i="2"/>
  <c r="AC4128" i="2"/>
  <c r="W4128" i="2"/>
  <c r="AH4127" i="2"/>
  <c r="AE4127" i="2"/>
  <c r="AD4127" i="2"/>
  <c r="W4127" i="2"/>
  <c r="AH4126" i="2"/>
  <c r="AE4126" i="2"/>
  <c r="AD4126" i="2"/>
  <c r="W4126" i="2"/>
  <c r="AH4125" i="2"/>
  <c r="AE4125" i="2"/>
  <c r="AD4125" i="2"/>
  <c r="AC4125" i="2"/>
  <c r="W4125" i="2"/>
  <c r="AH4124" i="2"/>
  <c r="AE4124" i="2"/>
  <c r="AD4124" i="2"/>
  <c r="W4124" i="2"/>
  <c r="AH4123" i="2"/>
  <c r="AE4123" i="2"/>
  <c r="AD4123" i="2"/>
  <c r="W4123" i="2"/>
  <c r="AH4122" i="2"/>
  <c r="AE4122" i="2"/>
  <c r="AD4122" i="2"/>
  <c r="AC4122" i="2"/>
  <c r="W4122" i="2"/>
  <c r="AH4121" i="2"/>
  <c r="AE4121" i="2"/>
  <c r="AD4121" i="2"/>
  <c r="W4121" i="2"/>
  <c r="AH4120" i="2"/>
  <c r="AE4120" i="2"/>
  <c r="AD4120" i="2"/>
  <c r="AK4120" i="2"/>
  <c r="W4120" i="2"/>
  <c r="AH4119" i="2"/>
  <c r="AE4119" i="2"/>
  <c r="AD4119" i="2"/>
  <c r="W4119" i="2"/>
  <c r="AH4118" i="2"/>
  <c r="AE4118" i="2"/>
  <c r="AD4118" i="2"/>
  <c r="W4118" i="2"/>
  <c r="AH4117" i="2"/>
  <c r="AE4117" i="2"/>
  <c r="AD4117" i="2"/>
  <c r="AB4117" i="2"/>
  <c r="AK4117" i="2"/>
  <c r="W4117" i="2"/>
  <c r="AH4116" i="2"/>
  <c r="AE4116" i="2"/>
  <c r="AD4116" i="2"/>
  <c r="AC4116" i="2"/>
  <c r="W4116" i="2"/>
  <c r="AH4115" i="2"/>
  <c r="AE4115" i="2"/>
  <c r="AD4115" i="2"/>
  <c r="W4115" i="2"/>
  <c r="AH4114" i="2"/>
  <c r="AE4114" i="2"/>
  <c r="AD4114" i="2"/>
  <c r="AC4114" i="2"/>
  <c r="W4114" i="2"/>
  <c r="AH4113" i="2"/>
  <c r="AE4113" i="2"/>
  <c r="AD4113" i="2"/>
  <c r="AC4113" i="2"/>
  <c r="W4113" i="2"/>
  <c r="AH4112" i="2"/>
  <c r="AE4112" i="2"/>
  <c r="AD4112" i="2"/>
  <c r="AB4112" i="2"/>
  <c r="W4112" i="2"/>
  <c r="AH4111" i="2"/>
  <c r="AE4111" i="2"/>
  <c r="AD4111" i="2"/>
  <c r="AC4111" i="2"/>
  <c r="W4111" i="2"/>
  <c r="AH4110" i="2"/>
  <c r="AE4110" i="2"/>
  <c r="AD4110" i="2"/>
  <c r="AB4110" i="2"/>
  <c r="AK4110" i="2"/>
  <c r="W4110" i="2"/>
  <c r="AH5043" i="2"/>
  <c r="AE5043" i="2"/>
  <c r="AD5043" i="2"/>
  <c r="AC5043" i="2"/>
  <c r="W5043" i="2"/>
  <c r="AH3189" i="2"/>
  <c r="AD3189" i="2"/>
  <c r="AF3189" i="2"/>
  <c r="W3189" i="2"/>
  <c r="AH3188" i="2"/>
  <c r="AD3188" i="2"/>
  <c r="AF3188" i="2"/>
  <c r="AB3188" i="2"/>
  <c r="AK3188" i="2"/>
  <c r="W3188" i="2"/>
  <c r="AH4109" i="2"/>
  <c r="AE4109" i="2"/>
  <c r="AD4109" i="2"/>
  <c r="AB4109" i="2"/>
  <c r="W4109" i="2"/>
  <c r="AH4108" i="2"/>
  <c r="AE4108" i="2"/>
  <c r="AD4108" i="2"/>
  <c r="AC4108" i="2"/>
  <c r="W4108" i="2"/>
  <c r="AH4107" i="2"/>
  <c r="AE4107" i="2"/>
  <c r="AD4107" i="2"/>
  <c r="AC4107" i="2"/>
  <c r="AH4106" i="2"/>
  <c r="AE4106" i="2"/>
  <c r="AD4106" i="2"/>
  <c r="AC4106" i="2"/>
  <c r="W4106" i="2"/>
  <c r="AH4105" i="2"/>
  <c r="AE4105" i="2"/>
  <c r="AD4105" i="2"/>
  <c r="AB4105" i="2"/>
  <c r="AK4105" i="2"/>
  <c r="W4105" i="2"/>
  <c r="AH4104" i="2"/>
  <c r="AE4104" i="2"/>
  <c r="AD4104" i="2"/>
  <c r="AB4104" i="2"/>
  <c r="W4104" i="2"/>
  <c r="AH4103" i="2"/>
  <c r="AE4103" i="2"/>
  <c r="AD4103" i="2"/>
  <c r="W4103" i="2"/>
  <c r="AH4102" i="2"/>
  <c r="AE4102" i="2"/>
  <c r="AD4102" i="2"/>
  <c r="W4102" i="2"/>
  <c r="AH4101" i="2"/>
  <c r="AE4101" i="2"/>
  <c r="AD4101" i="2"/>
  <c r="W4101" i="2"/>
  <c r="AH4100" i="2"/>
  <c r="AE4100" i="2"/>
  <c r="AD4100" i="2"/>
  <c r="AC4100" i="2"/>
  <c r="W4100" i="2"/>
  <c r="AH4099" i="2"/>
  <c r="AE4099" i="2"/>
  <c r="AD4099" i="2"/>
  <c r="AC4099" i="2"/>
  <c r="W4099" i="2"/>
  <c r="AH4098" i="2"/>
  <c r="AE4098" i="2"/>
  <c r="AD4098" i="2"/>
  <c r="AC4098" i="2"/>
  <c r="W4098" i="2"/>
  <c r="AH4097" i="2"/>
  <c r="AE4097" i="2"/>
  <c r="AD4097" i="2"/>
  <c r="W4097" i="2"/>
  <c r="AH4096" i="2"/>
  <c r="AE4096" i="2"/>
  <c r="AD4096" i="2"/>
  <c r="AC4096" i="2"/>
  <c r="W4096" i="2"/>
  <c r="AH4095" i="2"/>
  <c r="AE4095" i="2"/>
  <c r="AD4095" i="2"/>
  <c r="AB4095" i="2"/>
  <c r="W4095" i="2"/>
  <c r="AH4094" i="2"/>
  <c r="AE4094" i="2"/>
  <c r="AD4094" i="2"/>
  <c r="W4094" i="2"/>
  <c r="AH4093" i="2"/>
  <c r="AE4093" i="2"/>
  <c r="AD4093" i="2"/>
  <c r="AC4093" i="2"/>
  <c r="W4093" i="2"/>
  <c r="AH4092" i="2"/>
  <c r="AE4092" i="2"/>
  <c r="AD4092" i="2"/>
  <c r="AC4092" i="2"/>
  <c r="W4092" i="2"/>
  <c r="AH4091" i="2"/>
  <c r="AE4091" i="2"/>
  <c r="AD4091" i="2"/>
  <c r="AB4091" i="2"/>
  <c r="W4091" i="2"/>
  <c r="AH4090" i="2"/>
  <c r="AE4090" i="2"/>
  <c r="AD4090" i="2"/>
  <c r="W4090" i="2"/>
  <c r="AH5042" i="2"/>
  <c r="AE5042" i="2"/>
  <c r="AD5042" i="2"/>
  <c r="W5042" i="2"/>
  <c r="AH4089" i="2"/>
  <c r="AE4089" i="2"/>
  <c r="AD4089" i="2"/>
  <c r="W4089" i="2"/>
  <c r="AH4088" i="2"/>
  <c r="AE4088" i="2"/>
  <c r="AD4088" i="2"/>
  <c r="W4088" i="2"/>
  <c r="AH4087" i="2"/>
  <c r="AE4087" i="2"/>
  <c r="AD4087" i="2"/>
  <c r="W4087" i="2"/>
  <c r="AH4086" i="2"/>
  <c r="AE4086" i="2"/>
  <c r="AD4086" i="2"/>
  <c r="W4086" i="2"/>
  <c r="AH4085" i="2"/>
  <c r="AE4085" i="2"/>
  <c r="AD4085" i="2"/>
  <c r="W4085" i="2"/>
  <c r="AH4084" i="2"/>
  <c r="AE4084" i="2"/>
  <c r="AD4084" i="2"/>
  <c r="AB4084" i="2"/>
  <c r="W4084" i="2"/>
  <c r="AH4083" i="2"/>
  <c r="AE4083" i="2"/>
  <c r="AD4083" i="2"/>
  <c r="AC4083" i="2"/>
  <c r="W4083" i="2"/>
  <c r="AH4082" i="2"/>
  <c r="AE4082" i="2"/>
  <c r="AD4082" i="2"/>
  <c r="AB4082" i="2"/>
  <c r="W4082" i="2"/>
  <c r="AH4081" i="2"/>
  <c r="AE4081" i="2"/>
  <c r="AD4081" i="2"/>
  <c r="W4081" i="2"/>
  <c r="AH4080" i="2"/>
  <c r="AE4080" i="2"/>
  <c r="AD4080" i="2"/>
  <c r="AC4080" i="2"/>
  <c r="W4080" i="2"/>
  <c r="AH4079" i="2"/>
  <c r="AE4079" i="2"/>
  <c r="AD4079" i="2"/>
  <c r="AB4079" i="2"/>
  <c r="AK4079" i="2"/>
  <c r="W4079" i="2"/>
  <c r="AH4078" i="2"/>
  <c r="AE4078" i="2"/>
  <c r="AD4078" i="2"/>
  <c r="W4078" i="2"/>
  <c r="AH4077" i="2"/>
  <c r="AE4077" i="2"/>
  <c r="AD4077" i="2"/>
  <c r="AB4077" i="2"/>
  <c r="AK4077" i="2"/>
  <c r="W4077" i="2"/>
  <c r="AH4076" i="2"/>
  <c r="AE4076" i="2"/>
  <c r="AD4076" i="2"/>
  <c r="W4076" i="2"/>
  <c r="AH4075" i="2"/>
  <c r="AE4075" i="2"/>
  <c r="AD4075" i="2"/>
  <c r="W4075" i="2"/>
  <c r="AH4074" i="2"/>
  <c r="AE4074" i="2"/>
  <c r="AD4074" i="2"/>
  <c r="AB4074" i="2"/>
  <c r="W4074" i="2"/>
  <c r="AH4073" i="2"/>
  <c r="AE4073" i="2"/>
  <c r="AD4073" i="2"/>
  <c r="W4073" i="2"/>
  <c r="AH4072" i="2"/>
  <c r="AE4072" i="2"/>
  <c r="AD4072" i="2"/>
  <c r="W4072" i="2"/>
  <c r="AH4071" i="2"/>
  <c r="AE4071" i="2"/>
  <c r="AD4071" i="2"/>
  <c r="AC4071" i="2"/>
  <c r="W4071" i="2"/>
  <c r="AH4070" i="2"/>
  <c r="AE4070" i="2"/>
  <c r="AD4070" i="2"/>
  <c r="W4070" i="2"/>
  <c r="AH4069" i="2"/>
  <c r="AE4069" i="2"/>
  <c r="AD4069" i="2"/>
  <c r="AK4069" i="2"/>
  <c r="W4069" i="2"/>
  <c r="AH4068" i="2"/>
  <c r="AE4068" i="2"/>
  <c r="AD4068" i="2"/>
  <c r="AB4068" i="2"/>
  <c r="W4068" i="2"/>
  <c r="AH4067" i="2"/>
  <c r="AE4067" i="2"/>
  <c r="AD4067" i="2"/>
  <c r="AC4067" i="2"/>
  <c r="W4067" i="2"/>
  <c r="AH4066" i="2"/>
  <c r="AE4066" i="2"/>
  <c r="AD4066" i="2"/>
  <c r="W4066" i="2"/>
  <c r="AH4065" i="2"/>
  <c r="AE4065" i="2"/>
  <c r="AD4065" i="2"/>
  <c r="W4065" i="2"/>
  <c r="AH4064" i="2"/>
  <c r="AE4064" i="2"/>
  <c r="AD4064" i="2"/>
  <c r="W4064" i="2"/>
  <c r="AH4063" i="2"/>
  <c r="AE4063" i="2"/>
  <c r="AD4063" i="2"/>
  <c r="AC4063" i="2"/>
  <c r="W4063" i="2"/>
  <c r="AH4062" i="2"/>
  <c r="AE4062" i="2"/>
  <c r="AD4062" i="2"/>
  <c r="AC4062" i="2"/>
  <c r="W4062" i="2"/>
  <c r="AH4061" i="2"/>
  <c r="AE4061" i="2"/>
  <c r="AD4061" i="2"/>
  <c r="AB4061" i="2"/>
  <c r="W4061" i="2"/>
  <c r="AH4060" i="2"/>
  <c r="AE4060" i="2"/>
  <c r="AD4060" i="2"/>
  <c r="AC4060" i="2"/>
  <c r="AH4059" i="2"/>
  <c r="AE4059" i="2"/>
  <c r="AD4059" i="2"/>
  <c r="AC4059" i="2"/>
  <c r="W4059" i="2"/>
  <c r="AH4058" i="2"/>
  <c r="AE4058" i="2"/>
  <c r="AD4058" i="2"/>
  <c r="AC4058" i="2"/>
  <c r="W4058" i="2"/>
  <c r="AH4057" i="2"/>
  <c r="AE4057" i="2"/>
  <c r="AD4057" i="2"/>
  <c r="W4057" i="2"/>
  <c r="AH4056" i="2"/>
  <c r="AE4056" i="2"/>
  <c r="AD4056" i="2"/>
  <c r="AB4056" i="2"/>
  <c r="AK4056" i="2"/>
  <c r="W4056" i="2"/>
  <c r="AH4055" i="2"/>
  <c r="AE4055" i="2"/>
  <c r="AD4055" i="2"/>
  <c r="AB4055" i="2"/>
  <c r="AK4055" i="2"/>
  <c r="W4055" i="2"/>
  <c r="AH4054" i="2"/>
  <c r="AE4054" i="2"/>
  <c r="AD4054" i="2"/>
  <c r="W4054" i="2"/>
  <c r="AH4053" i="2"/>
  <c r="AE4053" i="2"/>
  <c r="AD4053" i="2"/>
  <c r="W4053" i="2"/>
  <c r="AH4052" i="2"/>
  <c r="AE4052" i="2"/>
  <c r="AD4052" i="2"/>
  <c r="W4052" i="2"/>
  <c r="AH4051" i="2"/>
  <c r="AE4051" i="2"/>
  <c r="AD4051" i="2"/>
  <c r="W4051" i="2"/>
  <c r="AH4050" i="2"/>
  <c r="AE4050" i="2"/>
  <c r="AD4050" i="2"/>
  <c r="AC4050" i="2"/>
  <c r="W4050" i="2"/>
  <c r="AH4049" i="2"/>
  <c r="AE4049" i="2"/>
  <c r="AD4049" i="2"/>
  <c r="AC4049" i="2"/>
  <c r="W4049" i="2"/>
  <c r="AH4048" i="2"/>
  <c r="AE4048" i="2"/>
  <c r="AD4048" i="2"/>
  <c r="AB4048" i="2"/>
  <c r="AK4048" i="2"/>
  <c r="AH4047" i="2"/>
  <c r="AE4047" i="2"/>
  <c r="AD4047" i="2"/>
  <c r="W4047" i="2"/>
  <c r="AH4046" i="2"/>
  <c r="AE4046" i="2"/>
  <c r="AD4046" i="2"/>
  <c r="W4046" i="2"/>
  <c r="AH4045" i="2"/>
  <c r="AE4045" i="2"/>
  <c r="AD4045" i="2"/>
  <c r="AC4045" i="2"/>
  <c r="W4045" i="2"/>
  <c r="AH4044" i="2"/>
  <c r="AE4044" i="2"/>
  <c r="AD4044" i="2"/>
  <c r="AB4044" i="2"/>
  <c r="W4044" i="2"/>
  <c r="AH4043" i="2"/>
  <c r="AE4043" i="2"/>
  <c r="AD4043" i="2"/>
  <c r="AC4043" i="2"/>
  <c r="W4043" i="2"/>
  <c r="AH4042" i="2"/>
  <c r="AE4042" i="2"/>
  <c r="AD4042" i="2"/>
  <c r="AC4042" i="2"/>
  <c r="W4042" i="2"/>
  <c r="AH4041" i="2"/>
  <c r="AE4041" i="2"/>
  <c r="AD4041" i="2"/>
  <c r="AC4041" i="2"/>
  <c r="W4041" i="2"/>
  <c r="AH4040" i="2"/>
  <c r="AE4040" i="2"/>
  <c r="AD4040" i="2"/>
  <c r="W4040" i="2"/>
  <c r="AH4039" i="2"/>
  <c r="AE4039" i="2"/>
  <c r="AD4039" i="2"/>
  <c r="AC4039" i="2"/>
  <c r="W4039" i="2"/>
  <c r="AH4038" i="2"/>
  <c r="AE4038" i="2"/>
  <c r="AD4038" i="2"/>
  <c r="AB4038" i="2"/>
  <c r="W4038" i="2"/>
  <c r="AH4037" i="2"/>
  <c r="AE4037" i="2"/>
  <c r="AD4037" i="2"/>
  <c r="W4037" i="2"/>
  <c r="AH4036" i="2"/>
  <c r="AE4036" i="2"/>
  <c r="AD4036" i="2"/>
  <c r="W4036" i="2"/>
  <c r="AH4035" i="2"/>
  <c r="AE4035" i="2"/>
  <c r="AD4035" i="2"/>
  <c r="AC4035" i="2"/>
  <c r="W4035" i="2"/>
  <c r="AH4034" i="2"/>
  <c r="AE4034" i="2"/>
  <c r="AD4034" i="2"/>
  <c r="AC4034" i="2"/>
  <c r="W4034" i="2"/>
  <c r="AH4033" i="2"/>
  <c r="AE4033" i="2"/>
  <c r="AD4033" i="2"/>
  <c r="AC4033" i="2"/>
  <c r="W4033" i="2"/>
  <c r="AH4032" i="2"/>
  <c r="AE4032" i="2"/>
  <c r="AD4032" i="2"/>
  <c r="AB4032" i="2"/>
  <c r="AK4032" i="2"/>
  <c r="W4032" i="2"/>
  <c r="AH4031" i="2"/>
  <c r="AE4031" i="2"/>
  <c r="AD4031" i="2"/>
  <c r="AC4031" i="2"/>
  <c r="W4031" i="2"/>
  <c r="AH4030" i="2"/>
  <c r="AE4030" i="2"/>
  <c r="AD4030" i="2"/>
  <c r="AC4030" i="2"/>
  <c r="W4030" i="2"/>
  <c r="AH4029" i="2"/>
  <c r="AE4029" i="2"/>
  <c r="AD4029" i="2"/>
  <c r="AC4029" i="2"/>
  <c r="W4029" i="2"/>
  <c r="AH4028" i="2"/>
  <c r="AE4028" i="2"/>
  <c r="AD4028" i="2"/>
  <c r="W4028" i="2"/>
  <c r="AH4027" i="2"/>
  <c r="AE4027" i="2"/>
  <c r="AD4027" i="2"/>
  <c r="W4027" i="2"/>
  <c r="AH4026" i="2"/>
  <c r="AE4026" i="2"/>
  <c r="AD4026" i="2"/>
  <c r="W4026" i="2"/>
  <c r="AH4025" i="2"/>
  <c r="AE4025" i="2"/>
  <c r="AD4025" i="2"/>
  <c r="W4025" i="2"/>
  <c r="AH4024" i="2"/>
  <c r="AE4024" i="2"/>
  <c r="AD4024" i="2"/>
  <c r="AC4024" i="2"/>
  <c r="W4024" i="2"/>
  <c r="AH4023" i="2"/>
  <c r="AE4023" i="2"/>
  <c r="AD4023" i="2"/>
  <c r="AB4023" i="2"/>
  <c r="W4023" i="2"/>
  <c r="AH4022" i="2"/>
  <c r="AE4022" i="2"/>
  <c r="AD4022" i="2"/>
  <c r="AC4022" i="2"/>
  <c r="W4022" i="2"/>
  <c r="AH4021" i="2"/>
  <c r="AE4021" i="2"/>
  <c r="AD4021" i="2"/>
  <c r="AC4021" i="2"/>
  <c r="W4021" i="2"/>
  <c r="AH4020" i="2"/>
  <c r="AE4020" i="2"/>
  <c r="AD4020" i="2"/>
  <c r="W4020" i="2"/>
  <c r="AH4019" i="2"/>
  <c r="AE4019" i="2"/>
  <c r="AD4019" i="2"/>
  <c r="AB4019" i="2"/>
  <c r="W4019" i="2"/>
  <c r="AH4018" i="2"/>
  <c r="AE4018" i="2"/>
  <c r="AD4018" i="2"/>
  <c r="W4018" i="2"/>
  <c r="AH4017" i="2"/>
  <c r="AE4017" i="2"/>
  <c r="AD4017" i="2"/>
  <c r="W4017" i="2"/>
  <c r="AH4016" i="2"/>
  <c r="AE4016" i="2"/>
  <c r="AD4016" i="2"/>
  <c r="W4016" i="2"/>
  <c r="AH4015" i="2"/>
  <c r="AE4015" i="2"/>
  <c r="AD4015" i="2"/>
  <c r="AB4015" i="2"/>
  <c r="W4015" i="2"/>
  <c r="AH4014" i="2"/>
  <c r="AE4014" i="2"/>
  <c r="AD4014" i="2"/>
  <c r="W4014" i="2"/>
  <c r="AH4013" i="2"/>
  <c r="AE4013" i="2"/>
  <c r="AD4013" i="2"/>
  <c r="AC4013" i="2"/>
  <c r="W4013" i="2"/>
  <c r="AH4012" i="2"/>
  <c r="AE4012" i="2"/>
  <c r="AD4012" i="2"/>
  <c r="W4012" i="2"/>
  <c r="AH4011" i="2"/>
  <c r="AE4011" i="2"/>
  <c r="AD4011" i="2"/>
  <c r="W4011" i="2"/>
  <c r="AH4010" i="2"/>
  <c r="AE4010" i="2"/>
  <c r="AD4010" i="2"/>
  <c r="AB4010" i="2"/>
  <c r="AK4010" i="2"/>
  <c r="W4010" i="2"/>
  <c r="AH4009" i="2"/>
  <c r="AE4009" i="2"/>
  <c r="AD4009" i="2"/>
  <c r="AC4009" i="2"/>
  <c r="W4009" i="2"/>
  <c r="AH4008" i="2"/>
  <c r="AE4008" i="2"/>
  <c r="AD4008" i="2"/>
  <c r="AB4008" i="2"/>
  <c r="AK4008" i="2"/>
  <c r="W4008" i="2"/>
  <c r="AH4007" i="2"/>
  <c r="AE4007" i="2"/>
  <c r="AD4007" i="2"/>
  <c r="AC4007" i="2"/>
  <c r="W4007" i="2"/>
  <c r="AH4006" i="2"/>
  <c r="AE4006" i="2"/>
  <c r="AD4006" i="2"/>
  <c r="W4006" i="2"/>
  <c r="AH4005" i="2"/>
  <c r="AE4005" i="2"/>
  <c r="AD4005" i="2"/>
  <c r="W4005" i="2"/>
  <c r="AH4004" i="2"/>
  <c r="AE4004" i="2"/>
  <c r="AD4004" i="2"/>
  <c r="W4004" i="2"/>
  <c r="AH4003" i="2"/>
  <c r="AE4003" i="2"/>
  <c r="AD4003" i="2"/>
  <c r="AB4003" i="2"/>
  <c r="W4003" i="2"/>
  <c r="AH4002" i="2"/>
  <c r="AE4002" i="2"/>
  <c r="AD4002" i="2"/>
  <c r="W4002" i="2"/>
  <c r="AH4001" i="2"/>
  <c r="AE4001" i="2"/>
  <c r="AD4001" i="2"/>
  <c r="W4001" i="2"/>
  <c r="AH4000" i="2"/>
  <c r="AE4000" i="2"/>
  <c r="AD4000" i="2"/>
  <c r="AB4000" i="2"/>
  <c r="W4000" i="2"/>
  <c r="AH3999" i="2"/>
  <c r="AE3999" i="2"/>
  <c r="AD3999" i="2"/>
  <c r="AC3999" i="2"/>
  <c r="W3999" i="2"/>
  <c r="AH3998" i="2"/>
  <c r="AE3998" i="2"/>
  <c r="AD3998" i="2"/>
  <c r="W3998" i="2"/>
  <c r="AH3997" i="2"/>
  <c r="AE3997" i="2"/>
  <c r="AD3997" i="2"/>
  <c r="W3997" i="2"/>
  <c r="AH3996" i="2"/>
  <c r="AE3996" i="2"/>
  <c r="AD3996" i="2"/>
  <c r="W3996" i="2"/>
  <c r="AH3995" i="2"/>
  <c r="AE3995" i="2"/>
  <c r="AD3995" i="2"/>
  <c r="AB3995" i="2"/>
  <c r="AK3995" i="2"/>
  <c r="W3995" i="2"/>
  <c r="AH3994" i="2"/>
  <c r="AE3994" i="2"/>
  <c r="AD3994" i="2"/>
  <c r="AB3994" i="2"/>
  <c r="AK3994" i="2"/>
  <c r="W3994" i="2"/>
  <c r="AH3993" i="2"/>
  <c r="AE3993" i="2"/>
  <c r="AD3993" i="2"/>
  <c r="W3993" i="2"/>
  <c r="AH3992" i="2"/>
  <c r="AE3992" i="2"/>
  <c r="AD3992" i="2"/>
  <c r="AC3992" i="2"/>
  <c r="W3992" i="2"/>
  <c r="AH3991" i="2"/>
  <c r="AE3991" i="2"/>
  <c r="AD3991" i="2"/>
  <c r="W3991" i="2"/>
  <c r="AH3990" i="2"/>
  <c r="AE3990" i="2"/>
  <c r="AD3990" i="2"/>
  <c r="AC3990" i="2"/>
  <c r="W3990" i="2"/>
  <c r="AH3989" i="2"/>
  <c r="AE3989" i="2"/>
  <c r="AD3989" i="2"/>
  <c r="Y3989" i="2"/>
  <c r="AC3989" i="2"/>
  <c r="W3989" i="2"/>
  <c r="AH3988" i="2"/>
  <c r="AE3988" i="2"/>
  <c r="AD3988" i="2"/>
  <c r="W3988" i="2"/>
  <c r="AH3987" i="2"/>
  <c r="AE3987" i="2"/>
  <c r="AD3987" i="2"/>
  <c r="AB3987" i="2"/>
  <c r="W3987" i="2"/>
  <c r="AH3986" i="2"/>
  <c r="AE3986" i="2"/>
  <c r="AD3986" i="2"/>
  <c r="AB3986" i="2"/>
  <c r="W3986" i="2"/>
  <c r="AH3985" i="2"/>
  <c r="AE3985" i="2"/>
  <c r="AD3985" i="2"/>
  <c r="AC3985" i="2"/>
  <c r="W3985" i="2"/>
  <c r="AH3984" i="2"/>
  <c r="AE3984" i="2"/>
  <c r="AD3984" i="2"/>
  <c r="AC3984" i="2"/>
  <c r="W3984" i="2"/>
  <c r="AH3983" i="2"/>
  <c r="AE3983" i="2"/>
  <c r="AD3983" i="2"/>
  <c r="AC3983" i="2"/>
  <c r="AH3982" i="2"/>
  <c r="AE3982" i="2"/>
  <c r="AD3982" i="2"/>
  <c r="AC3982" i="2"/>
  <c r="W3982" i="2"/>
  <c r="AH3981" i="2"/>
  <c r="AE3981" i="2"/>
  <c r="AD3981" i="2"/>
  <c r="AC3981" i="2"/>
  <c r="W3981" i="2"/>
  <c r="AH2792" i="2"/>
  <c r="AE2792" i="2"/>
  <c r="AD2792" i="2"/>
  <c r="W2792" i="2"/>
  <c r="AH5041" i="2"/>
  <c r="AE5041" i="2"/>
  <c r="AD5041" i="2"/>
  <c r="W5041" i="2"/>
  <c r="AH3980" i="2"/>
  <c r="AE3980" i="2"/>
  <c r="AD3980" i="2"/>
  <c r="W3980" i="2"/>
  <c r="AH3979" i="2"/>
  <c r="AE3979" i="2"/>
  <c r="AD3979" i="2"/>
  <c r="W3979" i="2"/>
  <c r="AH3978" i="2"/>
  <c r="AE3978" i="2"/>
  <c r="AD3978" i="2"/>
  <c r="AC3978" i="2"/>
  <c r="W3978" i="2"/>
  <c r="AH3977" i="2"/>
  <c r="AE3977" i="2"/>
  <c r="AD3977" i="2"/>
  <c r="W3977" i="2"/>
  <c r="AH3976" i="2"/>
  <c r="AE3976" i="2"/>
  <c r="AD3976" i="2"/>
  <c r="AC3976" i="2"/>
  <c r="W3976" i="2"/>
  <c r="AH3975" i="2"/>
  <c r="AE3975" i="2"/>
  <c r="AD3975" i="2"/>
  <c r="W3975" i="2"/>
  <c r="AH3974" i="2"/>
  <c r="AE3974" i="2"/>
  <c r="AD3974" i="2"/>
  <c r="AC3974" i="2"/>
  <c r="W3974" i="2"/>
  <c r="AH3973" i="2"/>
  <c r="AE3973" i="2"/>
  <c r="AD3973" i="2"/>
  <c r="AB3973" i="2"/>
  <c r="AK3973" i="2"/>
  <c r="W3973" i="2"/>
  <c r="AH3972" i="2"/>
  <c r="AE3972" i="2"/>
  <c r="AD3972" i="2"/>
  <c r="W3972" i="2"/>
  <c r="AH3971" i="2"/>
  <c r="AE3971" i="2"/>
  <c r="AD3971" i="2"/>
  <c r="AB3971" i="2"/>
  <c r="AK3971" i="2"/>
  <c r="W3971" i="2"/>
  <c r="AH3970" i="2"/>
  <c r="AE3970" i="2"/>
  <c r="AD3970" i="2"/>
  <c r="AC3970" i="2"/>
  <c r="W3970" i="2"/>
  <c r="AH3969" i="2"/>
  <c r="AE3969" i="2"/>
  <c r="AD3969" i="2"/>
  <c r="W3969" i="2"/>
  <c r="AH3968" i="2"/>
  <c r="AE3968" i="2"/>
  <c r="AD3968" i="2"/>
  <c r="AC3968" i="2"/>
  <c r="W3968" i="2"/>
  <c r="AH3967" i="2"/>
  <c r="AE3967" i="2"/>
  <c r="AD3967" i="2"/>
  <c r="AC3967" i="2"/>
  <c r="W3967" i="2"/>
  <c r="AH3966" i="2"/>
  <c r="AE3966" i="2"/>
  <c r="AD3966" i="2"/>
  <c r="AC3966" i="2"/>
  <c r="W3966" i="2"/>
  <c r="AH3965" i="2"/>
  <c r="AE3965" i="2"/>
  <c r="AD3965" i="2"/>
  <c r="W3965" i="2"/>
  <c r="AH3964" i="2"/>
  <c r="AE3964" i="2"/>
  <c r="AD3964" i="2"/>
  <c r="AC3964" i="2"/>
  <c r="W3964" i="2"/>
  <c r="AH3963" i="2"/>
  <c r="AE3963" i="2"/>
  <c r="AD3963" i="2"/>
  <c r="W3963" i="2"/>
  <c r="AH3962" i="2"/>
  <c r="AE3962" i="2"/>
  <c r="AD3962" i="2"/>
  <c r="AC3962" i="2"/>
  <c r="W3962" i="2"/>
  <c r="AH3961" i="2"/>
  <c r="AE3961" i="2"/>
  <c r="AD3961" i="2"/>
  <c r="AC3961" i="2"/>
  <c r="W3961" i="2"/>
  <c r="AH3960" i="2"/>
  <c r="AE3960" i="2"/>
  <c r="AD3960" i="2"/>
  <c r="AC3960" i="2"/>
  <c r="W3960" i="2"/>
  <c r="AH3959" i="2"/>
  <c r="AE3959" i="2"/>
  <c r="AD3959" i="2"/>
  <c r="AC3959" i="2"/>
  <c r="W3959" i="2"/>
  <c r="AH3958" i="2"/>
  <c r="AE3958" i="2"/>
  <c r="AD3958" i="2"/>
  <c r="AB3958" i="2"/>
  <c r="AK3958" i="2"/>
  <c r="W3958" i="2"/>
  <c r="AH3957" i="2"/>
  <c r="AE3957" i="2"/>
  <c r="AD3957" i="2"/>
  <c r="W3957" i="2"/>
  <c r="AH3956" i="2"/>
  <c r="AE3956" i="2"/>
  <c r="AD3956" i="2"/>
  <c r="AC3956" i="2"/>
  <c r="W3956" i="2"/>
  <c r="AH3955" i="2"/>
  <c r="AE3955" i="2"/>
  <c r="AD3955" i="2"/>
  <c r="AC3955" i="2"/>
  <c r="W3955" i="2"/>
  <c r="AH3954" i="2"/>
  <c r="AE3954" i="2"/>
  <c r="AD3954" i="2"/>
  <c r="W3954" i="2"/>
  <c r="AH3953" i="2"/>
  <c r="AE3953" i="2"/>
  <c r="AD3953" i="2"/>
  <c r="W3953" i="2"/>
  <c r="AH3952" i="2"/>
  <c r="AE3952" i="2"/>
  <c r="AD3952" i="2"/>
  <c r="AB3952" i="2"/>
  <c r="W3952" i="2"/>
  <c r="AH3951" i="2"/>
  <c r="AE3951" i="2"/>
  <c r="AD3951" i="2"/>
  <c r="AB3951" i="2"/>
  <c r="W3951" i="2"/>
  <c r="AH3950" i="2"/>
  <c r="AE3950" i="2"/>
  <c r="AD3950" i="2"/>
  <c r="AB3950" i="2"/>
  <c r="AK3950" i="2"/>
  <c r="W3950" i="2"/>
  <c r="AH3949" i="2"/>
  <c r="AE3949" i="2"/>
  <c r="AD3949" i="2"/>
  <c r="AC3949" i="2"/>
  <c r="W3949" i="2"/>
  <c r="AH3948" i="2"/>
  <c r="AE3948" i="2"/>
  <c r="AD3948" i="2"/>
  <c r="W3948" i="2"/>
  <c r="AH3947" i="2"/>
  <c r="AE3947" i="2"/>
  <c r="AD3947" i="2"/>
  <c r="W3947" i="2"/>
  <c r="AH3946" i="2"/>
  <c r="AE3946" i="2"/>
  <c r="AD3946" i="2"/>
  <c r="AC3946" i="2"/>
  <c r="W3946" i="2"/>
  <c r="AH3945" i="2"/>
  <c r="AE3945" i="2"/>
  <c r="AD3945" i="2"/>
  <c r="W3945" i="2"/>
  <c r="AH3944" i="2"/>
  <c r="AE3944" i="2"/>
  <c r="AD3944" i="2"/>
  <c r="AB3944" i="2"/>
  <c r="AK3944" i="2"/>
  <c r="W3944" i="2"/>
  <c r="AH3943" i="2"/>
  <c r="AE3943" i="2"/>
  <c r="AD3943" i="2"/>
  <c r="W3943" i="2"/>
  <c r="AH3942" i="2"/>
  <c r="AE3942" i="2"/>
  <c r="AD3942" i="2"/>
  <c r="W3942" i="2"/>
  <c r="AH3941" i="2"/>
  <c r="AE3941" i="2"/>
  <c r="AD3941" i="2"/>
  <c r="AB3941" i="2"/>
  <c r="W3941" i="2"/>
  <c r="AH3940" i="2"/>
  <c r="AE3940" i="2"/>
  <c r="AD3940" i="2"/>
  <c r="W3940" i="2"/>
  <c r="AH3939" i="2"/>
  <c r="AE3939" i="2"/>
  <c r="AD3939" i="2"/>
  <c r="W3939" i="2"/>
  <c r="AH3938" i="2"/>
  <c r="AE3938" i="2"/>
  <c r="AD3938" i="2"/>
  <c r="AC3938" i="2"/>
  <c r="W3938" i="2"/>
  <c r="AH3937" i="2"/>
  <c r="AE3937" i="2"/>
  <c r="AD3937" i="2"/>
  <c r="AC3937" i="2"/>
  <c r="W3937" i="2"/>
  <c r="AH3936" i="2"/>
  <c r="AE3936" i="2"/>
  <c r="AD3936" i="2"/>
  <c r="AB3936" i="2"/>
  <c r="AK3936" i="2"/>
  <c r="W3936" i="2"/>
  <c r="AH3935" i="2"/>
  <c r="AE3935" i="2"/>
  <c r="AD3935" i="2"/>
  <c r="AB3935" i="2"/>
  <c r="W3935" i="2"/>
  <c r="AH3934" i="2"/>
  <c r="AE3934" i="2"/>
  <c r="AD3934" i="2"/>
  <c r="W3934" i="2"/>
  <c r="AH3933" i="2"/>
  <c r="AE3933" i="2"/>
  <c r="AD3933" i="2"/>
  <c r="AB3933" i="2"/>
  <c r="W3933" i="2"/>
  <c r="AH3932" i="2"/>
  <c r="AE3932" i="2"/>
  <c r="AD3932" i="2"/>
  <c r="W3932" i="2"/>
  <c r="AH3931" i="2"/>
  <c r="AE3931" i="2"/>
  <c r="AD3931" i="2"/>
  <c r="AC3931" i="2"/>
  <c r="W3931" i="2"/>
  <c r="AH3930" i="2"/>
  <c r="AE3930" i="2"/>
  <c r="AD3930" i="2"/>
  <c r="AC3930" i="2"/>
  <c r="W3930" i="2"/>
  <c r="AH3929" i="2"/>
  <c r="AE3929" i="2"/>
  <c r="AD3929" i="2"/>
  <c r="W3929" i="2"/>
  <c r="AH3928" i="2"/>
  <c r="AE3928" i="2"/>
  <c r="AD3928" i="2"/>
  <c r="AB3928" i="2"/>
  <c r="AK3928" i="2"/>
  <c r="W3928" i="2"/>
  <c r="AH3927" i="2"/>
  <c r="AE3927" i="2"/>
  <c r="AD3927" i="2"/>
  <c r="W3927" i="2"/>
  <c r="AH3926" i="2"/>
  <c r="AE3926" i="2"/>
  <c r="AD3926" i="2"/>
  <c r="W3926" i="2"/>
  <c r="AH3925" i="2"/>
  <c r="AE3925" i="2"/>
  <c r="AD3925" i="2"/>
  <c r="W3925" i="2"/>
  <c r="AH3924" i="2"/>
  <c r="AE3924" i="2"/>
  <c r="AD3924" i="2"/>
  <c r="AC3924" i="2"/>
  <c r="W3924" i="2"/>
  <c r="AH3923" i="2"/>
  <c r="AE3923" i="2"/>
  <c r="AD3923" i="2"/>
  <c r="W3923" i="2"/>
  <c r="AH3922" i="2"/>
  <c r="AE3922" i="2"/>
  <c r="AD3922" i="2"/>
  <c r="W3922" i="2"/>
  <c r="AH3921" i="2"/>
  <c r="AE3921" i="2"/>
  <c r="AD3921" i="2"/>
  <c r="W3921" i="2"/>
  <c r="AH3920" i="2"/>
  <c r="AE3920" i="2"/>
  <c r="AD3920" i="2"/>
  <c r="AB3920" i="2"/>
  <c r="W3920" i="2"/>
  <c r="AH3919" i="2"/>
  <c r="AE3919" i="2"/>
  <c r="AD3919" i="2"/>
  <c r="AB3919" i="2"/>
  <c r="AK3919" i="2"/>
  <c r="W3919" i="2"/>
  <c r="AH3918" i="2"/>
  <c r="AE3918" i="2"/>
  <c r="AD3918" i="2"/>
  <c r="AC3918" i="2"/>
  <c r="W3918" i="2"/>
  <c r="AH3917" i="2"/>
  <c r="AE3917" i="2"/>
  <c r="AD3917" i="2"/>
  <c r="AC3917" i="2"/>
  <c r="W3917" i="2"/>
  <c r="AH3916" i="2"/>
  <c r="AE3916" i="2"/>
  <c r="AD3916" i="2"/>
  <c r="AB3916" i="2"/>
  <c r="W3916" i="2"/>
  <c r="AH3915" i="2"/>
  <c r="AE3915" i="2"/>
  <c r="AD3915" i="2"/>
  <c r="AC3915" i="2"/>
  <c r="W3915" i="2"/>
  <c r="AH3914" i="2"/>
  <c r="AE3914" i="2"/>
  <c r="AD3914" i="2"/>
  <c r="AC3914" i="2"/>
  <c r="W3914" i="2"/>
  <c r="AH3913" i="2"/>
  <c r="AE3913" i="2"/>
  <c r="AD3913" i="2"/>
  <c r="W3913" i="2"/>
  <c r="AH3912" i="2"/>
  <c r="AE3912" i="2"/>
  <c r="AD3912" i="2"/>
  <c r="AB3912" i="2"/>
  <c r="W3912" i="2"/>
  <c r="AH3911" i="2"/>
  <c r="AE3911" i="2"/>
  <c r="AD3911" i="2"/>
  <c r="W3911" i="2"/>
  <c r="AH3910" i="2"/>
  <c r="AE3910" i="2"/>
  <c r="AD3910" i="2"/>
  <c r="AC3910" i="2"/>
  <c r="W3910" i="2"/>
  <c r="AH3909" i="2"/>
  <c r="AE3909" i="2"/>
  <c r="AD3909" i="2"/>
  <c r="AC3909" i="2"/>
  <c r="W3909" i="2"/>
  <c r="AH3908" i="2"/>
  <c r="AE3908" i="2"/>
  <c r="AD3908" i="2"/>
  <c r="W3908" i="2"/>
  <c r="AH3907" i="2"/>
  <c r="AE3907" i="2"/>
  <c r="AD3907" i="2"/>
  <c r="AB3907" i="2"/>
  <c r="W3907" i="2"/>
  <c r="AH3906" i="2"/>
  <c r="AE3906" i="2"/>
  <c r="AD3906" i="2"/>
  <c r="AC3906" i="2"/>
  <c r="W3906" i="2"/>
  <c r="AH3905" i="2"/>
  <c r="AE3905" i="2"/>
  <c r="AD3905" i="2"/>
  <c r="W3905" i="2"/>
  <c r="AH3904" i="2"/>
  <c r="AE3904" i="2"/>
  <c r="AD3904" i="2"/>
  <c r="AC3904" i="2"/>
  <c r="W3904" i="2"/>
  <c r="AH3903" i="2"/>
  <c r="AE3903" i="2"/>
  <c r="AD3903" i="2"/>
  <c r="AB3903" i="2"/>
  <c r="W3903" i="2"/>
  <c r="AH3902" i="2"/>
  <c r="AE3902" i="2"/>
  <c r="AD3902" i="2"/>
  <c r="AC3902" i="2"/>
  <c r="W3902" i="2"/>
  <c r="AH3901" i="2"/>
  <c r="AE3901" i="2"/>
  <c r="AD3901" i="2"/>
  <c r="AC3901" i="2"/>
  <c r="W3901" i="2"/>
  <c r="AH3900" i="2"/>
  <c r="AE3900" i="2"/>
  <c r="AD3900" i="2"/>
  <c r="W3900" i="2"/>
  <c r="AH3899" i="2"/>
  <c r="AE3899" i="2"/>
  <c r="AD3899" i="2"/>
  <c r="W3899" i="2"/>
  <c r="AH3898" i="2"/>
  <c r="AE3898" i="2"/>
  <c r="AD3898" i="2"/>
  <c r="AC3898" i="2"/>
  <c r="W3898" i="2"/>
  <c r="AH3897" i="2"/>
  <c r="AE3897" i="2"/>
  <c r="AD3897" i="2"/>
  <c r="W3897" i="2"/>
  <c r="AH3896" i="2"/>
  <c r="AE3896" i="2"/>
  <c r="AD3896" i="2"/>
  <c r="AC3896" i="2"/>
  <c r="W3896" i="2"/>
  <c r="AH3895" i="2"/>
  <c r="AE3895" i="2"/>
  <c r="AD3895" i="2"/>
  <c r="AC3895" i="2"/>
  <c r="W3895" i="2"/>
  <c r="AH3894" i="2"/>
  <c r="AE3894" i="2"/>
  <c r="AD3894" i="2"/>
  <c r="AC3894" i="2"/>
  <c r="W3894" i="2"/>
  <c r="AH3893" i="2"/>
  <c r="AE3893" i="2"/>
  <c r="AD3893" i="2"/>
  <c r="AB3893" i="2"/>
  <c r="AK3893" i="2"/>
  <c r="W3893" i="2"/>
  <c r="AH3892" i="2"/>
  <c r="AE3892" i="2"/>
  <c r="AD3892" i="2"/>
  <c r="AC3892" i="2"/>
  <c r="W3892" i="2"/>
  <c r="AH3891" i="2"/>
  <c r="AE3891" i="2"/>
  <c r="AD3891" i="2"/>
  <c r="AC3891" i="2"/>
  <c r="W3891" i="2"/>
  <c r="AH3890" i="2"/>
  <c r="AE3890" i="2"/>
  <c r="AD3890" i="2"/>
  <c r="AC3890" i="2"/>
  <c r="W3890" i="2"/>
  <c r="AH3889" i="2"/>
  <c r="AE3889" i="2"/>
  <c r="AD3889" i="2"/>
  <c r="AB3889" i="2"/>
  <c r="W3889" i="2"/>
  <c r="AH3888" i="2"/>
  <c r="AE3888" i="2"/>
  <c r="AD3888" i="2"/>
  <c r="AB3888" i="2"/>
  <c r="AK3888" i="2"/>
  <c r="W3888" i="2"/>
  <c r="AH3887" i="2"/>
  <c r="AE3887" i="2"/>
  <c r="AD3887" i="2"/>
  <c r="W3887" i="2"/>
  <c r="AH3886" i="2"/>
  <c r="AE3886" i="2"/>
  <c r="AD3886" i="2"/>
  <c r="AC3886" i="2"/>
  <c r="W3886" i="2"/>
  <c r="AH3885" i="2"/>
  <c r="AE3885" i="2"/>
  <c r="AD3885" i="2"/>
  <c r="W3885" i="2"/>
  <c r="AH3884" i="2"/>
  <c r="AE3884" i="2"/>
  <c r="AD3884" i="2"/>
  <c r="AB3884" i="2"/>
  <c r="W3884" i="2"/>
  <c r="AH3883" i="2"/>
  <c r="AE3883" i="2"/>
  <c r="AD3883" i="2"/>
  <c r="W3883" i="2"/>
  <c r="AH3882" i="2"/>
  <c r="AE3882" i="2"/>
  <c r="AD3882" i="2"/>
  <c r="AB3882" i="2"/>
  <c r="W3882" i="2"/>
  <c r="AH3881" i="2"/>
  <c r="AE3881" i="2"/>
  <c r="AD3881" i="2"/>
  <c r="W3881" i="2"/>
  <c r="AH3880" i="2"/>
  <c r="AE3880" i="2"/>
  <c r="AD3880" i="2"/>
  <c r="AB3880" i="2"/>
  <c r="W3880" i="2"/>
  <c r="AH3879" i="2"/>
  <c r="AE3879" i="2"/>
  <c r="AD3879" i="2"/>
  <c r="AB3879" i="2"/>
  <c r="AK3879" i="2"/>
  <c r="W3879" i="2"/>
  <c r="AH3878" i="2"/>
  <c r="AE3878" i="2"/>
  <c r="AD3878" i="2"/>
  <c r="W3878" i="2"/>
  <c r="AH3877" i="2"/>
  <c r="AE3877" i="2"/>
  <c r="AD3877" i="2"/>
  <c r="AB3877" i="2"/>
  <c r="AK3877" i="2"/>
  <c r="W3877" i="2"/>
  <c r="AH3876" i="2"/>
  <c r="AE3876" i="2"/>
  <c r="AD3876" i="2"/>
  <c r="W3876" i="2"/>
  <c r="AH3875" i="2"/>
  <c r="AE3875" i="2"/>
  <c r="AD3875" i="2"/>
  <c r="W3875" i="2"/>
  <c r="AH3874" i="2"/>
  <c r="AE3874" i="2"/>
  <c r="AD3874" i="2"/>
  <c r="W3874" i="2"/>
  <c r="AH3873" i="2"/>
  <c r="AE3873" i="2"/>
  <c r="AD3873" i="2"/>
  <c r="AC3873" i="2"/>
  <c r="W3873" i="2"/>
  <c r="AH3872" i="2"/>
  <c r="AE3872" i="2"/>
  <c r="AD3872" i="2"/>
  <c r="AB3872" i="2"/>
  <c r="AK3872" i="2"/>
  <c r="W3872" i="2"/>
  <c r="AH3871" i="2"/>
  <c r="AE3871" i="2"/>
  <c r="AD3871" i="2"/>
  <c r="AB3871" i="2"/>
  <c r="AK3871" i="2"/>
  <c r="W3871" i="2"/>
  <c r="AH3870" i="2"/>
  <c r="AE3870" i="2"/>
  <c r="AD3870" i="2"/>
  <c r="AC3870" i="2"/>
  <c r="W3870" i="2"/>
  <c r="AH3869" i="2"/>
  <c r="AE3869" i="2"/>
  <c r="AD3869" i="2"/>
  <c r="AB3869" i="2"/>
  <c r="AK3869" i="2"/>
  <c r="W3869" i="2"/>
  <c r="AH3868" i="2"/>
  <c r="AE3868" i="2"/>
  <c r="AD3868" i="2"/>
  <c r="W3868" i="2"/>
  <c r="AH3867" i="2"/>
  <c r="AE3867" i="2"/>
  <c r="AD3867" i="2"/>
  <c r="W3867" i="2"/>
  <c r="AH3866" i="2"/>
  <c r="AE3866" i="2"/>
  <c r="AD3866" i="2"/>
  <c r="W3866" i="2"/>
  <c r="AH3865" i="2"/>
  <c r="AE3865" i="2"/>
  <c r="AD3865" i="2"/>
  <c r="W3865" i="2"/>
  <c r="AH3864" i="2"/>
  <c r="AE3864" i="2"/>
  <c r="AD3864" i="2"/>
  <c r="AB3864" i="2"/>
  <c r="AK3864" i="2"/>
  <c r="W3864" i="2"/>
  <c r="AH3863" i="2"/>
  <c r="AE3863" i="2"/>
  <c r="AD3863" i="2"/>
  <c r="W3863" i="2"/>
  <c r="AH3862" i="2"/>
  <c r="AE3862" i="2"/>
  <c r="AD3862" i="2"/>
  <c r="W3862" i="2"/>
  <c r="AH3861" i="2"/>
  <c r="AE3861" i="2"/>
  <c r="AD3861" i="2"/>
  <c r="AB3861" i="2"/>
  <c r="AK3861" i="2"/>
  <c r="W3861" i="2"/>
  <c r="AH3860" i="2"/>
  <c r="AE3860" i="2"/>
  <c r="AD3860" i="2"/>
  <c r="AC3860" i="2"/>
  <c r="W3860" i="2"/>
  <c r="AH3859" i="2"/>
  <c r="AE3859" i="2"/>
  <c r="AD3859" i="2"/>
  <c r="W3859" i="2"/>
  <c r="AH3858" i="2"/>
  <c r="AE3858" i="2"/>
  <c r="AD3858" i="2"/>
  <c r="AC3858" i="2"/>
  <c r="W3858" i="2"/>
  <c r="AH3857" i="2"/>
  <c r="AE3857" i="2"/>
  <c r="AD3857" i="2"/>
  <c r="W3857" i="2"/>
  <c r="AH3856" i="2"/>
  <c r="AE3856" i="2"/>
  <c r="AD3856" i="2"/>
  <c r="AB3856" i="2"/>
  <c r="W3856" i="2"/>
  <c r="AH3855" i="2"/>
  <c r="AE3855" i="2"/>
  <c r="AD3855" i="2"/>
  <c r="AB3855" i="2"/>
  <c r="AK3855" i="2"/>
  <c r="W3855" i="2"/>
  <c r="AH3854" i="2"/>
  <c r="AE3854" i="2"/>
  <c r="AD3854" i="2"/>
  <c r="W3854" i="2"/>
  <c r="AH3853" i="2"/>
  <c r="AE3853" i="2"/>
  <c r="AD3853" i="2"/>
  <c r="W3853" i="2"/>
  <c r="AH3852" i="2"/>
  <c r="AE3852" i="2"/>
  <c r="AD3852" i="2"/>
  <c r="AB3852" i="2"/>
  <c r="W3852" i="2"/>
  <c r="AH3851" i="2"/>
  <c r="AE3851" i="2"/>
  <c r="AD3851" i="2"/>
  <c r="W3851" i="2"/>
  <c r="AH3850" i="2"/>
  <c r="AE3850" i="2"/>
  <c r="AD3850" i="2"/>
  <c r="AC3850" i="2"/>
  <c r="W3850" i="2"/>
  <c r="AH3849" i="2"/>
  <c r="AE3849" i="2"/>
  <c r="AD3849" i="2"/>
  <c r="W3849" i="2"/>
  <c r="AH3848" i="2"/>
  <c r="AE3848" i="2"/>
  <c r="AD3848" i="2"/>
  <c r="AB3848" i="2"/>
  <c r="AK3848" i="2"/>
  <c r="W3848" i="2"/>
  <c r="AH3847" i="2"/>
  <c r="AE3847" i="2"/>
  <c r="AD3847" i="2"/>
  <c r="AC3847" i="2"/>
  <c r="W3847" i="2"/>
  <c r="AH3846" i="2"/>
  <c r="AE3846" i="2"/>
  <c r="AD3846" i="2"/>
  <c r="AC3846" i="2"/>
  <c r="W3846" i="2"/>
  <c r="AH3845" i="2"/>
  <c r="AE3845" i="2"/>
  <c r="AD3845" i="2"/>
  <c r="AB3845" i="2"/>
  <c r="AK3845" i="2"/>
  <c r="W3845" i="2"/>
  <c r="AH3844" i="2"/>
  <c r="AE3844" i="2"/>
  <c r="AD3844" i="2"/>
  <c r="W3844" i="2"/>
  <c r="AH3843" i="2"/>
  <c r="AE3843" i="2"/>
  <c r="AD3843" i="2"/>
  <c r="W3843" i="2"/>
  <c r="AH3842" i="2"/>
  <c r="AE3842" i="2"/>
  <c r="AD3842" i="2"/>
  <c r="AC3842" i="2"/>
  <c r="W3842" i="2"/>
  <c r="AH3841" i="2"/>
  <c r="AE3841" i="2"/>
  <c r="AD3841" i="2"/>
  <c r="W3841" i="2"/>
  <c r="AH3840" i="2"/>
  <c r="AE3840" i="2"/>
  <c r="AD3840" i="2"/>
  <c r="AB3840" i="2"/>
  <c r="W3840" i="2"/>
  <c r="AH3839" i="2"/>
  <c r="AE3839" i="2"/>
  <c r="AD3839" i="2"/>
  <c r="AB3839" i="2"/>
  <c r="AK3839" i="2"/>
  <c r="W3839" i="2"/>
  <c r="AH3838" i="2"/>
  <c r="AE3838" i="2"/>
  <c r="AD3838" i="2"/>
  <c r="AC3838" i="2"/>
  <c r="W3838" i="2"/>
  <c r="AH3837" i="2"/>
  <c r="AE3837" i="2"/>
  <c r="AD3837" i="2"/>
  <c r="AC3837" i="2"/>
  <c r="W3837" i="2"/>
  <c r="AH3836" i="2"/>
  <c r="AE3836" i="2"/>
  <c r="AD3836" i="2"/>
  <c r="W3836" i="2"/>
  <c r="AH3835" i="2"/>
  <c r="AE3835" i="2"/>
  <c r="AD3835" i="2"/>
  <c r="W3835" i="2"/>
  <c r="AH3834" i="2"/>
  <c r="AE3834" i="2"/>
  <c r="AD3834" i="2"/>
  <c r="AC3834" i="2"/>
  <c r="W3834" i="2"/>
  <c r="AH3833" i="2"/>
  <c r="AE3833" i="2"/>
  <c r="AD3833" i="2"/>
  <c r="AC3833" i="2"/>
  <c r="W3833" i="2"/>
  <c r="AH3832" i="2"/>
  <c r="AE3832" i="2"/>
  <c r="AD3832" i="2"/>
  <c r="Y3832" i="2"/>
  <c r="AC3832" i="2"/>
  <c r="W3832" i="2"/>
  <c r="AH3831" i="2"/>
  <c r="AE3831" i="2"/>
  <c r="AD3831" i="2"/>
  <c r="AB3831" i="2"/>
  <c r="W3831" i="2"/>
  <c r="AH3830" i="2"/>
  <c r="AE3830" i="2"/>
  <c r="AD3830" i="2"/>
  <c r="AC3830" i="2"/>
  <c r="W3830" i="2"/>
  <c r="AH3829" i="2"/>
  <c r="AE3829" i="2"/>
  <c r="AD3829" i="2"/>
  <c r="AC3829" i="2"/>
  <c r="AH3828" i="2"/>
  <c r="AE3828" i="2"/>
  <c r="AD3828" i="2"/>
  <c r="AC3828" i="2"/>
  <c r="W3828" i="2"/>
  <c r="AH3827" i="2"/>
  <c r="AE3827" i="2"/>
  <c r="AD3827" i="2"/>
  <c r="AB3827" i="2"/>
  <c r="W3827" i="2"/>
  <c r="AH3826" i="2"/>
  <c r="AE3826" i="2"/>
  <c r="AD3826" i="2"/>
  <c r="AB3826" i="2"/>
  <c r="AK3826" i="2"/>
  <c r="W3826" i="2"/>
  <c r="AH3825" i="2"/>
  <c r="AE3825" i="2"/>
  <c r="AD3825" i="2"/>
  <c r="AC3825" i="2"/>
  <c r="W3825" i="2"/>
  <c r="AH3824" i="2"/>
  <c r="AE3824" i="2"/>
  <c r="AD3824" i="2"/>
  <c r="AC3824" i="2"/>
  <c r="W3824" i="2"/>
  <c r="AH3823" i="2"/>
  <c r="AE3823" i="2"/>
  <c r="AD3823" i="2"/>
  <c r="AB3823" i="2"/>
  <c r="W3823" i="2"/>
  <c r="AH3822" i="2"/>
  <c r="AE3822" i="2"/>
  <c r="AD3822" i="2"/>
  <c r="W3822" i="2"/>
  <c r="AH3821" i="2"/>
  <c r="AE3821" i="2"/>
  <c r="AD3821" i="2"/>
  <c r="W3821" i="2"/>
  <c r="AH3820" i="2"/>
  <c r="AE3820" i="2"/>
  <c r="AD3820" i="2"/>
  <c r="AB3820" i="2"/>
  <c r="W3820" i="2"/>
  <c r="AH3819" i="2"/>
  <c r="AE3819" i="2"/>
  <c r="AD3819" i="2"/>
  <c r="AB3819" i="2"/>
  <c r="W3819" i="2"/>
  <c r="AH3818" i="2"/>
  <c r="AE3818" i="2"/>
  <c r="AD3818" i="2"/>
  <c r="AB3818" i="2"/>
  <c r="W3818" i="2"/>
  <c r="AH3817" i="2"/>
  <c r="AE3817" i="2"/>
  <c r="AD3817" i="2"/>
  <c r="AC3817" i="2"/>
  <c r="W3817" i="2"/>
  <c r="AH3816" i="2"/>
  <c r="AE3816" i="2"/>
  <c r="AD3816" i="2"/>
  <c r="AB3816" i="2"/>
  <c r="AK3816" i="2"/>
  <c r="W3816" i="2"/>
  <c r="AH3815" i="2"/>
  <c r="AE3815" i="2"/>
  <c r="AD3815" i="2"/>
  <c r="AC3815" i="2"/>
  <c r="W3815" i="2"/>
  <c r="AH3814" i="2"/>
  <c r="AE3814" i="2"/>
  <c r="AD3814" i="2"/>
  <c r="W3814" i="2"/>
  <c r="AH3813" i="2"/>
  <c r="AE3813" i="2"/>
  <c r="AD3813" i="2"/>
  <c r="AB3813" i="2"/>
  <c r="AK3813" i="2"/>
  <c r="W3813" i="2"/>
  <c r="AH3812" i="2"/>
  <c r="AE3812" i="2"/>
  <c r="AD3812" i="2"/>
  <c r="W3812" i="2"/>
  <c r="AH3811" i="2"/>
  <c r="AE3811" i="2"/>
  <c r="AD3811" i="2"/>
  <c r="AB3811" i="2"/>
  <c r="W3811" i="2"/>
  <c r="AH3810" i="2"/>
  <c r="AE3810" i="2"/>
  <c r="AD3810" i="2"/>
  <c r="AB3810" i="2"/>
  <c r="W3810" i="2"/>
  <c r="AH3809" i="2"/>
  <c r="AE3809" i="2"/>
  <c r="AD3809" i="2"/>
  <c r="AC3809" i="2"/>
  <c r="W3809" i="2"/>
  <c r="AH3808" i="2"/>
  <c r="AE3808" i="2"/>
  <c r="AD3808" i="2"/>
  <c r="AB3808" i="2"/>
  <c r="AK3808" i="2"/>
  <c r="W3808" i="2"/>
  <c r="AH3807" i="2"/>
  <c r="AE3807" i="2"/>
  <c r="AD3807" i="2"/>
  <c r="AC3807" i="2"/>
  <c r="W3807" i="2"/>
  <c r="AH3806" i="2"/>
  <c r="AE3806" i="2"/>
  <c r="AD3806" i="2"/>
  <c r="W3806" i="2"/>
  <c r="AH3805" i="2"/>
  <c r="AE3805" i="2"/>
  <c r="AD3805" i="2"/>
  <c r="AC3805" i="2"/>
  <c r="AH3804" i="2"/>
  <c r="AE3804" i="2"/>
  <c r="AD3804" i="2"/>
  <c r="AC3804" i="2"/>
  <c r="AH3803" i="2"/>
  <c r="AE3803" i="2"/>
  <c r="AD3803" i="2"/>
  <c r="AC3803" i="2"/>
  <c r="W3803" i="2"/>
  <c r="AH3802" i="2"/>
  <c r="AE3802" i="2"/>
  <c r="AD3802" i="2"/>
  <c r="AC3802" i="2"/>
  <c r="W3802" i="2"/>
  <c r="AH3801" i="2"/>
  <c r="AE3801" i="2"/>
  <c r="AD3801" i="2"/>
  <c r="AB3801" i="2"/>
  <c r="AK3801" i="2"/>
  <c r="W3801" i="2"/>
  <c r="AH3800" i="2"/>
  <c r="AE3800" i="2"/>
  <c r="AD3800" i="2"/>
  <c r="W3800" i="2"/>
  <c r="AH3799" i="2"/>
  <c r="AE3799" i="2"/>
  <c r="AD3799" i="2"/>
  <c r="AC3799" i="2"/>
  <c r="W3799" i="2"/>
  <c r="AH3798" i="2"/>
  <c r="AE3798" i="2"/>
  <c r="AD3798" i="2"/>
  <c r="AC3798" i="2"/>
  <c r="W3798" i="2"/>
  <c r="AH3797" i="2"/>
  <c r="AE3797" i="2"/>
  <c r="AD3797" i="2"/>
  <c r="AB3797" i="2"/>
  <c r="AK3797" i="2"/>
  <c r="W3797" i="2"/>
  <c r="AH3796" i="2"/>
  <c r="AE3796" i="2"/>
  <c r="AD3796" i="2"/>
  <c r="AC3796" i="2"/>
  <c r="W3796" i="2"/>
  <c r="AH3795" i="2"/>
  <c r="AE3795" i="2"/>
  <c r="AD3795" i="2"/>
  <c r="AB3795" i="2"/>
  <c r="W3795" i="2"/>
  <c r="AH3794" i="2"/>
  <c r="AE3794" i="2"/>
  <c r="AD3794" i="2"/>
  <c r="W3794" i="2"/>
  <c r="AH3793" i="2"/>
  <c r="AE3793" i="2"/>
  <c r="AD3793" i="2"/>
  <c r="AB3793" i="2"/>
  <c r="AK3793" i="2"/>
  <c r="W3793" i="2"/>
  <c r="AH3792" i="2"/>
  <c r="AE3792" i="2"/>
  <c r="AD3792" i="2"/>
  <c r="W3792" i="2"/>
  <c r="AH3791" i="2"/>
  <c r="AE3791" i="2"/>
  <c r="AD3791" i="2"/>
  <c r="AC3791" i="2"/>
  <c r="W3791" i="2"/>
  <c r="AH3790" i="2"/>
  <c r="AE3790" i="2"/>
  <c r="AD3790" i="2"/>
  <c r="AB3790" i="2"/>
  <c r="W3790" i="2"/>
  <c r="AH3789" i="2"/>
  <c r="AE3789" i="2"/>
  <c r="AD3789" i="2"/>
  <c r="AB3789" i="2"/>
  <c r="AK3789" i="2"/>
  <c r="W3789" i="2"/>
  <c r="AH3788" i="2"/>
  <c r="AE3788" i="2"/>
  <c r="AD3788" i="2"/>
  <c r="W3788" i="2"/>
  <c r="AH3787" i="2"/>
  <c r="AE3787" i="2"/>
  <c r="AD3787" i="2"/>
  <c r="W3787" i="2"/>
  <c r="AH3786" i="2"/>
  <c r="AE3786" i="2"/>
  <c r="AD3786" i="2"/>
  <c r="W3786" i="2"/>
  <c r="AH3785" i="2"/>
  <c r="AE3785" i="2"/>
  <c r="AD3785" i="2"/>
  <c r="AB3785" i="2"/>
  <c r="AK3785" i="2"/>
  <c r="W3785" i="2"/>
  <c r="AH3784" i="2"/>
  <c r="AE3784" i="2"/>
  <c r="AD3784" i="2"/>
  <c r="AC3784" i="2"/>
  <c r="W3784" i="2"/>
  <c r="AH3783" i="2"/>
  <c r="AE3783" i="2"/>
  <c r="AD3783" i="2"/>
  <c r="AC3783" i="2"/>
  <c r="W3783" i="2"/>
  <c r="AH3782" i="2"/>
  <c r="AE3782" i="2"/>
  <c r="AD3782" i="2"/>
  <c r="AB3782" i="2"/>
  <c r="W3782" i="2"/>
  <c r="AH3781" i="2"/>
  <c r="AE3781" i="2"/>
  <c r="AD3781" i="2"/>
  <c r="AB3781" i="2"/>
  <c r="AK3781" i="2"/>
  <c r="W3781" i="2"/>
  <c r="AH3780" i="2"/>
  <c r="AE3780" i="2"/>
  <c r="AD3780" i="2"/>
  <c r="W3780" i="2"/>
  <c r="AH3779" i="2"/>
  <c r="AE3779" i="2"/>
  <c r="AD3779" i="2"/>
  <c r="AB3779" i="2"/>
  <c r="W3779" i="2"/>
  <c r="AH3778" i="2"/>
  <c r="AE3778" i="2"/>
  <c r="AD3778" i="2"/>
  <c r="W3778" i="2"/>
  <c r="AH3777" i="2"/>
  <c r="AE3777" i="2"/>
  <c r="AD3777" i="2"/>
  <c r="AB3777" i="2"/>
  <c r="AK3777" i="2"/>
  <c r="W3777" i="2"/>
  <c r="AH3776" i="2"/>
  <c r="AE3776" i="2"/>
  <c r="AD3776" i="2"/>
  <c r="AB3776" i="2"/>
  <c r="AK3776" i="2"/>
  <c r="W3776" i="2"/>
  <c r="AH3775" i="2"/>
  <c r="AE3775" i="2"/>
  <c r="AD3775" i="2"/>
  <c r="AC3775" i="2"/>
  <c r="W3775" i="2"/>
  <c r="AH3774" i="2"/>
  <c r="AE3774" i="2"/>
  <c r="AD3774" i="2"/>
  <c r="AC3774" i="2"/>
  <c r="W3774" i="2"/>
  <c r="AH3773" i="2"/>
  <c r="AE3773" i="2"/>
  <c r="AD3773" i="2"/>
  <c r="AC3773" i="2"/>
  <c r="W3773" i="2"/>
  <c r="AH3772" i="2"/>
  <c r="AE3772" i="2"/>
  <c r="AD3772" i="2"/>
  <c r="AB3772" i="2"/>
  <c r="W3772" i="2"/>
  <c r="AH3771" i="2"/>
  <c r="AE3771" i="2"/>
  <c r="AD3771" i="2"/>
  <c r="AC3771" i="2"/>
  <c r="W3771" i="2"/>
  <c r="AH3770" i="2"/>
  <c r="AE3770" i="2"/>
  <c r="AD3770" i="2"/>
  <c r="AC3770" i="2"/>
  <c r="W3770" i="2"/>
  <c r="AH3769" i="2"/>
  <c r="AE3769" i="2"/>
  <c r="AD3769" i="2"/>
  <c r="AC3769" i="2"/>
  <c r="W3769" i="2"/>
  <c r="AH3768" i="2"/>
  <c r="AE3768" i="2"/>
  <c r="AD3768" i="2"/>
  <c r="AB3768" i="2"/>
  <c r="AK3768" i="2"/>
  <c r="W3768" i="2"/>
  <c r="AH3767" i="2"/>
  <c r="AE3767" i="2"/>
  <c r="AD3767" i="2"/>
  <c r="AC3767" i="2"/>
  <c r="W3767" i="2"/>
  <c r="AH3766" i="2"/>
  <c r="AE3766" i="2"/>
  <c r="AD3766" i="2"/>
  <c r="AB3766" i="2"/>
  <c r="W3766" i="2"/>
  <c r="AH4801" i="2"/>
  <c r="AE4801" i="2"/>
  <c r="AD4801" i="2"/>
  <c r="W4801" i="2"/>
  <c r="AH3765" i="2"/>
  <c r="AE3765" i="2"/>
  <c r="AD3765" i="2"/>
  <c r="W3765" i="2"/>
  <c r="AH3764" i="2"/>
  <c r="AE3764" i="2"/>
  <c r="AD3764" i="2"/>
  <c r="AC3764" i="2"/>
  <c r="W3764" i="2"/>
  <c r="AH3763" i="2"/>
  <c r="AE3763" i="2"/>
  <c r="AD3763" i="2"/>
  <c r="AB3763" i="2"/>
  <c r="W3763" i="2"/>
  <c r="AH3762" i="2"/>
  <c r="AE3762" i="2"/>
  <c r="AD3762" i="2"/>
  <c r="AB3762" i="2"/>
  <c r="AK3762" i="2"/>
  <c r="W3762" i="2"/>
  <c r="AH4800" i="2"/>
  <c r="AE4800" i="2"/>
  <c r="AD4800" i="2"/>
  <c r="AC4800" i="2"/>
  <c r="W4800" i="2"/>
  <c r="AH3761" i="2"/>
  <c r="AE3761" i="2"/>
  <c r="AD3761" i="2"/>
  <c r="W3761" i="2"/>
  <c r="AH3760" i="2"/>
  <c r="AE3760" i="2"/>
  <c r="AD3760" i="2"/>
  <c r="W3760" i="2"/>
  <c r="AH3759" i="2"/>
  <c r="AE3759" i="2"/>
  <c r="AD3759" i="2"/>
  <c r="W3759" i="2"/>
  <c r="AH3758" i="2"/>
  <c r="AE3758" i="2"/>
  <c r="AD3758" i="2"/>
  <c r="W3758" i="2"/>
  <c r="AH3757" i="2"/>
  <c r="AE3757" i="2"/>
  <c r="AD3757" i="2"/>
  <c r="AB3757" i="2"/>
  <c r="W3757" i="2"/>
  <c r="AH3756" i="2"/>
  <c r="AE3756" i="2"/>
  <c r="AD3756" i="2"/>
  <c r="AC3756" i="2"/>
  <c r="W3756" i="2"/>
  <c r="AH3755" i="2"/>
  <c r="AE3755" i="2"/>
  <c r="AD3755" i="2"/>
  <c r="AC3755" i="2"/>
  <c r="W3755" i="2"/>
  <c r="AH3754" i="2"/>
  <c r="AE3754" i="2"/>
  <c r="AD3754" i="2"/>
  <c r="W3754" i="2"/>
  <c r="AH3753" i="2"/>
  <c r="AE3753" i="2"/>
  <c r="AD3753" i="2"/>
  <c r="AC3753" i="2"/>
  <c r="W3753" i="2"/>
  <c r="AH3752" i="2"/>
  <c r="AE3752" i="2"/>
  <c r="AD3752" i="2"/>
  <c r="W3752" i="2"/>
  <c r="AH3751" i="2"/>
  <c r="AE3751" i="2"/>
  <c r="AD3751" i="2"/>
  <c r="AB3751" i="2"/>
  <c r="W3751" i="2"/>
  <c r="AH3750" i="2"/>
  <c r="AE3750" i="2"/>
  <c r="AD3750" i="2"/>
  <c r="W3750" i="2"/>
  <c r="AH3749" i="2"/>
  <c r="AE3749" i="2"/>
  <c r="AD3749" i="2"/>
  <c r="AB3749" i="2"/>
  <c r="W3749" i="2"/>
  <c r="AH3748" i="2"/>
  <c r="AE3748" i="2"/>
  <c r="AD3748" i="2"/>
  <c r="AC3748" i="2"/>
  <c r="W3748" i="2"/>
  <c r="AH3747" i="2"/>
  <c r="AE3747" i="2"/>
  <c r="AD3747" i="2"/>
  <c r="AC3747" i="2"/>
  <c r="W3747" i="2"/>
  <c r="AH3746" i="2"/>
  <c r="AE3746" i="2"/>
  <c r="AD3746" i="2"/>
  <c r="AB3746" i="2"/>
  <c r="W3746" i="2"/>
  <c r="AH3745" i="2"/>
  <c r="AE3745" i="2"/>
  <c r="AD3745" i="2"/>
  <c r="AC3745" i="2"/>
  <c r="W3745" i="2"/>
  <c r="AH3744" i="2"/>
  <c r="AE3744" i="2"/>
  <c r="AD3744" i="2"/>
  <c r="W3744" i="2"/>
  <c r="AH3743" i="2"/>
  <c r="AE3743" i="2"/>
  <c r="AD3743" i="2"/>
  <c r="AC3743" i="2"/>
  <c r="W3743" i="2"/>
  <c r="AH3742" i="2"/>
  <c r="AE3742" i="2"/>
  <c r="AD3742" i="2"/>
  <c r="W3742" i="2"/>
  <c r="AH3741" i="2"/>
  <c r="AE3741" i="2"/>
  <c r="AD3741" i="2"/>
  <c r="AC3741" i="2"/>
  <c r="W3741" i="2"/>
  <c r="AH3740" i="2"/>
  <c r="AE3740" i="2"/>
  <c r="AD3740" i="2"/>
  <c r="AC3740" i="2"/>
  <c r="W3740" i="2"/>
  <c r="AH3739" i="2"/>
  <c r="AE3739" i="2"/>
  <c r="AD3739" i="2"/>
  <c r="AB3739" i="2"/>
  <c r="AK3739" i="2"/>
  <c r="W3739" i="2"/>
  <c r="AH3738" i="2"/>
  <c r="AE3738" i="2"/>
  <c r="AD3738" i="2"/>
  <c r="AB3738" i="2"/>
  <c r="W3738" i="2"/>
  <c r="AH3737" i="2"/>
  <c r="AE3737" i="2"/>
  <c r="AD3737" i="2"/>
  <c r="AC3737" i="2"/>
  <c r="W3737" i="2"/>
  <c r="AH3736" i="2"/>
  <c r="AE3736" i="2"/>
  <c r="AD3736" i="2"/>
  <c r="AC3736" i="2"/>
  <c r="W3736" i="2"/>
  <c r="AH3735" i="2"/>
  <c r="AE3735" i="2"/>
  <c r="AD3735" i="2"/>
  <c r="W3735" i="2"/>
  <c r="AH3734" i="2"/>
  <c r="AE3734" i="2"/>
  <c r="AD3734" i="2"/>
  <c r="AC3734" i="2"/>
  <c r="W3734" i="2"/>
  <c r="AH3733" i="2"/>
  <c r="AE3733" i="2"/>
  <c r="AD3733" i="2"/>
  <c r="AB3733" i="2"/>
  <c r="W3733" i="2"/>
  <c r="AH3732" i="2"/>
  <c r="AE3732" i="2"/>
  <c r="AD3732" i="2"/>
  <c r="AC3732" i="2"/>
  <c r="W3732" i="2"/>
  <c r="AH3731" i="2"/>
  <c r="AE3731" i="2"/>
  <c r="AD3731" i="2"/>
  <c r="AB3731" i="2"/>
  <c r="AK3731" i="2"/>
  <c r="W3731" i="2"/>
  <c r="AH3730" i="2"/>
  <c r="AE3730" i="2"/>
  <c r="AD3730" i="2"/>
  <c r="W3730" i="2"/>
  <c r="AH3729" i="2"/>
  <c r="AE3729" i="2"/>
  <c r="AD3729" i="2"/>
  <c r="AC3729" i="2"/>
  <c r="W3729" i="2"/>
  <c r="AH3728" i="2"/>
  <c r="AE3728" i="2"/>
  <c r="AD3728" i="2"/>
  <c r="AC3728" i="2"/>
  <c r="W3728" i="2"/>
  <c r="AH3727" i="2"/>
  <c r="AE3727" i="2"/>
  <c r="AD3727" i="2"/>
  <c r="W3727" i="2"/>
  <c r="AH3726" i="2"/>
  <c r="AE3726" i="2"/>
  <c r="AD3726" i="2"/>
  <c r="W3726" i="2"/>
  <c r="AH3725" i="2"/>
  <c r="AE3725" i="2"/>
  <c r="AD3725" i="2"/>
  <c r="AC3725" i="2"/>
  <c r="W3725" i="2"/>
  <c r="AH3724" i="2"/>
  <c r="AE3724" i="2"/>
  <c r="AD3724" i="2"/>
  <c r="AC3724" i="2"/>
  <c r="W3724" i="2"/>
  <c r="AH3723" i="2"/>
  <c r="AE3723" i="2"/>
  <c r="AD3723" i="2"/>
  <c r="AB3723" i="2"/>
  <c r="W3723" i="2"/>
  <c r="AH3722" i="2"/>
  <c r="AE3722" i="2"/>
  <c r="AD3722" i="2"/>
  <c r="AC3722" i="2"/>
  <c r="W3722" i="2"/>
  <c r="AH3721" i="2"/>
  <c r="AE3721" i="2"/>
  <c r="AD3721" i="2"/>
  <c r="AC3721" i="2"/>
  <c r="W3721" i="2"/>
  <c r="AH3720" i="2"/>
  <c r="AE3720" i="2"/>
  <c r="AD3720" i="2"/>
  <c r="AB3720" i="2"/>
  <c r="AK3720" i="2"/>
  <c r="W3720" i="2"/>
  <c r="AH3719" i="2"/>
  <c r="AE3719" i="2"/>
  <c r="AD3719" i="2"/>
  <c r="W3719" i="2"/>
  <c r="AH3718" i="2"/>
  <c r="AE3718" i="2"/>
  <c r="AD3718" i="2"/>
  <c r="W3718" i="2"/>
  <c r="AH3717" i="2"/>
  <c r="AE3717" i="2"/>
  <c r="AD3717" i="2"/>
  <c r="AB3717" i="2"/>
  <c r="W3717" i="2"/>
  <c r="AH3716" i="2"/>
  <c r="AE3716" i="2"/>
  <c r="AD3716" i="2"/>
  <c r="AC3716" i="2"/>
  <c r="W3716" i="2"/>
  <c r="AH3715" i="2"/>
  <c r="AE3715" i="2"/>
  <c r="AD3715" i="2"/>
  <c r="AB3715" i="2"/>
  <c r="W3715" i="2"/>
  <c r="AH3714" i="2"/>
  <c r="AE3714" i="2"/>
  <c r="AD3714" i="2"/>
  <c r="AB3714" i="2"/>
  <c r="W3714" i="2"/>
  <c r="AH3713" i="2"/>
  <c r="AE3713" i="2"/>
  <c r="AD3713" i="2"/>
  <c r="AC3713" i="2"/>
  <c r="W3713" i="2"/>
  <c r="AH3712" i="2"/>
  <c r="AE3712" i="2"/>
  <c r="AD3712" i="2"/>
  <c r="AB3712" i="2"/>
  <c r="W3712" i="2"/>
  <c r="AH3711" i="2"/>
  <c r="AE3711" i="2"/>
  <c r="AD3711" i="2"/>
  <c r="AB3711" i="2"/>
  <c r="W3711" i="2"/>
  <c r="AH3710" i="2"/>
  <c r="AE3710" i="2"/>
  <c r="AD3710" i="2"/>
  <c r="AB3710" i="2"/>
  <c r="AK3710" i="2"/>
  <c r="W3710" i="2"/>
  <c r="AH3709" i="2"/>
  <c r="AE3709" i="2"/>
  <c r="AD3709" i="2"/>
  <c r="AC3709" i="2"/>
  <c r="W3709" i="2"/>
  <c r="AH3708" i="2"/>
  <c r="AE3708" i="2"/>
  <c r="AD3708" i="2"/>
  <c r="W3708" i="2"/>
  <c r="AH3707" i="2"/>
  <c r="AE3707" i="2"/>
  <c r="AD3707" i="2"/>
  <c r="AB3707" i="2"/>
  <c r="W3707" i="2"/>
  <c r="AH3706" i="2"/>
  <c r="AE3706" i="2"/>
  <c r="AD3706" i="2"/>
  <c r="W3706" i="2"/>
  <c r="AH3705" i="2"/>
  <c r="AE3705" i="2"/>
  <c r="AD3705" i="2"/>
  <c r="AC3705" i="2"/>
  <c r="W3705" i="2"/>
  <c r="AH3704" i="2"/>
  <c r="AE3704" i="2"/>
  <c r="AD3704" i="2"/>
  <c r="AC3704" i="2"/>
  <c r="W3704" i="2"/>
  <c r="AH3703" i="2"/>
  <c r="AE3703" i="2"/>
  <c r="AD3703" i="2"/>
  <c r="W3703" i="2"/>
  <c r="AH3702" i="2"/>
  <c r="AE3702" i="2"/>
  <c r="AD3702" i="2"/>
  <c r="W3702" i="2"/>
  <c r="AH3701" i="2"/>
  <c r="AE3701" i="2"/>
  <c r="AD3701" i="2"/>
  <c r="AB3701" i="2"/>
  <c r="AK3701" i="2"/>
  <c r="W3701" i="2"/>
  <c r="AH3700" i="2"/>
  <c r="AE3700" i="2"/>
  <c r="AD3700" i="2"/>
  <c r="AC3700" i="2"/>
  <c r="W3700" i="2"/>
  <c r="AH3699" i="2"/>
  <c r="AE3699" i="2"/>
  <c r="AD3699" i="2"/>
  <c r="AB3699" i="2"/>
  <c r="W3699" i="2"/>
  <c r="AH3698" i="2"/>
  <c r="AE3698" i="2"/>
  <c r="AD3698" i="2"/>
  <c r="AB3698" i="2"/>
  <c r="W3698" i="2"/>
  <c r="AH3697" i="2"/>
  <c r="AE3697" i="2"/>
  <c r="AD3697" i="2"/>
  <c r="AC3697" i="2"/>
  <c r="W3697" i="2"/>
  <c r="AH3696" i="2"/>
  <c r="AE3696" i="2"/>
  <c r="AD3696" i="2"/>
  <c r="AB3696" i="2"/>
  <c r="W3696" i="2"/>
  <c r="AH3695" i="2"/>
  <c r="AE3695" i="2"/>
  <c r="AD3695" i="2"/>
  <c r="AB3695" i="2"/>
  <c r="W3695" i="2"/>
  <c r="AH3694" i="2"/>
  <c r="AE3694" i="2"/>
  <c r="AD3694" i="2"/>
  <c r="AC3694" i="2"/>
  <c r="W3694" i="2"/>
  <c r="AH3693" i="2"/>
  <c r="AE3693" i="2"/>
  <c r="AD3693" i="2"/>
  <c r="AB3693" i="2"/>
  <c r="W3693" i="2"/>
  <c r="AH3692" i="2"/>
  <c r="AE3692" i="2"/>
  <c r="AD3692" i="2"/>
  <c r="AC3692" i="2"/>
  <c r="W3692" i="2"/>
  <c r="AH3691" i="2"/>
  <c r="AE3691" i="2"/>
  <c r="AD3691" i="2"/>
  <c r="AB3691" i="2"/>
  <c r="W3691" i="2"/>
  <c r="AH3690" i="2"/>
  <c r="AE3690" i="2"/>
  <c r="AD3690" i="2"/>
  <c r="AB3690" i="2"/>
  <c r="W3690" i="2"/>
  <c r="AH3689" i="2"/>
  <c r="AE3689" i="2"/>
  <c r="AD3689" i="2"/>
  <c r="AC3689" i="2"/>
  <c r="W3689" i="2"/>
  <c r="AH3688" i="2"/>
  <c r="AE3688" i="2"/>
  <c r="AD3688" i="2"/>
  <c r="W3688" i="2"/>
  <c r="AH3687" i="2"/>
  <c r="AE3687" i="2"/>
  <c r="AD3687" i="2"/>
  <c r="AB3687" i="2"/>
  <c r="AK3687" i="2"/>
  <c r="W3687" i="2"/>
  <c r="AH3686" i="2"/>
  <c r="AE3686" i="2"/>
  <c r="AD3686" i="2"/>
  <c r="W3686" i="2"/>
  <c r="AH3685" i="2"/>
  <c r="AE3685" i="2"/>
  <c r="AD3685" i="2"/>
  <c r="AC3685" i="2"/>
  <c r="W3685" i="2"/>
  <c r="AH3684" i="2"/>
  <c r="AE3684" i="2"/>
  <c r="AD3684" i="2"/>
  <c r="W3684" i="2"/>
  <c r="AH3683" i="2"/>
  <c r="AE3683" i="2"/>
  <c r="AD3683" i="2"/>
  <c r="AB3683" i="2"/>
  <c r="W3683" i="2"/>
  <c r="AH3682" i="2"/>
  <c r="AE3682" i="2"/>
  <c r="AD3682" i="2"/>
  <c r="AB3682" i="2"/>
  <c r="W3682" i="2"/>
  <c r="AH3681" i="2"/>
  <c r="AE3681" i="2"/>
  <c r="AD3681" i="2"/>
  <c r="AC3681" i="2"/>
  <c r="W3681" i="2"/>
  <c r="AH3680" i="2"/>
  <c r="AE3680" i="2"/>
  <c r="AD3680" i="2"/>
  <c r="AC3680" i="2"/>
  <c r="W3680" i="2"/>
  <c r="AH3679" i="2"/>
  <c r="AE3679" i="2"/>
  <c r="AD3679" i="2"/>
  <c r="W3679" i="2"/>
  <c r="AH3678" i="2"/>
  <c r="AE3678" i="2"/>
  <c r="AD3678" i="2"/>
  <c r="AC3678" i="2"/>
  <c r="W3678" i="2"/>
  <c r="AH3677" i="2"/>
  <c r="AE3677" i="2"/>
  <c r="AD3677" i="2"/>
  <c r="AC3677" i="2"/>
  <c r="W3677" i="2"/>
  <c r="AH3676" i="2"/>
  <c r="AE3676" i="2"/>
  <c r="AD3676" i="2"/>
  <c r="AC3676" i="2"/>
  <c r="W3676" i="2"/>
  <c r="AH3675" i="2"/>
  <c r="AE3675" i="2"/>
  <c r="AD3675" i="2"/>
  <c r="AB3675" i="2"/>
  <c r="AK3675" i="2"/>
  <c r="W3675" i="2"/>
  <c r="AH3674" i="2"/>
  <c r="AE3674" i="2"/>
  <c r="AD3674" i="2"/>
  <c r="AB3674" i="2"/>
  <c r="W3674" i="2"/>
  <c r="AH3673" i="2"/>
  <c r="AE3673" i="2"/>
  <c r="AD3673" i="2"/>
  <c r="AC3673" i="2"/>
  <c r="W3673" i="2"/>
  <c r="AH3672" i="2"/>
  <c r="AE3672" i="2"/>
  <c r="AD3672" i="2"/>
  <c r="AB3672" i="2"/>
  <c r="W3672" i="2"/>
  <c r="AH3671" i="2"/>
  <c r="AE3671" i="2"/>
  <c r="AD3671" i="2"/>
  <c r="AC3671" i="2"/>
  <c r="W3671" i="2"/>
  <c r="AH3670" i="2"/>
  <c r="AE3670" i="2"/>
  <c r="AD3670" i="2"/>
  <c r="W3670" i="2"/>
  <c r="AH3669" i="2"/>
  <c r="AE3669" i="2"/>
  <c r="AD3669" i="2"/>
  <c r="AB3669" i="2"/>
  <c r="W3669" i="2"/>
  <c r="AH3668" i="2"/>
  <c r="AE3668" i="2"/>
  <c r="AD3668" i="2"/>
  <c r="AC3668" i="2"/>
  <c r="W3668" i="2"/>
  <c r="AH3667" i="2"/>
  <c r="AE3667" i="2"/>
  <c r="AD3667" i="2"/>
  <c r="AB3667" i="2"/>
  <c r="W3667" i="2"/>
  <c r="AH3666" i="2"/>
  <c r="AE3666" i="2"/>
  <c r="AD3666" i="2"/>
  <c r="AC3666" i="2"/>
  <c r="W3666" i="2"/>
  <c r="AH3665" i="2"/>
  <c r="AE3665" i="2"/>
  <c r="AD3665" i="2"/>
  <c r="AC3665" i="2"/>
  <c r="W3665" i="2"/>
  <c r="AH3664" i="2"/>
  <c r="AE3664" i="2"/>
  <c r="AD3664" i="2"/>
  <c r="AC3664" i="2"/>
  <c r="W3664" i="2"/>
  <c r="AH3663" i="2"/>
  <c r="AE3663" i="2"/>
  <c r="AD3663" i="2"/>
  <c r="AB3663" i="2"/>
  <c r="W3663" i="2"/>
  <c r="AH3662" i="2"/>
  <c r="AE3662" i="2"/>
  <c r="AD3662" i="2"/>
  <c r="W3662" i="2"/>
  <c r="AH3661" i="2"/>
  <c r="AE3661" i="2"/>
  <c r="AD3661" i="2"/>
  <c r="AC3661" i="2"/>
  <c r="W3661" i="2"/>
  <c r="AH3660" i="2"/>
  <c r="AE3660" i="2"/>
  <c r="AD3660" i="2"/>
  <c r="AC3660" i="2"/>
  <c r="W3660" i="2"/>
  <c r="AH3659" i="2"/>
  <c r="AE3659" i="2"/>
  <c r="AD3659" i="2"/>
  <c r="AC3659" i="2"/>
  <c r="W3659" i="2"/>
  <c r="AH3658" i="2"/>
  <c r="AE3658" i="2"/>
  <c r="AD3658" i="2"/>
  <c r="AC3658" i="2"/>
  <c r="W3658" i="2"/>
  <c r="AH3657" i="2"/>
  <c r="AE3657" i="2"/>
  <c r="AD3657" i="2"/>
  <c r="W3657" i="2"/>
  <c r="AH3656" i="2"/>
  <c r="AE3656" i="2"/>
  <c r="AD3656" i="2"/>
  <c r="W3656" i="2"/>
  <c r="AH3655" i="2"/>
  <c r="AE3655" i="2"/>
  <c r="AD3655" i="2"/>
  <c r="AB3655" i="2"/>
  <c r="AK3655" i="2"/>
  <c r="W3655" i="2"/>
  <c r="AH3654" i="2"/>
  <c r="AE3654" i="2"/>
  <c r="AD3654" i="2"/>
  <c r="W3654" i="2"/>
  <c r="AH3653" i="2"/>
  <c r="AE3653" i="2"/>
  <c r="AD3653" i="2"/>
  <c r="AC3653" i="2"/>
  <c r="W3653" i="2"/>
  <c r="AH3652" i="2"/>
  <c r="AE3652" i="2"/>
  <c r="AD3652" i="2"/>
  <c r="AC3652" i="2"/>
  <c r="W3652" i="2"/>
  <c r="AH3651" i="2"/>
  <c r="AE3651" i="2"/>
  <c r="AD3651" i="2"/>
  <c r="AB3651" i="2"/>
  <c r="AK3651" i="2"/>
  <c r="W3651" i="2"/>
  <c r="AH3650" i="2"/>
  <c r="AE3650" i="2"/>
  <c r="AD3650" i="2"/>
  <c r="W3650" i="2"/>
  <c r="AH3649" i="2"/>
  <c r="AE3649" i="2"/>
  <c r="AD3649" i="2"/>
  <c r="AC3649" i="2"/>
  <c r="W3649" i="2"/>
  <c r="AH3648" i="2"/>
  <c r="AE3648" i="2"/>
  <c r="AD3648" i="2"/>
  <c r="AB3648" i="2"/>
  <c r="AK3648" i="2"/>
  <c r="W3648" i="2"/>
  <c r="AH3647" i="2"/>
  <c r="AE3647" i="2"/>
  <c r="AD3647" i="2"/>
  <c r="AB3647" i="2"/>
  <c r="W3647" i="2"/>
  <c r="AH3646" i="2"/>
  <c r="AE3646" i="2"/>
  <c r="AD3646" i="2"/>
  <c r="AB3646" i="2"/>
  <c r="AK3646" i="2"/>
  <c r="W3646" i="2"/>
  <c r="AH3645" i="2"/>
  <c r="AE3645" i="2"/>
  <c r="AD3645" i="2"/>
  <c r="AB3645" i="2"/>
  <c r="W3645" i="2"/>
  <c r="AH3644" i="2"/>
  <c r="AE3644" i="2"/>
  <c r="AD3644" i="2"/>
  <c r="AC3644" i="2"/>
  <c r="W3644" i="2"/>
  <c r="AH3643" i="2"/>
  <c r="AE3643" i="2"/>
  <c r="AD3643" i="2"/>
  <c r="AB3643" i="2"/>
  <c r="W3643" i="2"/>
  <c r="AH3642" i="2"/>
  <c r="AE3642" i="2"/>
  <c r="AD3642" i="2"/>
  <c r="AB3642" i="2"/>
  <c r="W3642" i="2"/>
  <c r="AH3641" i="2"/>
  <c r="AE3641" i="2"/>
  <c r="AD3641" i="2"/>
  <c r="AC3641" i="2"/>
  <c r="W3641" i="2"/>
  <c r="AH3640" i="2"/>
  <c r="AE3640" i="2"/>
  <c r="AD3640" i="2"/>
  <c r="AB3640" i="2"/>
  <c r="AK3640" i="2"/>
  <c r="W3640" i="2"/>
  <c r="AH3639" i="2"/>
  <c r="AE3639" i="2"/>
  <c r="AD3639" i="2"/>
  <c r="AB3639" i="2"/>
  <c r="AK3639" i="2"/>
  <c r="W3639" i="2"/>
  <c r="AH3638" i="2"/>
  <c r="AE3638" i="2"/>
  <c r="AD3638" i="2"/>
  <c r="W3638" i="2"/>
  <c r="AH3637" i="2"/>
  <c r="AE3637" i="2"/>
  <c r="AD3637" i="2"/>
  <c r="AB3637" i="2"/>
  <c r="W3637" i="2"/>
  <c r="AH3636" i="2"/>
  <c r="AE3636" i="2"/>
  <c r="AD3636" i="2"/>
  <c r="AC3636" i="2"/>
  <c r="W3636" i="2"/>
  <c r="AH3635" i="2"/>
  <c r="AE3635" i="2"/>
  <c r="AD3635" i="2"/>
  <c r="AB3635" i="2"/>
  <c r="AK3635" i="2"/>
  <c r="W3635" i="2"/>
  <c r="AH3634" i="2"/>
  <c r="AE3634" i="2"/>
  <c r="AD3634" i="2"/>
  <c r="AC3634" i="2"/>
  <c r="W3634" i="2"/>
  <c r="AH3633" i="2"/>
  <c r="AE3633" i="2"/>
  <c r="AD3633" i="2"/>
  <c r="W3633" i="2"/>
  <c r="AH3632" i="2"/>
  <c r="AE3632" i="2"/>
  <c r="AD3632" i="2"/>
  <c r="W3632" i="2"/>
  <c r="AH3631" i="2"/>
  <c r="AE3631" i="2"/>
  <c r="AD3631" i="2"/>
  <c r="AB3631" i="2"/>
  <c r="W3631" i="2"/>
  <c r="AH3630" i="2"/>
  <c r="AE3630" i="2"/>
  <c r="AD3630" i="2"/>
  <c r="AB3630" i="2"/>
  <c r="W3630" i="2"/>
  <c r="AH3629" i="2"/>
  <c r="AE3629" i="2"/>
  <c r="AD3629" i="2"/>
  <c r="AC3629" i="2"/>
  <c r="W3629" i="2"/>
  <c r="AH3628" i="2"/>
  <c r="AE3628" i="2"/>
  <c r="AD3628" i="2"/>
  <c r="AC3628" i="2"/>
  <c r="W3628" i="2"/>
  <c r="AH3627" i="2"/>
  <c r="AE3627" i="2"/>
  <c r="AD3627" i="2"/>
  <c r="AC3627" i="2"/>
  <c r="W3627" i="2"/>
  <c r="AH3626" i="2"/>
  <c r="AE3626" i="2"/>
  <c r="AD3626" i="2"/>
  <c r="W3626" i="2"/>
  <c r="AH3625" i="2"/>
  <c r="AE3625" i="2"/>
  <c r="AD3625" i="2"/>
  <c r="AC3625" i="2"/>
  <c r="W3625" i="2"/>
  <c r="AH3624" i="2"/>
  <c r="AE3624" i="2"/>
  <c r="AD3624" i="2"/>
  <c r="AB3624" i="2"/>
  <c r="W3624" i="2"/>
  <c r="AH3623" i="2"/>
  <c r="AE3623" i="2"/>
  <c r="AD3623" i="2"/>
  <c r="AC3623" i="2"/>
  <c r="W3623" i="2"/>
  <c r="AH3622" i="2"/>
  <c r="AE3622" i="2"/>
  <c r="AD3622" i="2"/>
  <c r="W3622" i="2"/>
  <c r="AH3621" i="2"/>
  <c r="AE3621" i="2"/>
  <c r="AD3621" i="2"/>
  <c r="AC3621" i="2"/>
  <c r="W3621" i="2"/>
  <c r="AH3620" i="2"/>
  <c r="AE3620" i="2"/>
  <c r="AD3620" i="2"/>
  <c r="AC3620" i="2"/>
  <c r="W3620" i="2"/>
  <c r="AH3619" i="2"/>
  <c r="AE3619" i="2"/>
  <c r="AD3619" i="2"/>
  <c r="AC3619" i="2"/>
  <c r="W3619" i="2"/>
  <c r="AH3618" i="2"/>
  <c r="AE3618" i="2"/>
  <c r="AD3618" i="2"/>
  <c r="W3618" i="2"/>
  <c r="AH3617" i="2"/>
  <c r="AE3617" i="2"/>
  <c r="AD3617" i="2"/>
  <c r="AC3617" i="2"/>
  <c r="W3617" i="2"/>
  <c r="AH3616" i="2"/>
  <c r="AE3616" i="2"/>
  <c r="AD3616" i="2"/>
  <c r="W3616" i="2"/>
  <c r="AH3615" i="2"/>
  <c r="AE3615" i="2"/>
  <c r="AD3615" i="2"/>
  <c r="AC3615" i="2"/>
  <c r="W3615" i="2"/>
  <c r="AH3614" i="2"/>
  <c r="AE3614" i="2"/>
  <c r="AD3614" i="2"/>
  <c r="W3614" i="2"/>
  <c r="AH3613" i="2"/>
  <c r="AE3613" i="2"/>
  <c r="AD3613" i="2"/>
  <c r="W3613" i="2"/>
  <c r="AH3612" i="2"/>
  <c r="AE3612" i="2"/>
  <c r="AD3612" i="2"/>
  <c r="AC3612" i="2"/>
  <c r="W3612" i="2"/>
  <c r="AH3611" i="2"/>
  <c r="AE3611" i="2"/>
  <c r="AD3611" i="2"/>
  <c r="W3611" i="2"/>
  <c r="AH3610" i="2"/>
  <c r="AE3610" i="2"/>
  <c r="AD3610" i="2"/>
  <c r="AC3610" i="2"/>
  <c r="W3610" i="2"/>
  <c r="AH3609" i="2"/>
  <c r="AE3609" i="2"/>
  <c r="AD3609" i="2"/>
  <c r="AB3609" i="2"/>
  <c r="W3609" i="2"/>
  <c r="AH3608" i="2"/>
  <c r="AE3608" i="2"/>
  <c r="AD3608" i="2"/>
  <c r="W3608" i="2"/>
  <c r="AH3607" i="2"/>
  <c r="AE3607" i="2"/>
  <c r="AD3607" i="2"/>
  <c r="AC3607" i="2"/>
  <c r="W3607" i="2"/>
  <c r="AH3606" i="2"/>
  <c r="AE3606" i="2"/>
  <c r="AD3606" i="2"/>
  <c r="W3606" i="2"/>
  <c r="AH3605" i="2"/>
  <c r="AE3605" i="2"/>
  <c r="AD3605" i="2"/>
  <c r="AB3605" i="2"/>
  <c r="W3605" i="2"/>
  <c r="AH3604" i="2"/>
  <c r="AE3604" i="2"/>
  <c r="AD3604" i="2"/>
  <c r="W3604" i="2"/>
  <c r="AH3603" i="2"/>
  <c r="AE3603" i="2"/>
  <c r="AD3603" i="2"/>
  <c r="AC3603" i="2"/>
  <c r="W3603" i="2"/>
  <c r="AH3602" i="2"/>
  <c r="AE3602" i="2"/>
  <c r="AD3602" i="2"/>
  <c r="W3602" i="2"/>
  <c r="AH3601" i="2"/>
  <c r="AE3601" i="2"/>
  <c r="AD3601" i="2"/>
  <c r="AC3601" i="2"/>
  <c r="W3601" i="2"/>
  <c r="AH3600" i="2"/>
  <c r="AE3600" i="2"/>
  <c r="AD3600" i="2"/>
  <c r="W3600" i="2"/>
  <c r="AH3599" i="2"/>
  <c r="AE3599" i="2"/>
  <c r="AD3599" i="2"/>
  <c r="W3599" i="2"/>
  <c r="AH3598" i="2"/>
  <c r="AE3598" i="2"/>
  <c r="AD3598" i="2"/>
  <c r="AC3598" i="2"/>
  <c r="W3598" i="2"/>
  <c r="AH3597" i="2"/>
  <c r="AE3597" i="2"/>
  <c r="AD3597" i="2"/>
  <c r="AC3597" i="2"/>
  <c r="W3597" i="2"/>
  <c r="AH3596" i="2"/>
  <c r="AE3596" i="2"/>
  <c r="AD3596" i="2"/>
  <c r="W3596" i="2"/>
  <c r="AH3595" i="2"/>
  <c r="AE3595" i="2"/>
  <c r="AD3595" i="2"/>
  <c r="AB3595" i="2"/>
  <c r="W3595" i="2"/>
  <c r="AH3594" i="2"/>
  <c r="AE3594" i="2"/>
  <c r="AD3594" i="2"/>
  <c r="AB3594" i="2"/>
  <c r="W3594" i="2"/>
  <c r="AH3593" i="2"/>
  <c r="AE3593" i="2"/>
  <c r="AD3593" i="2"/>
  <c r="AC3593" i="2"/>
  <c r="W3593" i="2"/>
  <c r="AH3592" i="2"/>
  <c r="AE3592" i="2"/>
  <c r="AD3592" i="2"/>
  <c r="AC3592" i="2"/>
  <c r="W3592" i="2"/>
  <c r="AH3591" i="2"/>
  <c r="AE3591" i="2"/>
  <c r="AD3591" i="2"/>
  <c r="AC3591" i="2"/>
  <c r="W3591" i="2"/>
  <c r="AH3590" i="2"/>
  <c r="AE3590" i="2"/>
  <c r="AD3590" i="2"/>
  <c r="W3590" i="2"/>
  <c r="AH3589" i="2"/>
  <c r="AE3589" i="2"/>
  <c r="AD3589" i="2"/>
  <c r="AC3589" i="2"/>
  <c r="W3589" i="2"/>
  <c r="AH3588" i="2"/>
  <c r="AE3588" i="2"/>
  <c r="AD3588" i="2"/>
  <c r="AC3588" i="2"/>
  <c r="W3588" i="2"/>
  <c r="AH3587" i="2"/>
  <c r="AE3587" i="2"/>
  <c r="AD3587" i="2"/>
  <c r="AC3587" i="2"/>
  <c r="W3587" i="2"/>
  <c r="AH3586" i="2"/>
  <c r="AE3586" i="2"/>
  <c r="AD3586" i="2"/>
  <c r="AB3586" i="2"/>
  <c r="W3586" i="2"/>
  <c r="AH3585" i="2"/>
  <c r="AE3585" i="2"/>
  <c r="AD3585" i="2"/>
  <c r="AC3585" i="2"/>
  <c r="W3585" i="2"/>
  <c r="AH3584" i="2"/>
  <c r="AE3584" i="2"/>
  <c r="AD3584" i="2"/>
  <c r="AB3584" i="2"/>
  <c r="AK3584" i="2"/>
  <c r="W3584" i="2"/>
  <c r="AH3583" i="2"/>
  <c r="AE3583" i="2"/>
  <c r="AD3583" i="2"/>
  <c r="AB3583" i="2"/>
  <c r="AK3583" i="2"/>
  <c r="W3583" i="2"/>
  <c r="AH3582" i="2"/>
  <c r="AE3582" i="2"/>
  <c r="AD3582" i="2"/>
  <c r="AB3582" i="2"/>
  <c r="W3582" i="2"/>
  <c r="AH3581" i="2"/>
  <c r="AE3581" i="2"/>
  <c r="AD3581" i="2"/>
  <c r="AC3581" i="2"/>
  <c r="W3581" i="2"/>
  <c r="AH3580" i="2"/>
  <c r="AE3580" i="2"/>
  <c r="AD3580" i="2"/>
  <c r="AC3580" i="2"/>
  <c r="W3580" i="2"/>
  <c r="AH3579" i="2"/>
  <c r="AE3579" i="2"/>
  <c r="AD3579" i="2"/>
  <c r="AC3579" i="2"/>
  <c r="W3579" i="2"/>
  <c r="AH3578" i="2"/>
  <c r="AE3578" i="2"/>
  <c r="AD3578" i="2"/>
  <c r="AB3578" i="2"/>
  <c r="W3578" i="2"/>
  <c r="AH3577" i="2"/>
  <c r="AE3577" i="2"/>
  <c r="AD3577" i="2"/>
  <c r="AC3577" i="2"/>
  <c r="W3577" i="2"/>
  <c r="AH3576" i="2"/>
  <c r="AE3576" i="2"/>
  <c r="AD3576" i="2"/>
  <c r="W3576" i="2"/>
  <c r="AH3575" i="2"/>
  <c r="AE3575" i="2"/>
  <c r="AD3575" i="2"/>
  <c r="W3575" i="2"/>
  <c r="AH3574" i="2"/>
  <c r="AE3574" i="2"/>
  <c r="AD3574" i="2"/>
  <c r="W3574" i="2"/>
  <c r="AH3573" i="2"/>
  <c r="AE3573" i="2"/>
  <c r="AD3573" i="2"/>
  <c r="AB3573" i="2"/>
  <c r="W3573" i="2"/>
  <c r="AH3572" i="2"/>
  <c r="AE3572" i="2"/>
  <c r="AD3572" i="2"/>
  <c r="AB3572" i="2"/>
  <c r="W3572" i="2"/>
  <c r="AH3571" i="2"/>
  <c r="AE3571" i="2"/>
  <c r="AD3571" i="2"/>
  <c r="AB3571" i="2"/>
  <c r="W3571" i="2"/>
  <c r="AH3570" i="2"/>
  <c r="AE3570" i="2"/>
  <c r="AD3570" i="2"/>
  <c r="AC3570" i="2"/>
  <c r="W3570" i="2"/>
  <c r="AH3569" i="2"/>
  <c r="AE3569" i="2"/>
  <c r="AD3569" i="2"/>
  <c r="AC3569" i="2"/>
  <c r="W3569" i="2"/>
  <c r="AH3568" i="2"/>
  <c r="AE3568" i="2"/>
  <c r="AD3568" i="2"/>
  <c r="AC3568" i="2"/>
  <c r="W3568" i="2"/>
  <c r="AH3567" i="2"/>
  <c r="AE3567" i="2"/>
  <c r="AD3567" i="2"/>
  <c r="AB3567" i="2"/>
  <c r="AK3567" i="2"/>
  <c r="W3567" i="2"/>
  <c r="AH3566" i="2"/>
  <c r="AE3566" i="2"/>
  <c r="AD3566" i="2"/>
  <c r="W3566" i="2"/>
  <c r="AH3565" i="2"/>
  <c r="AE3565" i="2"/>
  <c r="AD3565" i="2"/>
  <c r="AC3565" i="2"/>
  <c r="W3565" i="2"/>
  <c r="AH3564" i="2"/>
  <c r="AE3564" i="2"/>
  <c r="AD3564" i="2"/>
  <c r="AC3564" i="2"/>
  <c r="W3564" i="2"/>
  <c r="AH3563" i="2"/>
  <c r="AE3563" i="2"/>
  <c r="AD3563" i="2"/>
  <c r="AC3563" i="2"/>
  <c r="W3563" i="2"/>
  <c r="AH3562" i="2"/>
  <c r="AE3562" i="2"/>
  <c r="AD3562" i="2"/>
  <c r="W3562" i="2"/>
  <c r="AH3561" i="2"/>
  <c r="AE3561" i="2"/>
  <c r="AD3561" i="2"/>
  <c r="AC3561" i="2"/>
  <c r="W3561" i="2"/>
  <c r="AH3560" i="2"/>
  <c r="AE3560" i="2"/>
  <c r="AD3560" i="2"/>
  <c r="W3560" i="2"/>
  <c r="AH3559" i="2"/>
  <c r="AE3559" i="2"/>
  <c r="AD3559" i="2"/>
  <c r="W3559" i="2"/>
  <c r="AH3558" i="2"/>
  <c r="AE3558" i="2"/>
  <c r="AD3558" i="2"/>
  <c r="W3558" i="2"/>
  <c r="AH3557" i="2"/>
  <c r="AE3557" i="2"/>
  <c r="AD3557" i="2"/>
  <c r="AB3557" i="2"/>
  <c r="W3557" i="2"/>
  <c r="AH3556" i="2"/>
  <c r="AE3556" i="2"/>
  <c r="AD3556" i="2"/>
  <c r="AC3556" i="2"/>
  <c r="W3556" i="2"/>
  <c r="AH3555" i="2"/>
  <c r="AE3555" i="2"/>
  <c r="AD3555" i="2"/>
  <c r="AC3555" i="2"/>
  <c r="W3555" i="2"/>
  <c r="AH4777" i="2"/>
  <c r="AE4777" i="2"/>
  <c r="AD4777" i="2"/>
  <c r="AB4777" i="2"/>
  <c r="AH4776" i="2"/>
  <c r="AE4776" i="2"/>
  <c r="AD4776" i="2"/>
  <c r="W4776" i="2"/>
  <c r="AH4775" i="2"/>
  <c r="AE4775" i="2"/>
  <c r="AD4775" i="2"/>
  <c r="W4775" i="2"/>
  <c r="AH4774" i="2"/>
  <c r="AE4774" i="2"/>
  <c r="AD4774" i="2"/>
  <c r="AC4774" i="2"/>
  <c r="W4774" i="2"/>
  <c r="AH4773" i="2"/>
  <c r="AE4773" i="2"/>
  <c r="AD4773" i="2"/>
  <c r="AC4773" i="2"/>
  <c r="W4773" i="2"/>
  <c r="AH4772" i="2"/>
  <c r="AE4772" i="2"/>
  <c r="AD4772" i="2"/>
  <c r="AB4772" i="2"/>
  <c r="AK4772" i="2"/>
  <c r="W4772" i="2"/>
  <c r="AH4771" i="2"/>
  <c r="AE4771" i="2"/>
  <c r="AD4771" i="2"/>
  <c r="AC4771" i="2"/>
  <c r="W4771" i="2"/>
  <c r="AH4770" i="2"/>
  <c r="AE4770" i="2"/>
  <c r="AD4770" i="2"/>
  <c r="AB4770" i="2"/>
  <c r="W4770" i="2"/>
  <c r="AH4769" i="2"/>
  <c r="AE4769" i="2"/>
  <c r="AD4769" i="2"/>
  <c r="W4769" i="2"/>
  <c r="AH4768" i="2"/>
  <c r="AE4768" i="2"/>
  <c r="AD4768" i="2"/>
  <c r="W4768" i="2"/>
  <c r="AH4767" i="2"/>
  <c r="AE4767" i="2"/>
  <c r="AD4767" i="2"/>
  <c r="W4767" i="2"/>
  <c r="AH4766" i="2"/>
  <c r="AE4766" i="2"/>
  <c r="AD4766" i="2"/>
  <c r="W4766" i="2"/>
  <c r="AH4765" i="2"/>
  <c r="AE4765" i="2"/>
  <c r="AD4765" i="2"/>
  <c r="AB4765" i="2"/>
  <c r="W4765" i="2"/>
  <c r="AH4764" i="2"/>
  <c r="AE4764" i="2"/>
  <c r="AD4764" i="2"/>
  <c r="W4764" i="2"/>
  <c r="AH4763" i="2"/>
  <c r="AE4763" i="2"/>
  <c r="AD4763" i="2"/>
  <c r="W4763" i="2"/>
  <c r="AH4762" i="2"/>
  <c r="AE4762" i="2"/>
  <c r="AD4762" i="2"/>
  <c r="W4762" i="2"/>
  <c r="AH4761" i="2"/>
  <c r="AE4761" i="2"/>
  <c r="AD4761" i="2"/>
  <c r="AB4761" i="2"/>
  <c r="AK4761" i="2"/>
  <c r="W4761" i="2"/>
  <c r="AH4760" i="2"/>
  <c r="AE4760" i="2"/>
  <c r="AD4760" i="2"/>
  <c r="W4760" i="2"/>
  <c r="AH4759" i="2"/>
  <c r="AE4759" i="2"/>
  <c r="AD4759" i="2"/>
  <c r="AC4759" i="2"/>
  <c r="W4759" i="2"/>
  <c r="AH4758" i="2"/>
  <c r="AE4758" i="2"/>
  <c r="AD4758" i="2"/>
  <c r="W4758" i="2"/>
  <c r="AH4757" i="2"/>
  <c r="AE4757" i="2"/>
  <c r="AD4757" i="2"/>
  <c r="AB4757" i="2"/>
  <c r="AK4757" i="2"/>
  <c r="W4757" i="2"/>
  <c r="AH4756" i="2"/>
  <c r="AE4756" i="2"/>
  <c r="AD4756" i="2"/>
  <c r="AK4756" i="2"/>
  <c r="W4756" i="2"/>
  <c r="AH4755" i="2"/>
  <c r="AE4755" i="2"/>
  <c r="AD4755" i="2"/>
  <c r="AC4755" i="2"/>
  <c r="W4755" i="2"/>
  <c r="AH4754" i="2"/>
  <c r="AE4754" i="2"/>
  <c r="AD4754" i="2"/>
  <c r="AB4754" i="2"/>
  <c r="W4754" i="2"/>
  <c r="AH4753" i="2"/>
  <c r="AE4753" i="2"/>
  <c r="AD4753" i="2"/>
  <c r="W4753" i="2"/>
  <c r="AH4752" i="2"/>
  <c r="AE4752" i="2"/>
  <c r="AD4752" i="2"/>
  <c r="W4752" i="2"/>
  <c r="AH4751" i="2"/>
  <c r="AE4751" i="2"/>
  <c r="AD4751" i="2"/>
  <c r="AB4751" i="2"/>
  <c r="W4751" i="2"/>
  <c r="AH4750" i="2"/>
  <c r="AE4750" i="2"/>
  <c r="AD4750" i="2"/>
  <c r="W4750" i="2"/>
  <c r="AH4749" i="2"/>
  <c r="AE4749" i="2"/>
  <c r="AD4749" i="2"/>
  <c r="AB4749" i="2"/>
  <c r="AK4749" i="2"/>
  <c r="W4749" i="2"/>
  <c r="AH4748" i="2"/>
  <c r="AE4748" i="2"/>
  <c r="AD4748" i="2"/>
  <c r="W4748" i="2"/>
  <c r="AH4747" i="2"/>
  <c r="AE4747" i="2"/>
  <c r="AD4747" i="2"/>
  <c r="AB4747" i="2"/>
  <c r="W4747" i="2"/>
  <c r="AH4746" i="2"/>
  <c r="AE4746" i="2"/>
  <c r="AD4746" i="2"/>
  <c r="AB4746" i="2"/>
  <c r="W4746" i="2"/>
  <c r="AH4745" i="2"/>
  <c r="AE4745" i="2"/>
  <c r="AD4745" i="2"/>
  <c r="AC4745" i="2"/>
  <c r="W4745" i="2"/>
  <c r="AH4744" i="2"/>
  <c r="AE4744" i="2"/>
  <c r="AD4744" i="2"/>
  <c r="AB4744" i="2"/>
  <c r="W4744" i="2"/>
  <c r="AH4743" i="2"/>
  <c r="AE4743" i="2"/>
  <c r="AD4743" i="2"/>
  <c r="AC4743" i="2"/>
  <c r="W4743" i="2"/>
  <c r="AH4742" i="2"/>
  <c r="AE4742" i="2"/>
  <c r="AD4742" i="2"/>
  <c r="W4742" i="2"/>
  <c r="AH4741" i="2"/>
  <c r="AE4741" i="2"/>
  <c r="AD4741" i="2"/>
  <c r="AC4741" i="2"/>
  <c r="W4741" i="2"/>
  <c r="AH4740" i="2"/>
  <c r="AE4740" i="2"/>
  <c r="AD4740" i="2"/>
  <c r="AB4740" i="2"/>
  <c r="W4740" i="2"/>
  <c r="AH4739" i="2"/>
  <c r="AE4739" i="2"/>
  <c r="AD4739" i="2"/>
  <c r="AC4739" i="2"/>
  <c r="W4739" i="2"/>
  <c r="AH4738" i="2"/>
  <c r="AE4738" i="2"/>
  <c r="AD4738" i="2"/>
  <c r="AC4738" i="2"/>
  <c r="W4738" i="2"/>
  <c r="AH4737" i="2"/>
  <c r="AE4737" i="2"/>
  <c r="AD4737" i="2"/>
  <c r="W4737" i="2"/>
  <c r="AH4736" i="2"/>
  <c r="AE4736" i="2"/>
  <c r="AD4736" i="2"/>
  <c r="W4736" i="2"/>
  <c r="AH4735" i="2"/>
  <c r="AE4735" i="2"/>
  <c r="AD4735" i="2"/>
  <c r="W4735" i="2"/>
  <c r="AH4734" i="2"/>
  <c r="AE4734" i="2"/>
  <c r="AD4734" i="2"/>
  <c r="AC4734" i="2"/>
  <c r="W4734" i="2"/>
  <c r="AH4733" i="2"/>
  <c r="AE4733" i="2"/>
  <c r="AD4733" i="2"/>
  <c r="AB4733" i="2"/>
  <c r="W4733" i="2"/>
  <c r="AH4732" i="2"/>
  <c r="AE4732" i="2"/>
  <c r="AD4732" i="2"/>
  <c r="W4732" i="2"/>
  <c r="AH4731" i="2"/>
  <c r="AE4731" i="2"/>
  <c r="AD4731" i="2"/>
  <c r="AC4731" i="2"/>
  <c r="W4731" i="2"/>
  <c r="AH4730" i="2"/>
  <c r="AE4730" i="2"/>
  <c r="AD4730" i="2"/>
  <c r="W4730" i="2"/>
  <c r="AH4729" i="2"/>
  <c r="AE4729" i="2"/>
  <c r="AD4729" i="2"/>
  <c r="AB4729" i="2"/>
  <c r="W4729" i="2"/>
  <c r="AH4728" i="2"/>
  <c r="AE4728" i="2"/>
  <c r="AD4728" i="2"/>
  <c r="AB4728" i="2"/>
  <c r="W4728" i="2"/>
  <c r="AH4727" i="2"/>
  <c r="AE4727" i="2"/>
  <c r="AD4727" i="2"/>
  <c r="AC4727" i="2"/>
  <c r="W4727" i="2"/>
  <c r="AH4726" i="2"/>
  <c r="AE4726" i="2"/>
  <c r="AD4726" i="2"/>
  <c r="W4726" i="2"/>
  <c r="AH4725" i="2"/>
  <c r="AE4725" i="2"/>
  <c r="AD4725" i="2"/>
  <c r="AC4725" i="2"/>
  <c r="W4725" i="2"/>
  <c r="AH4724" i="2"/>
  <c r="AE4724" i="2"/>
  <c r="AD4724" i="2"/>
  <c r="AB4724" i="2"/>
  <c r="W4724" i="2"/>
  <c r="AH4723" i="2"/>
  <c r="AE4723" i="2"/>
  <c r="AD4723" i="2"/>
  <c r="AC4723" i="2"/>
  <c r="W4723" i="2"/>
  <c r="AH4722" i="2"/>
  <c r="AE4722" i="2"/>
  <c r="AD4722" i="2"/>
  <c r="W4722" i="2"/>
  <c r="AH4721" i="2"/>
  <c r="AE4721" i="2"/>
  <c r="AD4721" i="2"/>
  <c r="AB4721" i="2"/>
  <c r="W4721" i="2"/>
  <c r="AH4720" i="2"/>
  <c r="AE4720" i="2"/>
  <c r="AD4720" i="2"/>
  <c r="W4720" i="2"/>
  <c r="AH4719" i="2"/>
  <c r="AE4719" i="2"/>
  <c r="AD4719" i="2"/>
  <c r="AB4719" i="2"/>
  <c r="W4719" i="2"/>
  <c r="AH4718" i="2"/>
  <c r="AE4718" i="2"/>
  <c r="AD4718" i="2"/>
  <c r="W4718" i="2"/>
  <c r="AH4717" i="2"/>
  <c r="AE4717" i="2"/>
  <c r="AD4717" i="2"/>
  <c r="AB4717" i="2"/>
  <c r="W4717" i="2"/>
  <c r="AH4716" i="2"/>
  <c r="AE4716" i="2"/>
  <c r="AD4716" i="2"/>
  <c r="AB4716" i="2"/>
  <c r="W4716" i="2"/>
  <c r="AH4715" i="2"/>
  <c r="AE4715" i="2"/>
  <c r="AD4715" i="2"/>
  <c r="AC4715" i="2"/>
  <c r="W4715" i="2"/>
  <c r="AH4714" i="2"/>
  <c r="AE4714" i="2"/>
  <c r="AD4714" i="2"/>
  <c r="AK4714" i="2"/>
  <c r="W4714" i="2"/>
  <c r="AH4713" i="2"/>
  <c r="AE4713" i="2"/>
  <c r="AD4713" i="2"/>
  <c r="W4713" i="2"/>
  <c r="AH4712" i="2"/>
  <c r="AE4712" i="2"/>
  <c r="AD4712" i="2"/>
  <c r="W4712" i="2"/>
  <c r="AH4711" i="2"/>
  <c r="AE4711" i="2"/>
  <c r="AD4711" i="2"/>
  <c r="AB4711" i="2"/>
  <c r="W4711" i="2"/>
  <c r="AH4710" i="2"/>
  <c r="AE4710" i="2"/>
  <c r="AD4710" i="2"/>
  <c r="W4710" i="2"/>
  <c r="AH4709" i="2"/>
  <c r="AE4709" i="2"/>
  <c r="AD4709" i="2"/>
  <c r="AC4709" i="2"/>
  <c r="W4709" i="2"/>
  <c r="AH4708" i="2"/>
  <c r="AE4708" i="2"/>
  <c r="AD4708" i="2"/>
  <c r="W4708" i="2"/>
  <c r="AH4707" i="2"/>
  <c r="AE4707" i="2"/>
  <c r="AD4707" i="2"/>
  <c r="AC4707" i="2"/>
  <c r="W4707" i="2"/>
  <c r="AH4706" i="2"/>
  <c r="AE4706" i="2"/>
  <c r="AD4706" i="2"/>
  <c r="W4706" i="2"/>
  <c r="AH4705" i="2"/>
  <c r="AE4705" i="2"/>
  <c r="AD4705" i="2"/>
  <c r="AF4705" i="2"/>
  <c r="AB4705" i="2"/>
  <c r="W4705" i="2"/>
  <c r="AH4704" i="2"/>
  <c r="AE4704" i="2"/>
  <c r="AD4704" i="2"/>
  <c r="W4704" i="2"/>
  <c r="AH4703" i="2"/>
  <c r="AE4703" i="2"/>
  <c r="AD4703" i="2"/>
  <c r="AB4703" i="2"/>
  <c r="W4703" i="2"/>
  <c r="AH4702" i="2"/>
  <c r="AE4702" i="2"/>
  <c r="AD4702" i="2"/>
  <c r="AC4702" i="2"/>
  <c r="W4702" i="2"/>
  <c r="AH4701" i="2"/>
  <c r="AE4701" i="2"/>
  <c r="AD4701" i="2"/>
  <c r="W4701" i="2"/>
  <c r="AH4700" i="2"/>
  <c r="AE4700" i="2"/>
  <c r="AD4700" i="2"/>
  <c r="W4700" i="2"/>
  <c r="AH4699" i="2"/>
  <c r="AE4699" i="2"/>
  <c r="AD4699" i="2"/>
  <c r="AC4699" i="2"/>
  <c r="W4699" i="2"/>
  <c r="AH4698" i="2"/>
  <c r="AE4698" i="2"/>
  <c r="AD4698" i="2"/>
  <c r="W4698" i="2"/>
  <c r="AH4697" i="2"/>
  <c r="AE4697" i="2"/>
  <c r="AD4697" i="2"/>
  <c r="W4697" i="2"/>
  <c r="AH4696" i="2"/>
  <c r="AE4696" i="2"/>
  <c r="AD4696" i="2"/>
  <c r="W4696" i="2"/>
  <c r="AH4695" i="2"/>
  <c r="AE4695" i="2"/>
  <c r="AD4695" i="2"/>
  <c r="AC4695" i="2"/>
  <c r="W4695" i="2"/>
  <c r="AH4694" i="2"/>
  <c r="AE4694" i="2"/>
  <c r="AD4694" i="2"/>
  <c r="AB4694" i="2"/>
  <c r="W4694" i="2"/>
  <c r="AH4693" i="2"/>
  <c r="AE4693" i="2"/>
  <c r="AD4693" i="2"/>
  <c r="AB4693" i="2"/>
  <c r="AK4693" i="2"/>
  <c r="W4693" i="2"/>
  <c r="AH4692" i="2"/>
  <c r="AE4692" i="2"/>
  <c r="AD4692" i="2"/>
  <c r="AB4692" i="2"/>
  <c r="W4692" i="2"/>
  <c r="AH4691" i="2"/>
  <c r="AE4691" i="2"/>
  <c r="AD4691" i="2"/>
  <c r="AK4691" i="2"/>
  <c r="W4691" i="2"/>
  <c r="AH4690" i="2"/>
  <c r="AE4690" i="2"/>
  <c r="AD4690" i="2"/>
  <c r="AB4690" i="2"/>
  <c r="AK4690" i="2"/>
  <c r="W4690" i="2"/>
  <c r="AH4689" i="2"/>
  <c r="AE4689" i="2"/>
  <c r="AD4689" i="2"/>
  <c r="AF4689" i="2"/>
  <c r="AC4689" i="2"/>
  <c r="W4689" i="2"/>
  <c r="AH4688" i="2"/>
  <c r="AE4688" i="2"/>
  <c r="AD4688" i="2"/>
  <c r="W4688" i="2"/>
  <c r="AH4687" i="2"/>
  <c r="AE4687" i="2"/>
  <c r="AD4687" i="2"/>
  <c r="W4687" i="2"/>
  <c r="AH4686" i="2"/>
  <c r="AE4686" i="2"/>
  <c r="AD4686" i="2"/>
  <c r="W4686" i="2"/>
  <c r="AH4685" i="2"/>
  <c r="AE4685" i="2"/>
  <c r="AD4685" i="2"/>
  <c r="AB4685" i="2"/>
  <c r="W4685" i="2"/>
  <c r="AH4684" i="2"/>
  <c r="AE4684" i="2"/>
  <c r="AD4684" i="2"/>
  <c r="AB4684" i="2"/>
  <c r="W4684" i="2"/>
  <c r="AH4683" i="2"/>
  <c r="AE4683" i="2"/>
  <c r="AD4683" i="2"/>
  <c r="AC4683" i="2"/>
  <c r="W4683" i="2"/>
  <c r="AH4682" i="2"/>
  <c r="AE4682" i="2"/>
  <c r="AD4682" i="2"/>
  <c r="AC4682" i="2"/>
  <c r="W4682" i="2"/>
  <c r="AH4681" i="2"/>
  <c r="AE4681" i="2"/>
  <c r="AD4681" i="2"/>
  <c r="AF4681" i="2"/>
  <c r="W4681" i="2"/>
  <c r="AH4680" i="2"/>
  <c r="AE4680" i="2"/>
  <c r="AD4680" i="2"/>
  <c r="AB4680" i="2"/>
  <c r="W4680" i="2"/>
  <c r="AH4679" i="2"/>
  <c r="AE4679" i="2"/>
  <c r="AD4679" i="2"/>
  <c r="AC4679" i="2"/>
  <c r="W4679" i="2"/>
  <c r="AH4678" i="2"/>
  <c r="AE4678" i="2"/>
  <c r="AD4678" i="2"/>
  <c r="W4678" i="2"/>
  <c r="AH4677" i="2"/>
  <c r="AE4677" i="2"/>
  <c r="AD4677" i="2"/>
  <c r="AB4677" i="2"/>
  <c r="W4677" i="2"/>
  <c r="AH4676" i="2"/>
  <c r="AE4676" i="2"/>
  <c r="AD4676" i="2"/>
  <c r="AB4676" i="2"/>
  <c r="AK4676" i="2"/>
  <c r="W4676" i="2"/>
  <c r="AH4675" i="2"/>
  <c r="AE4675" i="2"/>
  <c r="AD4675" i="2"/>
  <c r="AC4675" i="2"/>
  <c r="W4675" i="2"/>
  <c r="AH4674" i="2"/>
  <c r="AE4674" i="2"/>
  <c r="AD4674" i="2"/>
  <c r="AB4674" i="2"/>
  <c r="AK4674" i="2"/>
  <c r="W4674" i="2"/>
  <c r="AH4673" i="2"/>
  <c r="AE4673" i="2"/>
  <c r="AD4673" i="2"/>
  <c r="AB4673" i="2"/>
  <c r="W4673" i="2"/>
  <c r="AH4672" i="2"/>
  <c r="AE4672" i="2"/>
  <c r="AD4672" i="2"/>
  <c r="AC4672" i="2"/>
  <c r="W4672" i="2"/>
  <c r="AH4671" i="2"/>
  <c r="AE4671" i="2"/>
  <c r="AD4671" i="2"/>
  <c r="AB4671" i="2"/>
  <c r="W4671" i="2"/>
  <c r="AH4670" i="2"/>
  <c r="AE4670" i="2"/>
  <c r="AD4670" i="2"/>
  <c r="AC4670" i="2"/>
  <c r="W4670" i="2"/>
  <c r="AH4669" i="2"/>
  <c r="AE4669" i="2"/>
  <c r="AD4669" i="2"/>
  <c r="AB4669" i="2"/>
  <c r="W4669" i="2"/>
  <c r="AH4668" i="2"/>
  <c r="AE4668" i="2"/>
  <c r="AD4668" i="2"/>
  <c r="AC4668" i="2"/>
  <c r="W4668" i="2"/>
  <c r="AH4667" i="2"/>
  <c r="AE4667" i="2"/>
  <c r="AD4667" i="2"/>
  <c r="AC4667" i="2"/>
  <c r="W4667" i="2"/>
  <c r="AH4666" i="2"/>
  <c r="AE4666" i="2"/>
  <c r="AD4666" i="2"/>
  <c r="AC4666" i="2"/>
  <c r="W4666" i="2"/>
  <c r="AH4665" i="2"/>
  <c r="AE4665" i="2"/>
  <c r="AD4665" i="2"/>
  <c r="AF4665" i="2"/>
  <c r="AB4665" i="2"/>
  <c r="W4665" i="2"/>
  <c r="AH4664" i="2"/>
  <c r="AE4664" i="2"/>
  <c r="AD4664" i="2"/>
  <c r="AC4664" i="2"/>
  <c r="W4664" i="2"/>
  <c r="AH4663" i="2"/>
  <c r="AE4663" i="2"/>
  <c r="AD4663" i="2"/>
  <c r="W4663" i="2"/>
  <c r="AH4662" i="2"/>
  <c r="AE4662" i="2"/>
  <c r="AD4662" i="2"/>
  <c r="W4662" i="2"/>
  <c r="AH4661" i="2"/>
  <c r="AE4661" i="2"/>
  <c r="AD4661" i="2"/>
  <c r="AB4661" i="2"/>
  <c r="AK4661" i="2"/>
  <c r="W4661" i="2"/>
  <c r="AH4660" i="2"/>
  <c r="AE4660" i="2"/>
  <c r="AD4660" i="2"/>
  <c r="W4660" i="2"/>
  <c r="AH4659" i="2"/>
  <c r="AE4659" i="2"/>
  <c r="AD4659" i="2"/>
  <c r="AC4659" i="2"/>
  <c r="W4659" i="2"/>
  <c r="AH4658" i="2"/>
  <c r="AE4658" i="2"/>
  <c r="AD4658" i="2"/>
  <c r="AB4658" i="2"/>
  <c r="AK4658" i="2"/>
  <c r="W4658" i="2"/>
  <c r="AH4657" i="2"/>
  <c r="AE4657" i="2"/>
  <c r="AD4657" i="2"/>
  <c r="W4657" i="2"/>
  <c r="AH4656" i="2"/>
  <c r="AE4656" i="2"/>
  <c r="AD4656" i="2"/>
  <c r="W4656" i="2"/>
  <c r="AH4655" i="2"/>
  <c r="AE4655" i="2"/>
  <c r="AD4655" i="2"/>
  <c r="AC4655" i="2"/>
  <c r="W4655" i="2"/>
  <c r="AH4654" i="2"/>
  <c r="AE4654" i="2"/>
  <c r="AD4654" i="2"/>
  <c r="W4654" i="2"/>
  <c r="AH4653" i="2"/>
  <c r="AE4653" i="2"/>
  <c r="AD4653" i="2"/>
  <c r="AC4653" i="2"/>
  <c r="W4653" i="2"/>
  <c r="AH4652" i="2"/>
  <c r="AE4652" i="2"/>
  <c r="AD4652" i="2"/>
  <c r="AB4652" i="2"/>
  <c r="W4652" i="2"/>
  <c r="AH4651" i="2"/>
  <c r="AE4651" i="2"/>
  <c r="AD4651" i="2"/>
  <c r="AB4651" i="2"/>
  <c r="AK4651" i="2"/>
  <c r="W4651" i="2"/>
  <c r="AH4650" i="2"/>
  <c r="AE4650" i="2"/>
  <c r="AD4650" i="2"/>
  <c r="AC4650" i="2"/>
  <c r="W4650" i="2"/>
  <c r="AH4649" i="2"/>
  <c r="AE4649" i="2"/>
  <c r="AD4649" i="2"/>
  <c r="W4649" i="2"/>
  <c r="AH4648" i="2"/>
  <c r="AE4648" i="2"/>
  <c r="AD4648" i="2"/>
  <c r="W4648" i="2"/>
  <c r="AH4647" i="2"/>
  <c r="AE4647" i="2"/>
  <c r="AD4647" i="2"/>
  <c r="AB4647" i="2"/>
  <c r="W4647" i="2"/>
  <c r="AH4646" i="2"/>
  <c r="AE4646" i="2"/>
  <c r="AD4646" i="2"/>
  <c r="W4646" i="2"/>
  <c r="AH4645" i="2"/>
  <c r="AE4645" i="2"/>
  <c r="AD4645" i="2"/>
  <c r="AC4645" i="2"/>
  <c r="W4645" i="2"/>
  <c r="AH4644" i="2"/>
  <c r="AE4644" i="2"/>
  <c r="AD4644" i="2"/>
  <c r="W4644" i="2"/>
  <c r="AH4643" i="2"/>
  <c r="AE4643" i="2"/>
  <c r="AD4643" i="2"/>
  <c r="AC4643" i="2"/>
  <c r="W4643" i="2"/>
  <c r="AH4642" i="2"/>
  <c r="AE4642" i="2"/>
  <c r="AD4642" i="2"/>
  <c r="W4642" i="2"/>
  <c r="AH4641" i="2"/>
  <c r="AE4641" i="2"/>
  <c r="AD4641" i="2"/>
  <c r="AF4641" i="2"/>
  <c r="W4641" i="2"/>
  <c r="AH4640" i="2"/>
  <c r="AE4640" i="2"/>
  <c r="AD4640" i="2"/>
  <c r="W4640" i="2"/>
  <c r="AH4639" i="2"/>
  <c r="AE4639" i="2"/>
  <c r="AD4639" i="2"/>
  <c r="AK4639" i="2"/>
  <c r="W4639" i="2"/>
  <c r="AH4638" i="2"/>
  <c r="AE4638" i="2"/>
  <c r="AD4638" i="2"/>
  <c r="AC4638" i="2"/>
  <c r="W4638" i="2"/>
  <c r="AH4637" i="2"/>
  <c r="AE4637" i="2"/>
  <c r="AD4637" i="2"/>
  <c r="AK4637" i="2"/>
  <c r="W4637" i="2"/>
  <c r="AH4636" i="2"/>
  <c r="AE4636" i="2"/>
  <c r="AD4636" i="2"/>
  <c r="W4636" i="2"/>
  <c r="AH4635" i="2"/>
  <c r="AE4635" i="2"/>
  <c r="AD4635" i="2"/>
  <c r="AC4635" i="2"/>
  <c r="W4635" i="2"/>
  <c r="AH4634" i="2"/>
  <c r="AE4634" i="2"/>
  <c r="AD4634" i="2"/>
  <c r="AK4634" i="2"/>
  <c r="W4634" i="2"/>
  <c r="AH4633" i="2"/>
  <c r="AE4633" i="2"/>
  <c r="AD4633" i="2"/>
  <c r="W4633" i="2"/>
  <c r="AH4632" i="2"/>
  <c r="AE4632" i="2"/>
  <c r="AD4632" i="2"/>
  <c r="W4632" i="2"/>
  <c r="AH4631" i="2"/>
  <c r="AE4631" i="2"/>
  <c r="AD4631" i="2"/>
  <c r="AC4631" i="2"/>
  <c r="W4631" i="2"/>
  <c r="AH4630" i="2"/>
  <c r="AE4630" i="2"/>
  <c r="AD4630" i="2"/>
  <c r="W4630" i="2"/>
  <c r="AH4629" i="2"/>
  <c r="AE4629" i="2"/>
  <c r="AD4629" i="2"/>
  <c r="AC4629" i="2"/>
  <c r="W4629" i="2"/>
  <c r="AH4628" i="2"/>
  <c r="AE4628" i="2"/>
  <c r="AD4628" i="2"/>
  <c r="AB4628" i="2"/>
  <c r="AK4628" i="2"/>
  <c r="W4628" i="2"/>
  <c r="AH4627" i="2"/>
  <c r="AE4627" i="2"/>
  <c r="AD4627" i="2"/>
  <c r="AC4627" i="2"/>
  <c r="W4627" i="2"/>
  <c r="AH4626" i="2"/>
  <c r="AE4626" i="2"/>
  <c r="AD4626" i="2"/>
  <c r="AB4626" i="2"/>
  <c r="W4626" i="2"/>
  <c r="AH4625" i="2"/>
  <c r="AE4625" i="2"/>
  <c r="AD4625" i="2"/>
  <c r="AF4625" i="2"/>
  <c r="AK4625" i="2"/>
  <c r="W4625" i="2"/>
  <c r="AH4624" i="2"/>
  <c r="AE4624" i="2"/>
  <c r="AD4624" i="2"/>
  <c r="W4624" i="2"/>
  <c r="AH4623" i="2"/>
  <c r="AE4623" i="2"/>
  <c r="AD4623" i="2"/>
  <c r="AC4623" i="2"/>
  <c r="W4623" i="2"/>
  <c r="AH4622" i="2"/>
  <c r="AE4622" i="2"/>
  <c r="AD4622" i="2"/>
  <c r="AC4622" i="2"/>
  <c r="W4622" i="2"/>
  <c r="AH4621" i="2"/>
  <c r="AE4621" i="2"/>
  <c r="AD4621" i="2"/>
  <c r="AC4621" i="2"/>
  <c r="W4621" i="2"/>
  <c r="AH4620" i="2"/>
  <c r="AE4620" i="2"/>
  <c r="AD4620" i="2"/>
  <c r="AB4620" i="2"/>
  <c r="AK4620" i="2"/>
  <c r="W4620" i="2"/>
  <c r="AH4619" i="2"/>
  <c r="AE4619" i="2"/>
  <c r="AD4619" i="2"/>
  <c r="AC4619" i="2"/>
  <c r="W4619" i="2"/>
  <c r="AH4618" i="2"/>
  <c r="AE4618" i="2"/>
  <c r="AD4618" i="2"/>
  <c r="AB4618" i="2"/>
  <c r="W4618" i="2"/>
  <c r="AH4617" i="2"/>
  <c r="AE4617" i="2"/>
  <c r="AD4617" i="2"/>
  <c r="AF4617" i="2"/>
  <c r="AC4617" i="2"/>
  <c r="W4617" i="2"/>
  <c r="AH4616" i="2"/>
  <c r="AE4616" i="2"/>
  <c r="AD4616" i="2"/>
  <c r="AB4616" i="2"/>
  <c r="W4616" i="2"/>
  <c r="AH4615" i="2"/>
  <c r="AE4615" i="2"/>
  <c r="AD4615" i="2"/>
  <c r="W4615" i="2"/>
  <c r="AH4614" i="2"/>
  <c r="AE4614" i="2"/>
  <c r="AD4614" i="2"/>
  <c r="AB4614" i="2"/>
  <c r="AK4614" i="2"/>
  <c r="W4614" i="2"/>
  <c r="AH4613" i="2"/>
  <c r="AE4613" i="2"/>
  <c r="AD4613" i="2"/>
  <c r="AB4613" i="2"/>
  <c r="W4613" i="2"/>
  <c r="AH4612" i="2"/>
  <c r="AE4612" i="2"/>
  <c r="AD4612" i="2"/>
  <c r="AB4612" i="2"/>
  <c r="AK4612" i="2"/>
  <c r="W4612" i="2"/>
  <c r="AH4611" i="2"/>
  <c r="AE4611" i="2"/>
  <c r="AD4611" i="2"/>
  <c r="AC4611" i="2"/>
  <c r="W4611" i="2"/>
  <c r="AH4610" i="2"/>
  <c r="AE4610" i="2"/>
  <c r="AD4610" i="2"/>
  <c r="AC4610" i="2"/>
  <c r="W4610" i="2"/>
  <c r="AH4609" i="2"/>
  <c r="AE4609" i="2"/>
  <c r="AD4609" i="2"/>
  <c r="W4609" i="2"/>
  <c r="AH4608" i="2"/>
  <c r="AE4608" i="2"/>
  <c r="AD4608" i="2"/>
  <c r="W4608" i="2"/>
  <c r="AH4607" i="2"/>
  <c r="AE4607" i="2"/>
  <c r="AD4607" i="2"/>
  <c r="AB4607" i="2"/>
  <c r="W4607" i="2"/>
  <c r="AH4606" i="2"/>
  <c r="AE4606" i="2"/>
  <c r="AD4606" i="2"/>
  <c r="AB4606" i="2"/>
  <c r="W4606" i="2"/>
  <c r="AH4605" i="2"/>
  <c r="AE4605" i="2"/>
  <c r="AD4605" i="2"/>
  <c r="AB4605" i="2"/>
  <c r="AK4605" i="2"/>
  <c r="W4605" i="2"/>
  <c r="AH4604" i="2"/>
  <c r="AE4604" i="2"/>
  <c r="AD4604" i="2"/>
  <c r="AC4604" i="2"/>
  <c r="W4604" i="2"/>
  <c r="AH4603" i="2"/>
  <c r="AE4603" i="2"/>
  <c r="AD4603" i="2"/>
  <c r="AC4603" i="2"/>
  <c r="W4603" i="2"/>
  <c r="AH4602" i="2"/>
  <c r="AE4602" i="2"/>
  <c r="AD4602" i="2"/>
  <c r="AB4602" i="2"/>
  <c r="W4602" i="2"/>
  <c r="AH4601" i="2"/>
  <c r="AE4601" i="2"/>
  <c r="AD4601" i="2"/>
  <c r="AF4601" i="2"/>
  <c r="AB4601" i="2"/>
  <c r="W4601" i="2"/>
  <c r="AH4600" i="2"/>
  <c r="AE4600" i="2"/>
  <c r="AD4600" i="2"/>
  <c r="AB4600" i="2"/>
  <c r="W4600" i="2"/>
  <c r="AH4599" i="2"/>
  <c r="AE4599" i="2"/>
  <c r="AD4599" i="2"/>
  <c r="AC4599" i="2"/>
  <c r="W4599" i="2"/>
  <c r="AH4598" i="2"/>
  <c r="AE4598" i="2"/>
  <c r="AD4598" i="2"/>
  <c r="W4598" i="2"/>
  <c r="AH4597" i="2"/>
  <c r="AE4597" i="2"/>
  <c r="AD4597" i="2"/>
  <c r="AB4597" i="2"/>
  <c r="W4597" i="2"/>
  <c r="AH4596" i="2"/>
  <c r="AE4596" i="2"/>
  <c r="AD4596" i="2"/>
  <c r="AC4596" i="2"/>
  <c r="W4596" i="2"/>
  <c r="AH4595" i="2"/>
  <c r="AE4595" i="2"/>
  <c r="AD4595" i="2"/>
  <c r="AC4595" i="2"/>
  <c r="W4595" i="2"/>
  <c r="AH4594" i="2"/>
  <c r="AE4594" i="2"/>
  <c r="AD4594" i="2"/>
  <c r="AC4594" i="2"/>
  <c r="W4594" i="2"/>
  <c r="AH4593" i="2"/>
  <c r="AE4593" i="2"/>
  <c r="AD4593" i="2"/>
  <c r="W4593" i="2"/>
  <c r="AH4592" i="2"/>
  <c r="AE4592" i="2"/>
  <c r="AD4592" i="2"/>
  <c r="W4592" i="2"/>
  <c r="AH4591" i="2"/>
  <c r="AE4591" i="2"/>
  <c r="AD4591" i="2"/>
  <c r="AC4591" i="2"/>
  <c r="W4591" i="2"/>
  <c r="AH4590" i="2"/>
  <c r="AE4590" i="2"/>
  <c r="AD4590" i="2"/>
  <c r="AC4590" i="2"/>
  <c r="W4590" i="2"/>
  <c r="AH4589" i="2"/>
  <c r="AE4589" i="2"/>
  <c r="AD4589" i="2"/>
  <c r="W4589" i="2"/>
  <c r="AH4588" i="2"/>
  <c r="AE4588" i="2"/>
  <c r="AD4588" i="2"/>
  <c r="W4588" i="2"/>
  <c r="AH4587" i="2"/>
  <c r="AE4587" i="2"/>
  <c r="AD4587" i="2"/>
  <c r="AC4587" i="2"/>
  <c r="W4587" i="2"/>
  <c r="AH4586" i="2"/>
  <c r="AE4586" i="2"/>
  <c r="AD4586" i="2"/>
  <c r="AB4586" i="2"/>
  <c r="W4586" i="2"/>
  <c r="AH4585" i="2"/>
  <c r="AE4585" i="2"/>
  <c r="AD4585" i="2"/>
  <c r="W4585" i="2"/>
  <c r="AH4584" i="2"/>
  <c r="AE4584" i="2"/>
  <c r="AD4584" i="2"/>
  <c r="W4584" i="2"/>
  <c r="AH4583" i="2"/>
  <c r="AE4583" i="2"/>
  <c r="AD4583" i="2"/>
  <c r="AC4583" i="2"/>
  <c r="W4583" i="2"/>
  <c r="AH4582" i="2"/>
  <c r="AE4582" i="2"/>
  <c r="AD4582" i="2"/>
  <c r="AC4582" i="2"/>
  <c r="W4582" i="2"/>
  <c r="AH4581" i="2"/>
  <c r="AE4581" i="2"/>
  <c r="AD4581" i="2"/>
  <c r="AB4581" i="2"/>
  <c r="AK4581" i="2"/>
  <c r="W4581" i="2"/>
  <c r="AH4580" i="2"/>
  <c r="AE4580" i="2"/>
  <c r="AD4580" i="2"/>
  <c r="AK4580" i="2"/>
  <c r="W4580" i="2"/>
  <c r="AH4579" i="2"/>
  <c r="AE4579" i="2"/>
  <c r="AD4579" i="2"/>
  <c r="AC4579" i="2"/>
  <c r="W4579" i="2"/>
  <c r="AH4578" i="2"/>
  <c r="AE4578" i="2"/>
  <c r="AD4578" i="2"/>
  <c r="W4578" i="2"/>
  <c r="AH4577" i="2"/>
  <c r="AE4577" i="2"/>
  <c r="AD4577" i="2"/>
  <c r="AF4577" i="2"/>
  <c r="W4577" i="2"/>
  <c r="AH4576" i="2"/>
  <c r="AE4576" i="2"/>
  <c r="AD4576" i="2"/>
  <c r="AC4576" i="2"/>
  <c r="W4576" i="2"/>
  <c r="AH4575" i="2"/>
  <c r="AE4575" i="2"/>
  <c r="AD4575" i="2"/>
  <c r="AK4575" i="2"/>
  <c r="W4575" i="2"/>
  <c r="AH4574" i="2"/>
  <c r="AE4574" i="2"/>
  <c r="AD4574" i="2"/>
  <c r="W4574" i="2"/>
  <c r="AH4573" i="2"/>
  <c r="AE4573" i="2"/>
  <c r="AD4573" i="2"/>
  <c r="AC4573" i="2"/>
  <c r="W4573" i="2"/>
  <c r="AH4572" i="2"/>
  <c r="AE4572" i="2"/>
  <c r="AD4572" i="2"/>
  <c r="W4572" i="2"/>
  <c r="AH4571" i="2"/>
  <c r="AE4571" i="2"/>
  <c r="AD4571" i="2"/>
  <c r="AC4571" i="2"/>
  <c r="W4571" i="2"/>
  <c r="AH4570" i="2"/>
  <c r="AE4570" i="2"/>
  <c r="AD4570" i="2"/>
  <c r="AB4570" i="2"/>
  <c r="AK4570" i="2"/>
  <c r="W4570" i="2"/>
  <c r="AH4569" i="2"/>
  <c r="AE4569" i="2"/>
  <c r="AD4569" i="2"/>
  <c r="W4569" i="2"/>
  <c r="AH4568" i="2"/>
  <c r="AE4568" i="2"/>
  <c r="AD4568" i="2"/>
  <c r="W4568" i="2"/>
  <c r="AH4567" i="2"/>
  <c r="AE4567" i="2"/>
  <c r="AD4567" i="2"/>
  <c r="AK4567" i="2"/>
  <c r="W4567" i="2"/>
  <c r="AH4566" i="2"/>
  <c r="AE4566" i="2"/>
  <c r="AD4566" i="2"/>
  <c r="W4566" i="2"/>
  <c r="AH4565" i="2"/>
  <c r="AE4565" i="2"/>
  <c r="AD4565" i="2"/>
  <c r="AC4565" i="2"/>
  <c r="W4565" i="2"/>
  <c r="AH4564" i="2"/>
  <c r="AE4564" i="2"/>
  <c r="AD4564" i="2"/>
  <c r="AB4564" i="2"/>
  <c r="W4564" i="2"/>
  <c r="AH4563" i="2"/>
  <c r="AE4563" i="2"/>
  <c r="AD4563" i="2"/>
  <c r="AB4563" i="2"/>
  <c r="AK4563" i="2"/>
  <c r="W4563" i="2"/>
  <c r="AH4562" i="2"/>
  <c r="AE4562" i="2"/>
  <c r="AD4562" i="2"/>
  <c r="AB4562" i="2"/>
  <c r="W4562" i="2"/>
  <c r="AH4561" i="2"/>
  <c r="AE4561" i="2"/>
  <c r="AD4561" i="2"/>
  <c r="AB4561" i="2"/>
  <c r="W4561" i="2"/>
  <c r="AH4560" i="2"/>
  <c r="AE4560" i="2"/>
  <c r="AD4560" i="2"/>
  <c r="AC4560" i="2"/>
  <c r="W4560" i="2"/>
  <c r="AH4559" i="2"/>
  <c r="AE4559" i="2"/>
  <c r="AD4559" i="2"/>
  <c r="AB4559" i="2"/>
  <c r="W4559" i="2"/>
  <c r="AH4558" i="2"/>
  <c r="AE4558" i="2"/>
  <c r="AD4558" i="2"/>
  <c r="W4558" i="2"/>
  <c r="AH4557" i="2"/>
  <c r="AE4557" i="2"/>
  <c r="AD4557" i="2"/>
  <c r="W4557" i="2"/>
  <c r="AH4556" i="2"/>
  <c r="AE4556" i="2"/>
  <c r="AD4556" i="2"/>
  <c r="AB4556" i="2"/>
  <c r="W4556" i="2"/>
  <c r="AH4555" i="2"/>
  <c r="AE4555" i="2"/>
  <c r="AD4555" i="2"/>
  <c r="AK4555" i="2"/>
  <c r="W4555" i="2"/>
  <c r="AH4554" i="2"/>
  <c r="AE4554" i="2"/>
  <c r="AD4554" i="2"/>
  <c r="W4554" i="2"/>
  <c r="AH4553" i="2"/>
  <c r="AE4553" i="2"/>
  <c r="AD4553" i="2"/>
  <c r="AF4553" i="2"/>
  <c r="W4553" i="2"/>
  <c r="AH4552" i="2"/>
  <c r="AE4552" i="2"/>
  <c r="AD4552" i="2"/>
  <c r="AB4552" i="2"/>
  <c r="W4552" i="2"/>
  <c r="AH4551" i="2"/>
  <c r="AE4551" i="2"/>
  <c r="AD4551" i="2"/>
  <c r="AB4551" i="2"/>
  <c r="AK4551" i="2"/>
  <c r="W4551" i="2"/>
  <c r="AH4550" i="2"/>
  <c r="AE4550" i="2"/>
  <c r="AD4550" i="2"/>
  <c r="W4550" i="2"/>
  <c r="AH4549" i="2"/>
  <c r="AE4549" i="2"/>
  <c r="AD4549" i="2"/>
  <c r="AB4549" i="2"/>
  <c r="W4549" i="2"/>
  <c r="AH4548" i="2"/>
  <c r="AE4548" i="2"/>
  <c r="AD4548" i="2"/>
  <c r="AC4548" i="2"/>
  <c r="W4548" i="2"/>
  <c r="AH4547" i="2"/>
  <c r="AE4547" i="2"/>
  <c r="AD4547" i="2"/>
  <c r="AB4547" i="2"/>
  <c r="W4547" i="2"/>
  <c r="AH4546" i="2"/>
  <c r="AE4546" i="2"/>
  <c r="AD4546" i="2"/>
  <c r="AB4546" i="2"/>
  <c r="AK4546" i="2"/>
  <c r="W4546" i="2"/>
  <c r="AH4545" i="2"/>
  <c r="AE4545" i="2"/>
  <c r="AD4545" i="2"/>
  <c r="AF4545" i="2"/>
  <c r="AC4545" i="2"/>
  <c r="W4545" i="2"/>
  <c r="AH4544" i="2"/>
  <c r="AE4544" i="2"/>
  <c r="AD4544" i="2"/>
  <c r="AC4544" i="2"/>
  <c r="W4544" i="2"/>
  <c r="AH4543" i="2"/>
  <c r="AE4543" i="2"/>
  <c r="AD4543" i="2"/>
  <c r="W4543" i="2"/>
  <c r="AH4542" i="2"/>
  <c r="AE4542" i="2"/>
  <c r="AD4542" i="2"/>
  <c r="AC4542" i="2"/>
  <c r="W4542" i="2"/>
  <c r="AH4541" i="2"/>
  <c r="AE4541" i="2"/>
  <c r="AD4541" i="2"/>
  <c r="W4541" i="2"/>
  <c r="AH4540" i="2"/>
  <c r="AE4540" i="2"/>
  <c r="AD4540" i="2"/>
  <c r="AC4540" i="2"/>
  <c r="W4540" i="2"/>
  <c r="AH4539" i="2"/>
  <c r="AE4539" i="2"/>
  <c r="AD4539" i="2"/>
  <c r="AC4539" i="2"/>
  <c r="W4539" i="2"/>
  <c r="AH4538" i="2"/>
  <c r="AE4538" i="2"/>
  <c r="AD4538" i="2"/>
  <c r="AC4538" i="2"/>
  <c r="W4538" i="2"/>
  <c r="AH4537" i="2"/>
  <c r="AE4537" i="2"/>
  <c r="AD4537" i="2"/>
  <c r="AC4537" i="2"/>
  <c r="W4537" i="2"/>
  <c r="AH4536" i="2"/>
  <c r="AE4536" i="2"/>
  <c r="AD4536" i="2"/>
  <c r="AC4536" i="2"/>
  <c r="W4536" i="2"/>
  <c r="AH4535" i="2"/>
  <c r="AE4535" i="2"/>
  <c r="AD4535" i="2"/>
  <c r="AB4535" i="2"/>
  <c r="AK4535" i="2"/>
  <c r="W4535" i="2"/>
  <c r="AH4534" i="2"/>
  <c r="AE4534" i="2"/>
  <c r="AD4534" i="2"/>
  <c r="AC4534" i="2"/>
  <c r="W4534" i="2"/>
  <c r="AH4533" i="2"/>
  <c r="AE4533" i="2"/>
  <c r="AD4533" i="2"/>
  <c r="W4533" i="2"/>
  <c r="AH4532" i="2"/>
  <c r="AE4532" i="2"/>
  <c r="AD4532" i="2"/>
  <c r="AB4532" i="2"/>
  <c r="AK4532" i="2"/>
  <c r="W4532" i="2"/>
  <c r="AH4531" i="2"/>
  <c r="AE4531" i="2"/>
  <c r="AD4531" i="2"/>
  <c r="AC4531" i="2"/>
  <c r="W4531" i="2"/>
  <c r="AH4530" i="2"/>
  <c r="AE4530" i="2"/>
  <c r="AD4530" i="2"/>
  <c r="AC4530" i="2"/>
  <c r="W4530" i="2"/>
  <c r="AH4529" i="2"/>
  <c r="AE4529" i="2"/>
  <c r="AD4529" i="2"/>
  <c r="AF4529" i="2"/>
  <c r="W4529" i="2"/>
  <c r="AH4528" i="2"/>
  <c r="AE4528" i="2"/>
  <c r="AD4528" i="2"/>
  <c r="W4528" i="2"/>
  <c r="AH4527" i="2"/>
  <c r="AE4527" i="2"/>
  <c r="AD4527" i="2"/>
  <c r="AB4527" i="2"/>
  <c r="AK4527" i="2"/>
  <c r="W4527" i="2"/>
  <c r="AH4526" i="2"/>
  <c r="AE4526" i="2"/>
  <c r="AD4526" i="2"/>
  <c r="AB4526" i="2"/>
  <c r="W4526" i="2"/>
  <c r="AH4525" i="2"/>
  <c r="AE4525" i="2"/>
  <c r="AD4525" i="2"/>
  <c r="W4525" i="2"/>
  <c r="AH4524" i="2"/>
  <c r="AE4524" i="2"/>
  <c r="AD4524" i="2"/>
  <c r="AK4524" i="2"/>
  <c r="W4524" i="2"/>
  <c r="AH4523" i="2"/>
  <c r="AE4523" i="2"/>
  <c r="AD4523" i="2"/>
  <c r="W4523" i="2"/>
  <c r="AH4522" i="2"/>
  <c r="AE4522" i="2"/>
  <c r="AD4522" i="2"/>
  <c r="W4522" i="2"/>
  <c r="AH4521" i="2"/>
  <c r="AE4521" i="2"/>
  <c r="AD4521" i="2"/>
  <c r="W4521" i="2"/>
  <c r="AH4520" i="2"/>
  <c r="AE4520" i="2"/>
  <c r="AD4520" i="2"/>
  <c r="AC4520" i="2"/>
  <c r="W4520" i="2"/>
  <c r="AH4519" i="2"/>
  <c r="AE4519" i="2"/>
  <c r="AD4519" i="2"/>
  <c r="AC4519" i="2"/>
  <c r="W4519" i="2"/>
  <c r="AH4518" i="2"/>
  <c r="AE4518" i="2"/>
  <c r="AD4518" i="2"/>
  <c r="AB4518" i="2"/>
  <c r="AK4518" i="2"/>
  <c r="W4518" i="2"/>
  <c r="AH4517" i="2"/>
  <c r="AE4517" i="2"/>
  <c r="AD4517" i="2"/>
  <c r="AH4516" i="2"/>
  <c r="AE4516" i="2"/>
  <c r="AD4516" i="2"/>
  <c r="W4516" i="2"/>
  <c r="AH4515" i="2"/>
  <c r="AE4515" i="2"/>
  <c r="AD4515" i="2"/>
  <c r="W4515" i="2"/>
  <c r="AH4514" i="2"/>
  <c r="AE4514" i="2"/>
  <c r="AD4514" i="2"/>
  <c r="AC4514" i="2"/>
  <c r="W4514" i="2"/>
  <c r="AH4513" i="2"/>
  <c r="AE4513" i="2"/>
  <c r="AD4513" i="2"/>
  <c r="W4513" i="2"/>
  <c r="AH4512" i="2"/>
  <c r="AE4512" i="2"/>
  <c r="AD4512" i="2"/>
  <c r="AB4512" i="2"/>
  <c r="W4512" i="2"/>
  <c r="AH4511" i="2"/>
  <c r="AE4511" i="2"/>
  <c r="AD4511" i="2"/>
  <c r="W4511" i="2"/>
  <c r="AH4510" i="2"/>
  <c r="AE4510" i="2"/>
  <c r="AD4510" i="2"/>
  <c r="AK4510" i="2"/>
  <c r="W4510" i="2"/>
  <c r="AH4509" i="2"/>
  <c r="AE4509" i="2"/>
  <c r="AD4509" i="2"/>
  <c r="W4509" i="2"/>
  <c r="AH4508" i="2"/>
  <c r="AE4508" i="2"/>
  <c r="AD4508" i="2"/>
  <c r="AF4508" i="2"/>
  <c r="W4508" i="2"/>
  <c r="AH4507" i="2"/>
  <c r="AE4507" i="2"/>
  <c r="AD4507" i="2"/>
  <c r="W4507" i="2"/>
  <c r="AH4506" i="2"/>
  <c r="AE4506" i="2"/>
  <c r="AD4506" i="2"/>
  <c r="AB4506" i="2"/>
  <c r="AK4506" i="2"/>
  <c r="W4506" i="2"/>
  <c r="AH4505" i="2"/>
  <c r="AE4505" i="2"/>
  <c r="AD4505" i="2"/>
  <c r="W4505" i="2"/>
  <c r="AH4504" i="2"/>
  <c r="AE4504" i="2"/>
  <c r="AD4504" i="2"/>
  <c r="AC4504" i="2"/>
  <c r="W4504" i="2"/>
  <c r="AH4503" i="2"/>
  <c r="AE4503" i="2"/>
  <c r="AD4503" i="2"/>
  <c r="W4503" i="2"/>
  <c r="AH4502" i="2"/>
  <c r="AE4502" i="2"/>
  <c r="AD4502" i="2"/>
  <c r="AB4502" i="2"/>
  <c r="W4502" i="2"/>
  <c r="AH4501" i="2"/>
  <c r="AE4501" i="2"/>
  <c r="AD4501" i="2"/>
  <c r="W4501" i="2"/>
  <c r="AH4500" i="2"/>
  <c r="AE4500" i="2"/>
  <c r="AD4500" i="2"/>
  <c r="AB4500" i="2"/>
  <c r="W4500" i="2"/>
  <c r="AH4499" i="2"/>
  <c r="AE4499" i="2"/>
  <c r="AD4499" i="2"/>
  <c r="W4499" i="2"/>
  <c r="AH4498" i="2"/>
  <c r="AE4498" i="2"/>
  <c r="AD4498" i="2"/>
  <c r="AB4498" i="2"/>
  <c r="AK4498" i="2"/>
  <c r="W4498" i="2"/>
  <c r="AH4497" i="2"/>
  <c r="AE4497" i="2"/>
  <c r="AD4497" i="2"/>
  <c r="W4497" i="2"/>
  <c r="AH4496" i="2"/>
  <c r="AE4496" i="2"/>
  <c r="AD4496" i="2"/>
  <c r="AC4496" i="2"/>
  <c r="W4496" i="2"/>
  <c r="AH4495" i="2"/>
  <c r="AE4495" i="2"/>
  <c r="AD4495" i="2"/>
  <c r="AC4495" i="2"/>
  <c r="W4495" i="2"/>
  <c r="AH4494" i="2"/>
  <c r="AE4494" i="2"/>
  <c r="AD4494" i="2"/>
  <c r="W4494" i="2"/>
  <c r="AH4493" i="2"/>
  <c r="AE4493" i="2"/>
  <c r="AD4493" i="2"/>
  <c r="AB4493" i="2"/>
  <c r="W4493" i="2"/>
  <c r="AH4492" i="2"/>
  <c r="AE4492" i="2"/>
  <c r="AD4492" i="2"/>
  <c r="AF4492" i="2"/>
  <c r="W4492" i="2"/>
  <c r="AH4491" i="2"/>
  <c r="AE4491" i="2"/>
  <c r="AD4491" i="2"/>
  <c r="AC4491" i="2"/>
  <c r="W4491" i="2"/>
  <c r="AH4490" i="2"/>
  <c r="AE4490" i="2"/>
  <c r="AD4490" i="2"/>
  <c r="W4490" i="2"/>
  <c r="AH4489" i="2"/>
  <c r="AE4489" i="2"/>
  <c r="AD4489" i="2"/>
  <c r="W4489" i="2"/>
  <c r="AH4488" i="2"/>
  <c r="AE4488" i="2"/>
  <c r="AD4488" i="2"/>
  <c r="AB4488" i="2"/>
  <c r="AK4488" i="2"/>
  <c r="W4488" i="2"/>
  <c r="AH4487" i="2"/>
  <c r="AE4487" i="2"/>
  <c r="AD4487" i="2"/>
  <c r="AF4487" i="2"/>
  <c r="AC4487" i="2"/>
  <c r="W4487" i="2"/>
  <c r="AH4486" i="2"/>
  <c r="AE4486" i="2"/>
  <c r="AD4486" i="2"/>
  <c r="AC4486" i="2"/>
  <c r="W4486" i="2"/>
  <c r="AH4485" i="2"/>
  <c r="AE4485" i="2"/>
  <c r="AD4485" i="2"/>
  <c r="AC4485" i="2"/>
  <c r="W4485" i="2"/>
  <c r="AH4484" i="2"/>
  <c r="AE4484" i="2"/>
  <c r="AD4484" i="2"/>
  <c r="AB4484" i="2"/>
  <c r="W4484" i="2"/>
  <c r="AH4483" i="2"/>
  <c r="AE4483" i="2"/>
  <c r="AD4483" i="2"/>
  <c r="W4483" i="2"/>
  <c r="AH4482" i="2"/>
  <c r="AE4482" i="2"/>
  <c r="AD4482" i="2"/>
  <c r="W4482" i="2"/>
  <c r="AH4481" i="2"/>
  <c r="AE4481" i="2"/>
  <c r="AD4481" i="2"/>
  <c r="W4481" i="2"/>
  <c r="AH4480" i="2"/>
  <c r="AE4480" i="2"/>
  <c r="AD4480" i="2"/>
  <c r="AB4480" i="2"/>
  <c r="W4480" i="2"/>
  <c r="AH4479" i="2"/>
  <c r="AE4479" i="2"/>
  <c r="AD4479" i="2"/>
  <c r="W4479" i="2"/>
  <c r="AH4478" i="2"/>
  <c r="AE4478" i="2"/>
  <c r="AD4478" i="2"/>
  <c r="AC4478" i="2"/>
  <c r="W4478" i="2"/>
  <c r="AH4477" i="2"/>
  <c r="AE4477" i="2"/>
  <c r="AD4477" i="2"/>
  <c r="AB4477" i="2"/>
  <c r="AK4477" i="2"/>
  <c r="W4477" i="2"/>
  <c r="AH4476" i="2"/>
  <c r="AE4476" i="2"/>
  <c r="AD4476" i="2"/>
  <c r="W4476" i="2"/>
  <c r="AH4475" i="2"/>
  <c r="AE4475" i="2"/>
  <c r="AD4475" i="2"/>
  <c r="W4475" i="2"/>
  <c r="AH4474" i="2"/>
  <c r="AE4474" i="2"/>
  <c r="AD4474" i="2"/>
  <c r="W4474" i="2"/>
  <c r="AH4473" i="2"/>
  <c r="AE4473" i="2"/>
  <c r="AD4473" i="2"/>
  <c r="AK4473" i="2"/>
  <c r="W4473" i="2"/>
  <c r="AH4472" i="2"/>
  <c r="AE4472" i="2"/>
  <c r="AD4472" i="2"/>
  <c r="AB4472" i="2"/>
  <c r="W4472" i="2"/>
  <c r="AH4471" i="2"/>
  <c r="AE4471" i="2"/>
  <c r="AD4471" i="2"/>
  <c r="AF4471" i="2"/>
  <c r="W4471" i="2"/>
  <c r="AH4470" i="2"/>
  <c r="AE4470" i="2"/>
  <c r="AD4470" i="2"/>
  <c r="W4470" i="2"/>
  <c r="AH4469" i="2"/>
  <c r="AE4469" i="2"/>
  <c r="AD4469" i="2"/>
  <c r="AB4469" i="2"/>
  <c r="AK4469" i="2"/>
  <c r="W4469" i="2"/>
  <c r="AH4468" i="2"/>
  <c r="AE4468" i="2"/>
  <c r="AD4468" i="2"/>
  <c r="AB4468" i="2"/>
  <c r="W4468" i="2"/>
  <c r="AH4467" i="2"/>
  <c r="AE4467" i="2"/>
  <c r="AD4467" i="2"/>
  <c r="W4467" i="2"/>
  <c r="AH4466" i="2"/>
  <c r="AE4466" i="2"/>
  <c r="AD4466" i="2"/>
  <c r="AB4466" i="2"/>
  <c r="W4466" i="2"/>
  <c r="AH4465" i="2"/>
  <c r="AE4465" i="2"/>
  <c r="AD4465" i="2"/>
  <c r="W4465" i="2"/>
  <c r="AH4464" i="2"/>
  <c r="AE4464" i="2"/>
  <c r="AD4464" i="2"/>
  <c r="W4464" i="2"/>
  <c r="AH4463" i="2"/>
  <c r="AE4463" i="2"/>
  <c r="AD4463" i="2"/>
  <c r="AB4463" i="2"/>
  <c r="W4463" i="2"/>
  <c r="AH4462" i="2"/>
  <c r="AE4462" i="2"/>
  <c r="AD4462" i="2"/>
  <c r="AC4462" i="2"/>
  <c r="W4462" i="2"/>
  <c r="AH4461" i="2"/>
  <c r="AE4461" i="2"/>
  <c r="AD4461" i="2"/>
  <c r="W4461" i="2"/>
  <c r="AH4460" i="2"/>
  <c r="AE4460" i="2"/>
  <c r="AD4460" i="2"/>
  <c r="AB4460" i="2"/>
  <c r="AK4460" i="2"/>
  <c r="W4460" i="2"/>
  <c r="AH4459" i="2"/>
  <c r="AE4459" i="2"/>
  <c r="AD4459" i="2"/>
  <c r="AC4459" i="2"/>
  <c r="W4459" i="2"/>
  <c r="AH4458" i="2"/>
  <c r="AE4458" i="2"/>
  <c r="AD4458" i="2"/>
  <c r="AB4458" i="2"/>
  <c r="W4458" i="2"/>
  <c r="AH4457" i="2"/>
  <c r="AE4457" i="2"/>
  <c r="AD4457" i="2"/>
  <c r="AB4457" i="2"/>
  <c r="AK4457" i="2"/>
  <c r="W4457" i="2"/>
  <c r="AH4456" i="2"/>
  <c r="AE4456" i="2"/>
  <c r="AD4456" i="2"/>
  <c r="AB4456" i="2"/>
  <c r="W4456" i="2"/>
  <c r="AH4455" i="2"/>
  <c r="AE4455" i="2"/>
  <c r="AD4455" i="2"/>
  <c r="W4455" i="2"/>
  <c r="AH4454" i="2"/>
  <c r="AE4454" i="2"/>
  <c r="AD4454" i="2"/>
  <c r="AB4454" i="2"/>
  <c r="AK4454" i="2"/>
  <c r="W4454" i="2"/>
  <c r="AH4453" i="2"/>
  <c r="AE4453" i="2"/>
  <c r="AD4453" i="2"/>
  <c r="AC4453" i="2"/>
  <c r="W4453" i="2"/>
  <c r="AH4452" i="2"/>
  <c r="AE4452" i="2"/>
  <c r="AD4452" i="2"/>
  <c r="AB4452" i="2"/>
  <c r="AK4452" i="2"/>
  <c r="W4452" i="2"/>
  <c r="AH4451" i="2"/>
  <c r="AE4451" i="2"/>
  <c r="AD4451" i="2"/>
  <c r="W4451" i="2"/>
  <c r="AH4450" i="2"/>
  <c r="AE4450" i="2"/>
  <c r="AD4450" i="2"/>
  <c r="W4450" i="2"/>
  <c r="AH4449" i="2"/>
  <c r="AE4449" i="2"/>
  <c r="AD4449" i="2"/>
  <c r="AB4449" i="2"/>
  <c r="AK4449" i="2"/>
  <c r="W4449" i="2"/>
  <c r="AH4448" i="2"/>
  <c r="AE4448" i="2"/>
  <c r="AD4448" i="2"/>
  <c r="AB4448" i="2"/>
  <c r="W4448" i="2"/>
  <c r="AH4447" i="2"/>
  <c r="AE4447" i="2"/>
  <c r="AD4447" i="2"/>
  <c r="AF4447" i="2"/>
  <c r="AC4447" i="2"/>
  <c r="W4447" i="2"/>
  <c r="AH4446" i="2"/>
  <c r="AE4446" i="2"/>
  <c r="AD4446" i="2"/>
  <c r="AC4446" i="2"/>
  <c r="W4446" i="2"/>
  <c r="AH4445" i="2"/>
  <c r="AE4445" i="2"/>
  <c r="AD4445" i="2"/>
  <c r="AB4445" i="2"/>
  <c r="W4445" i="2"/>
  <c r="AH4444" i="2"/>
  <c r="AE4444" i="2"/>
  <c r="AD4444" i="2"/>
  <c r="AC4444" i="2"/>
  <c r="W4444" i="2"/>
  <c r="AH4443" i="2"/>
  <c r="AE4443" i="2"/>
  <c r="AD4443" i="2"/>
  <c r="AB4443" i="2"/>
  <c r="W4443" i="2"/>
  <c r="AH4442" i="2"/>
  <c r="AE4442" i="2"/>
  <c r="AD4442" i="2"/>
  <c r="AC4442" i="2"/>
  <c r="W4442" i="2"/>
  <c r="AH4441" i="2"/>
  <c r="AE4441" i="2"/>
  <c r="AD4441" i="2"/>
  <c r="AC4441" i="2"/>
  <c r="W4441" i="2"/>
  <c r="AH4440" i="2"/>
  <c r="AE4440" i="2"/>
  <c r="AD4440" i="2"/>
  <c r="AB4440" i="2"/>
  <c r="W4440" i="2"/>
  <c r="AH4439" i="2"/>
  <c r="AE4439" i="2"/>
  <c r="AD4439" i="2"/>
  <c r="W4439" i="2"/>
  <c r="AH4438" i="2"/>
  <c r="AE4438" i="2"/>
  <c r="AD4438" i="2"/>
  <c r="AB4438" i="2"/>
  <c r="AK4438" i="2"/>
  <c r="W4438" i="2"/>
  <c r="AH4437" i="2"/>
  <c r="AE4437" i="2"/>
  <c r="AD4437" i="2"/>
  <c r="AB4437" i="2"/>
  <c r="AK4437" i="2"/>
  <c r="W4437" i="2"/>
  <c r="AH4436" i="2"/>
  <c r="AE4436" i="2"/>
  <c r="AD4436" i="2"/>
  <c r="W4436" i="2"/>
  <c r="AH4435" i="2"/>
  <c r="AE4435" i="2"/>
  <c r="AD4435" i="2"/>
  <c r="AB4435" i="2"/>
  <c r="AK4435" i="2"/>
  <c r="W4435" i="2"/>
  <c r="AH4434" i="2"/>
  <c r="AE4434" i="2"/>
  <c r="AD4434" i="2"/>
  <c r="AB4434" i="2"/>
  <c r="AK4434" i="2"/>
  <c r="W4434" i="2"/>
  <c r="AH4433" i="2"/>
  <c r="AE4433" i="2"/>
  <c r="AD4433" i="2"/>
  <c r="AB4433" i="2"/>
  <c r="AK4433" i="2"/>
  <c r="W4433" i="2"/>
  <c r="AH4432" i="2"/>
  <c r="AE4432" i="2"/>
  <c r="AD4432" i="2"/>
  <c r="W4432" i="2"/>
  <c r="AH4431" i="2"/>
  <c r="AE4431" i="2"/>
  <c r="AD4431" i="2"/>
  <c r="AF4431" i="2"/>
  <c r="AC4431" i="2"/>
  <c r="W4431" i="2"/>
  <c r="AH4430" i="2"/>
  <c r="AE4430" i="2"/>
  <c r="AD4430" i="2"/>
  <c r="AB4430" i="2"/>
  <c r="W4430" i="2"/>
  <c r="AH4429" i="2"/>
  <c r="AE4429" i="2"/>
  <c r="AD4429" i="2"/>
  <c r="AB4429" i="2"/>
  <c r="AK4429" i="2"/>
  <c r="W4429" i="2"/>
  <c r="AH4428" i="2"/>
  <c r="AE4428" i="2"/>
  <c r="AD4428" i="2"/>
  <c r="AC4428" i="2"/>
  <c r="W4428" i="2"/>
  <c r="AH4427" i="2"/>
  <c r="AE4427" i="2"/>
  <c r="AD4427" i="2"/>
  <c r="W4427" i="2"/>
  <c r="AH4426" i="2"/>
  <c r="AE4426" i="2"/>
  <c r="AD4426" i="2"/>
  <c r="AB4426" i="2"/>
  <c r="W4426" i="2"/>
  <c r="AH4425" i="2"/>
  <c r="AE4425" i="2"/>
  <c r="AD4425" i="2"/>
  <c r="AB4425" i="2"/>
  <c r="AK4425" i="2"/>
  <c r="W4425" i="2"/>
  <c r="AH4424" i="2"/>
  <c r="AE4424" i="2"/>
  <c r="AD4424" i="2"/>
  <c r="AB4424" i="2"/>
  <c r="AK4424" i="2"/>
  <c r="W4424" i="2"/>
  <c r="AH4423" i="2"/>
  <c r="AE4423" i="2"/>
  <c r="AD4423" i="2"/>
  <c r="AB4423" i="2"/>
  <c r="W4423" i="2"/>
  <c r="AH4422" i="2"/>
  <c r="AE4422" i="2"/>
  <c r="AD4422" i="2"/>
  <c r="W4422" i="2"/>
  <c r="AH4421" i="2"/>
  <c r="AE4421" i="2"/>
  <c r="AD4421" i="2"/>
  <c r="W4421" i="2"/>
  <c r="AH4420" i="2"/>
  <c r="AE4420" i="2"/>
  <c r="AD4420" i="2"/>
  <c r="W4420" i="2"/>
  <c r="AH4419" i="2"/>
  <c r="AE4419" i="2"/>
  <c r="AD4419" i="2"/>
  <c r="AC4419" i="2"/>
  <c r="W4419" i="2"/>
  <c r="AH4418" i="2"/>
  <c r="AE4418" i="2"/>
  <c r="AD4418" i="2"/>
  <c r="AB4418" i="2"/>
  <c r="AK4418" i="2"/>
  <c r="W4418" i="2"/>
  <c r="AH4417" i="2"/>
  <c r="AE4417" i="2"/>
  <c r="AD4417" i="2"/>
  <c r="AB4417" i="2"/>
  <c r="W4417" i="2"/>
  <c r="AH4416" i="2"/>
  <c r="AE4416" i="2"/>
  <c r="AD4416" i="2"/>
  <c r="W4416" i="2"/>
  <c r="AH4415" i="2"/>
  <c r="AE4415" i="2"/>
  <c r="AD4415" i="2"/>
  <c r="W4415" i="2"/>
  <c r="AH4414" i="2"/>
  <c r="AE4414" i="2"/>
  <c r="AD4414" i="2"/>
  <c r="W4414" i="2"/>
  <c r="AH4413" i="2"/>
  <c r="AE4413" i="2"/>
  <c r="AD4413" i="2"/>
  <c r="AB4413" i="2"/>
  <c r="AK4413" i="2"/>
  <c r="W4413" i="2"/>
  <c r="AH4412" i="2"/>
  <c r="AE4412" i="2"/>
  <c r="AD4412" i="2"/>
  <c r="W4412" i="2"/>
  <c r="AH4411" i="2"/>
  <c r="AE4411" i="2"/>
  <c r="AD4411" i="2"/>
  <c r="AC4411" i="2"/>
  <c r="W4411" i="2"/>
  <c r="AH4410" i="2"/>
  <c r="AE4410" i="2"/>
  <c r="AD4410" i="2"/>
  <c r="W4410" i="2"/>
  <c r="AH4409" i="2"/>
  <c r="AE4409" i="2"/>
  <c r="AD4409" i="2"/>
  <c r="W4409" i="2"/>
  <c r="AH4408" i="2"/>
  <c r="AE4408" i="2"/>
  <c r="AD4408" i="2"/>
  <c r="AB4408" i="2"/>
  <c r="W4408" i="2"/>
  <c r="AH4407" i="2"/>
  <c r="AE4407" i="2"/>
  <c r="AD4407" i="2"/>
  <c r="W4407" i="2"/>
  <c r="AH4406" i="2"/>
  <c r="AE4406" i="2"/>
  <c r="AD4406" i="2"/>
  <c r="W4406" i="2"/>
  <c r="AH4405" i="2"/>
  <c r="AE4405" i="2"/>
  <c r="AD4405" i="2"/>
  <c r="AB4405" i="2"/>
  <c r="W4405" i="2"/>
  <c r="AH4404" i="2"/>
  <c r="AE4404" i="2"/>
  <c r="AD4404" i="2"/>
  <c r="AB4404" i="2"/>
  <c r="W4404" i="2"/>
  <c r="AH4403" i="2"/>
  <c r="AE4403" i="2"/>
  <c r="AD4403" i="2"/>
  <c r="AC4403" i="2"/>
  <c r="W4403" i="2"/>
  <c r="AH4402" i="2"/>
  <c r="AE4402" i="2"/>
  <c r="AD4402" i="2"/>
  <c r="AB4402" i="2"/>
  <c r="AK4402" i="2"/>
  <c r="W4402" i="2"/>
  <c r="AH4401" i="2"/>
  <c r="AE4401" i="2"/>
  <c r="AD4401" i="2"/>
  <c r="AB4401" i="2"/>
  <c r="AK4401" i="2"/>
  <c r="W4401" i="2"/>
  <c r="AH4400" i="2"/>
  <c r="AE4400" i="2"/>
  <c r="AD4400" i="2"/>
  <c r="W4400" i="2"/>
  <c r="AH4399" i="2"/>
  <c r="AE4399" i="2"/>
  <c r="AD4399" i="2"/>
  <c r="AC4399" i="2"/>
  <c r="W4399" i="2"/>
  <c r="AH4398" i="2"/>
  <c r="AE4398" i="2"/>
  <c r="AD4398" i="2"/>
  <c r="W4398" i="2"/>
  <c r="AH4397" i="2"/>
  <c r="AE4397" i="2"/>
  <c r="AD4397" i="2"/>
  <c r="W4397" i="2"/>
  <c r="AH4396" i="2"/>
  <c r="AE4396" i="2"/>
  <c r="AD4396" i="2"/>
  <c r="AB4396" i="2"/>
  <c r="W4396" i="2"/>
  <c r="AH4395" i="2"/>
  <c r="AE4395" i="2"/>
  <c r="AD4395" i="2"/>
  <c r="AC4395" i="2"/>
  <c r="W4395" i="2"/>
  <c r="AH4394" i="2"/>
  <c r="AE4394" i="2"/>
  <c r="AD4394" i="2"/>
  <c r="W4394" i="2"/>
  <c r="AH4393" i="2"/>
  <c r="AE4393" i="2"/>
  <c r="AD4393" i="2"/>
  <c r="AB4393" i="2"/>
  <c r="AK4393" i="2"/>
  <c r="W4393" i="2"/>
  <c r="AH4392" i="2"/>
  <c r="AE4392" i="2"/>
  <c r="AD4392" i="2"/>
  <c r="AC4392" i="2"/>
  <c r="W4392" i="2"/>
  <c r="AH4391" i="2"/>
  <c r="AE4391" i="2"/>
  <c r="AD4391" i="2"/>
  <c r="AF4391" i="2"/>
  <c r="W4391" i="2"/>
  <c r="AH4390" i="2"/>
  <c r="AE4390" i="2"/>
  <c r="AD4390" i="2"/>
  <c r="W4390" i="2"/>
  <c r="AH4389" i="2"/>
  <c r="AE4389" i="2"/>
  <c r="AD4389" i="2"/>
  <c r="AB4389" i="2"/>
  <c r="W4389" i="2"/>
  <c r="AH4388" i="2"/>
  <c r="AE4388" i="2"/>
  <c r="AD4388" i="2"/>
  <c r="AB4388" i="2"/>
  <c r="W4388" i="2"/>
  <c r="AH4387" i="2"/>
  <c r="AE4387" i="2"/>
  <c r="AD4387" i="2"/>
  <c r="AK4387" i="2"/>
  <c r="W4387" i="2"/>
  <c r="AH4386" i="2"/>
  <c r="AE4386" i="2"/>
  <c r="AD4386" i="2"/>
  <c r="AB4386" i="2"/>
  <c r="AK4386" i="2"/>
  <c r="W4386" i="2"/>
  <c r="AH4385" i="2"/>
  <c r="AE4385" i="2"/>
  <c r="AD4385" i="2"/>
  <c r="AB4385" i="2"/>
  <c r="AK4385" i="2"/>
  <c r="W4385" i="2"/>
  <c r="AH4384" i="2"/>
  <c r="AE4384" i="2"/>
  <c r="AD4384" i="2"/>
  <c r="AB4384" i="2"/>
  <c r="AK4384" i="2"/>
  <c r="W4384" i="2"/>
  <c r="AH4383" i="2"/>
  <c r="AE4383" i="2"/>
  <c r="AD4383" i="2"/>
  <c r="AF4383" i="2"/>
  <c r="W4383" i="2"/>
  <c r="AH4382" i="2"/>
  <c r="AE4382" i="2"/>
  <c r="AD4382" i="2"/>
  <c r="W4382" i="2"/>
  <c r="AH4381" i="2"/>
  <c r="AE4381" i="2"/>
  <c r="AD4381" i="2"/>
  <c r="AB4381" i="2"/>
  <c r="AK4381" i="2"/>
  <c r="W4381" i="2"/>
  <c r="AH4380" i="2"/>
  <c r="AE4380" i="2"/>
  <c r="AD4380" i="2"/>
  <c r="AB4380" i="2"/>
  <c r="AK4380" i="2"/>
  <c r="W4380" i="2"/>
  <c r="AH4379" i="2"/>
  <c r="AE4379" i="2"/>
  <c r="AD4379" i="2"/>
  <c r="AB4379" i="2"/>
  <c r="AK4379" i="2"/>
  <c r="W4379" i="2"/>
  <c r="AH4378" i="2"/>
  <c r="AE4378" i="2"/>
  <c r="AD4378" i="2"/>
  <c r="W4378" i="2"/>
  <c r="AH4377" i="2"/>
  <c r="AE4377" i="2"/>
  <c r="AD4377" i="2"/>
  <c r="AB4377" i="2"/>
  <c r="W4377" i="2"/>
  <c r="AH4376" i="2"/>
  <c r="AE4376" i="2"/>
  <c r="AD4376" i="2"/>
  <c r="AB4376" i="2"/>
  <c r="AK4376" i="2"/>
  <c r="W4376" i="2"/>
  <c r="AH4375" i="2"/>
  <c r="AE4375" i="2"/>
  <c r="AD4375" i="2"/>
  <c r="AF4375" i="2"/>
  <c r="AB4375" i="2"/>
  <c r="AK4375" i="2"/>
  <c r="W4375" i="2"/>
  <c r="AH4374" i="2"/>
  <c r="AE4374" i="2"/>
  <c r="AD4374" i="2"/>
  <c r="AB4374" i="2"/>
  <c r="W4374" i="2"/>
  <c r="AH4373" i="2"/>
  <c r="AE4373" i="2"/>
  <c r="AD4373" i="2"/>
  <c r="AC4373" i="2"/>
  <c r="W4373" i="2"/>
  <c r="AH4372" i="2"/>
  <c r="AE4372" i="2"/>
  <c r="AD4372" i="2"/>
  <c r="AB4372" i="2"/>
  <c r="W4372" i="2"/>
  <c r="AH4371" i="2"/>
  <c r="AE4371" i="2"/>
  <c r="AD4371" i="2"/>
  <c r="AC4371" i="2"/>
  <c r="W4371" i="2"/>
  <c r="AH2813" i="2"/>
  <c r="AE2813" i="2"/>
  <c r="AF2813" i="2"/>
  <c r="AC2813" i="2"/>
  <c r="W2813" i="2"/>
  <c r="AH2812" i="2"/>
  <c r="AE2812" i="2"/>
  <c r="AF2812" i="2"/>
  <c r="W2812" i="2"/>
  <c r="AH2811" i="2"/>
  <c r="AE2811" i="2"/>
  <c r="AF2811" i="2"/>
  <c r="AB2811" i="2"/>
  <c r="W2811" i="2"/>
  <c r="AH2810" i="2"/>
  <c r="AE2810" i="2"/>
  <c r="AF2810" i="2"/>
  <c r="W2810" i="2"/>
  <c r="AH2809" i="2"/>
  <c r="AE2809" i="2"/>
  <c r="AF2809" i="2"/>
  <c r="W2809" i="2"/>
  <c r="AH2808" i="2"/>
  <c r="AE2808" i="2"/>
  <c r="AF2808" i="2"/>
  <c r="AC2808" i="2"/>
  <c r="AH2807" i="2"/>
  <c r="AE2807" i="2"/>
  <c r="AF2807" i="2"/>
  <c r="AC2807" i="2"/>
  <c r="W2807" i="2"/>
  <c r="AH2806" i="2"/>
  <c r="AE2806" i="2"/>
  <c r="AF2806" i="2"/>
  <c r="W2806" i="2"/>
  <c r="AH2805" i="2"/>
  <c r="AE2805" i="2"/>
  <c r="AF2805" i="2"/>
  <c r="AC2805" i="2"/>
  <c r="W2805" i="2"/>
  <c r="AH2804" i="2"/>
  <c r="AE2804" i="2"/>
  <c r="AF2804" i="2"/>
  <c r="AC2804" i="2"/>
  <c r="W2804" i="2"/>
  <c r="AH2803" i="2"/>
  <c r="AE2803" i="2"/>
  <c r="AF2803" i="2"/>
  <c r="AC2803" i="2"/>
  <c r="W2803" i="2"/>
  <c r="AH2802" i="2"/>
  <c r="AE2802" i="2"/>
  <c r="AF2802" i="2"/>
  <c r="W2802" i="2"/>
  <c r="AH2801" i="2"/>
  <c r="AE2801" i="2"/>
  <c r="AF2801" i="2"/>
  <c r="AC2801" i="2"/>
  <c r="W2801" i="2"/>
  <c r="AH2800" i="2"/>
  <c r="AE2800" i="2"/>
  <c r="AF2800" i="2"/>
  <c r="Y2800" i="2"/>
  <c r="W2800" i="2"/>
  <c r="AH2799" i="2"/>
  <c r="AE2799" i="2"/>
  <c r="AF2799" i="2"/>
  <c r="AC2799" i="2"/>
  <c r="W2799" i="2"/>
  <c r="AH2798" i="2"/>
  <c r="AE2798" i="2"/>
  <c r="AF2798" i="2"/>
  <c r="AC2798" i="2"/>
  <c r="W2798" i="2"/>
  <c r="AH2797" i="2"/>
  <c r="AE2797" i="2"/>
  <c r="AF2797" i="2"/>
  <c r="AC2797" i="2"/>
  <c r="W2797" i="2"/>
  <c r="AH2796" i="2"/>
  <c r="AE2796" i="2"/>
  <c r="AF2796" i="2"/>
  <c r="AC2796" i="2"/>
  <c r="AH2795" i="2"/>
  <c r="AE2795" i="2"/>
  <c r="AF2795" i="2"/>
  <c r="AC2795" i="2"/>
  <c r="W2795" i="2"/>
  <c r="AH2794" i="2"/>
  <c r="AE2794" i="2"/>
  <c r="AF2794" i="2"/>
  <c r="W2794" i="2"/>
  <c r="AH2793" i="2"/>
  <c r="AE2793" i="2"/>
  <c r="AF2793" i="2"/>
  <c r="AC2793" i="2"/>
  <c r="W2793" i="2"/>
  <c r="AE3293" i="2"/>
  <c r="AD3293" i="2"/>
  <c r="AB3293" i="2"/>
  <c r="AK3293" i="2"/>
  <c r="W3293" i="2"/>
  <c r="AE3292" i="2"/>
  <c r="AD3292" i="2"/>
  <c r="W3292" i="2"/>
  <c r="AE3291" i="2"/>
  <c r="AD3291" i="2"/>
  <c r="W3291" i="2"/>
  <c r="AE3290" i="2"/>
  <c r="AD3290" i="2"/>
  <c r="W3290" i="2"/>
  <c r="AE3289" i="2"/>
  <c r="AD3289" i="2"/>
  <c r="W3289" i="2"/>
  <c r="AE3288" i="2"/>
  <c r="AD3288" i="2"/>
  <c r="AH3288" i="2"/>
  <c r="AC3288" i="2"/>
  <c r="W3288" i="2"/>
  <c r="AE3287" i="2"/>
  <c r="AD3287" i="2"/>
  <c r="AC3287" i="2"/>
  <c r="W3287" i="2"/>
  <c r="AE3286" i="2"/>
  <c r="AD3286" i="2"/>
  <c r="W3286" i="2"/>
  <c r="AE3285" i="2"/>
  <c r="AD3285" i="2"/>
  <c r="AH3285" i="2"/>
  <c r="AC3285" i="2"/>
  <c r="W3285" i="2"/>
  <c r="AE3284" i="2"/>
  <c r="AD3284" i="2"/>
  <c r="AH3284" i="2"/>
  <c r="W3284" i="2"/>
  <c r="AE3283" i="2"/>
  <c r="AD3283" i="2"/>
  <c r="AB3283" i="2"/>
  <c r="AK3283" i="2"/>
  <c r="W3283" i="2"/>
  <c r="AE3282" i="2"/>
  <c r="AD3282" i="2"/>
  <c r="W3282" i="2"/>
  <c r="AE3281" i="2"/>
  <c r="AD3281" i="2"/>
  <c r="W3281" i="2"/>
  <c r="AE3280" i="2"/>
  <c r="AD3280" i="2"/>
  <c r="AH3280" i="2"/>
  <c r="AB3280" i="2"/>
  <c r="W3280" i="2"/>
  <c r="AE3279" i="2"/>
  <c r="AD3279" i="2"/>
  <c r="AH3279" i="2"/>
  <c r="AB3279" i="2"/>
  <c r="AK3279" i="2"/>
  <c r="W3279" i="2"/>
  <c r="AE3278" i="2"/>
  <c r="AD3278" i="2"/>
  <c r="W3278" i="2"/>
  <c r="AE3277" i="2"/>
  <c r="AD3277" i="2"/>
  <c r="AB3277" i="2"/>
  <c r="W3277" i="2"/>
  <c r="AE3276" i="2"/>
  <c r="AD3276" i="2"/>
  <c r="AH3276" i="2"/>
  <c r="W3276" i="2"/>
  <c r="AE3275" i="2"/>
  <c r="AD3275" i="2"/>
  <c r="AH3275" i="2"/>
  <c r="W3275" i="2"/>
  <c r="AE3274" i="2"/>
  <c r="AD3274" i="2"/>
  <c r="W3274" i="2"/>
  <c r="AE3273" i="2"/>
  <c r="AD3273" i="2"/>
  <c r="AB3273" i="2"/>
  <c r="AK3273" i="2"/>
  <c r="W3273" i="2"/>
  <c r="AE3272" i="2"/>
  <c r="AD3272" i="2"/>
  <c r="W3272" i="2"/>
  <c r="AE3271" i="2"/>
  <c r="AD3271" i="2"/>
  <c r="AH3271" i="2"/>
  <c r="W3271" i="2"/>
  <c r="AE3270" i="2"/>
  <c r="AD3270" i="2"/>
  <c r="W3270" i="2"/>
  <c r="AE3269" i="2"/>
  <c r="AD3269" i="2"/>
  <c r="W3269" i="2"/>
  <c r="AE3268" i="2"/>
  <c r="AD3268" i="2"/>
  <c r="AH3268" i="2"/>
  <c r="W3268" i="2"/>
  <c r="AE3267" i="2"/>
  <c r="AD3267" i="2"/>
  <c r="AB3267" i="2"/>
  <c r="W3267" i="2"/>
  <c r="AE3266" i="2"/>
  <c r="AD3266" i="2"/>
  <c r="AH3266" i="2"/>
  <c r="W3266" i="2"/>
  <c r="AE3265" i="2"/>
  <c r="AD3265" i="2"/>
  <c r="AH3265" i="2"/>
  <c r="AB3265" i="2"/>
  <c r="AK3265" i="2"/>
  <c r="W3265" i="2"/>
  <c r="AE3264" i="2"/>
  <c r="AD3264" i="2"/>
  <c r="AH3264" i="2"/>
  <c r="AB3264" i="2"/>
  <c r="AK3264" i="2"/>
  <c r="W3264" i="2"/>
  <c r="AE3263" i="2"/>
  <c r="AD3263" i="2"/>
  <c r="AB3263" i="2"/>
  <c r="W3263" i="2"/>
  <c r="AE3262" i="2"/>
  <c r="AD3262" i="2"/>
  <c r="AC3262" i="2"/>
  <c r="W3262" i="2"/>
  <c r="AE3261" i="2"/>
  <c r="AD3261" i="2"/>
  <c r="AH3261" i="2"/>
  <c r="AB3261" i="2"/>
  <c r="AK3261" i="2"/>
  <c r="W3261" i="2"/>
  <c r="AE3260" i="2"/>
  <c r="AD3260" i="2"/>
  <c r="W3260" i="2"/>
  <c r="AE3259" i="2"/>
  <c r="AD3259" i="2"/>
  <c r="AB3259" i="2"/>
  <c r="AK3259" i="2"/>
  <c r="W3259" i="2"/>
  <c r="AE3258" i="2"/>
  <c r="AD3258" i="2"/>
  <c r="W3258" i="2"/>
  <c r="AE3257" i="2"/>
  <c r="AD3257" i="2"/>
  <c r="W3257" i="2"/>
  <c r="AE3256" i="2"/>
  <c r="AD3256" i="2"/>
  <c r="W3256" i="2"/>
  <c r="AE3255" i="2"/>
  <c r="AD3255" i="2"/>
  <c r="AH3255" i="2"/>
  <c r="AB3255" i="2"/>
  <c r="AK3255" i="2"/>
  <c r="W3255" i="2"/>
  <c r="AE3254" i="2"/>
  <c r="AD3254" i="2"/>
  <c r="W3254" i="2"/>
  <c r="AE3253" i="2"/>
  <c r="AD3253" i="2"/>
  <c r="AH3253" i="2"/>
  <c r="W3253" i="2"/>
  <c r="AE3252" i="2"/>
  <c r="AD3252" i="2"/>
  <c r="W3252" i="2"/>
  <c r="AE3251" i="2"/>
  <c r="AD3251" i="2"/>
  <c r="AH3251" i="2"/>
  <c r="W3251" i="2"/>
  <c r="AE3250" i="2"/>
  <c r="AD3250" i="2"/>
  <c r="AH3250" i="2"/>
  <c r="W3250" i="2"/>
  <c r="AE3249" i="2"/>
  <c r="AD3249" i="2"/>
  <c r="AB3249" i="2"/>
  <c r="W3249" i="2"/>
  <c r="AE3248" i="2"/>
  <c r="AD3248" i="2"/>
  <c r="W3248" i="2"/>
  <c r="AE3247" i="2"/>
  <c r="AD3247" i="2"/>
  <c r="AB3247" i="2"/>
  <c r="AK3247" i="2"/>
  <c r="W3247" i="2"/>
  <c r="AE3246" i="2"/>
  <c r="AD3246" i="2"/>
  <c r="W3246" i="2"/>
  <c r="AE3245" i="2"/>
  <c r="AD3245" i="2"/>
  <c r="AH3245" i="2"/>
  <c r="AB3245" i="2"/>
  <c r="W3245" i="2"/>
  <c r="AE3244" i="2"/>
  <c r="AD3244" i="2"/>
  <c r="W3244" i="2"/>
  <c r="AE3243" i="2"/>
  <c r="AD3243" i="2"/>
  <c r="AB3243" i="2"/>
  <c r="W3243" i="2"/>
  <c r="AE3242" i="2"/>
  <c r="AD3242" i="2"/>
  <c r="W3242" i="2"/>
  <c r="AE3241" i="2"/>
  <c r="AD3241" i="2"/>
  <c r="AH3241" i="2"/>
  <c r="AC3241" i="2"/>
  <c r="W3241" i="2"/>
  <c r="AE3240" i="2"/>
  <c r="AD3240" i="2"/>
  <c r="AH3240" i="2"/>
  <c r="AC3240" i="2"/>
  <c r="W3240" i="2"/>
  <c r="AE3239" i="2"/>
  <c r="AD3239" i="2"/>
  <c r="AH3239" i="2"/>
  <c r="AB3239" i="2"/>
  <c r="AK3239" i="2"/>
  <c r="W3239" i="2"/>
  <c r="AE3238" i="2"/>
  <c r="AD3238" i="2"/>
  <c r="W3238" i="2"/>
  <c r="AE3237" i="2"/>
  <c r="AD3237" i="2"/>
  <c r="AH3237" i="2"/>
  <c r="AC3237" i="2"/>
  <c r="W3237" i="2"/>
  <c r="AE3236" i="2"/>
  <c r="AD3236" i="2"/>
  <c r="W3236" i="2"/>
  <c r="AE3235" i="2"/>
  <c r="AD3235" i="2"/>
  <c r="AB3235" i="2"/>
  <c r="W3235" i="2"/>
  <c r="AE3234" i="2"/>
  <c r="AD3234" i="2"/>
  <c r="AH3234" i="2"/>
  <c r="W3234" i="2"/>
  <c r="AE3233" i="2"/>
  <c r="AD3233" i="2"/>
  <c r="AH3233" i="2"/>
  <c r="W3233" i="2"/>
  <c r="AE3232" i="2"/>
  <c r="AD3232" i="2"/>
  <c r="AC3232" i="2"/>
  <c r="W3232" i="2"/>
  <c r="AE3231" i="2"/>
  <c r="AD3231" i="2"/>
  <c r="AH3231" i="2"/>
  <c r="W3231" i="2"/>
  <c r="AE3230" i="2"/>
  <c r="AD3230" i="2"/>
  <c r="AH3230" i="2"/>
  <c r="W3230" i="2"/>
  <c r="AE3229" i="2"/>
  <c r="AD3229" i="2"/>
  <c r="AH3229" i="2"/>
  <c r="AB3229" i="2"/>
  <c r="W3229" i="2"/>
  <c r="AE3228" i="2"/>
  <c r="AD3228" i="2"/>
  <c r="W3228" i="2"/>
  <c r="AE3227" i="2"/>
  <c r="AD3227" i="2"/>
  <c r="AH3227" i="2"/>
  <c r="AB3227" i="2"/>
  <c r="W3227" i="2"/>
  <c r="AE3226" i="2"/>
  <c r="AD3226" i="2"/>
  <c r="W3226" i="2"/>
  <c r="AE3225" i="2"/>
  <c r="AD3225" i="2"/>
  <c r="AH3225" i="2"/>
  <c r="W3225" i="2"/>
  <c r="AE3224" i="2"/>
  <c r="AD3224" i="2"/>
  <c r="AH3224" i="2"/>
  <c r="W3224" i="2"/>
  <c r="AE3223" i="2"/>
  <c r="AD3223" i="2"/>
  <c r="AH3223" i="2"/>
  <c r="W3223" i="2"/>
  <c r="AE3222" i="2"/>
  <c r="AD3222" i="2"/>
  <c r="AH3222" i="2"/>
  <c r="W3222" i="2"/>
  <c r="AE3221" i="2"/>
  <c r="AD3221" i="2"/>
  <c r="AH3221" i="2"/>
  <c r="W3221" i="2"/>
  <c r="AE3220" i="2"/>
  <c r="AD3220" i="2"/>
  <c r="AH3220" i="2"/>
  <c r="AC3220" i="2"/>
  <c r="W3220" i="2"/>
  <c r="AE3219" i="2"/>
  <c r="AD3219" i="2"/>
  <c r="AH3219" i="2"/>
  <c r="AC3219" i="2"/>
  <c r="W3219" i="2"/>
  <c r="AE3218" i="2"/>
  <c r="AD3218" i="2"/>
  <c r="AC3218" i="2"/>
  <c r="W3218" i="2"/>
  <c r="AE3217" i="2"/>
  <c r="AD3217" i="2"/>
  <c r="AH3217" i="2"/>
  <c r="W3217" i="2"/>
  <c r="AE3216" i="2"/>
  <c r="AD3216" i="2"/>
  <c r="AH3216" i="2"/>
  <c r="AB3216" i="2"/>
  <c r="AK3216" i="2"/>
  <c r="W3216" i="2"/>
  <c r="AE3215" i="2"/>
  <c r="AD3215" i="2"/>
  <c r="W3215" i="2"/>
  <c r="AE3214" i="2"/>
  <c r="AD3214" i="2"/>
  <c r="AH3214" i="2"/>
  <c r="W3214" i="2"/>
  <c r="AE3213" i="2"/>
  <c r="AD3213" i="2"/>
  <c r="AH3213" i="2"/>
  <c r="AC3213" i="2"/>
  <c r="W3213" i="2"/>
  <c r="AE3212" i="2"/>
  <c r="AD3212" i="2"/>
  <c r="W3212" i="2"/>
  <c r="AE3211" i="2"/>
  <c r="AD3211" i="2"/>
  <c r="AH3211" i="2"/>
  <c r="AC3211" i="2"/>
  <c r="W3211" i="2"/>
  <c r="AE3210" i="2"/>
  <c r="AD3210" i="2"/>
  <c r="AH3210" i="2"/>
  <c r="W3210" i="2"/>
  <c r="AE3209" i="2"/>
  <c r="AD3209" i="2"/>
  <c r="AH3209" i="2"/>
  <c r="W3209" i="2"/>
  <c r="AE3208" i="2"/>
  <c r="AD3208" i="2"/>
  <c r="AH3208" i="2"/>
  <c r="W3208" i="2"/>
  <c r="AE3207" i="2"/>
  <c r="AD3207" i="2"/>
  <c r="AC3207" i="2"/>
  <c r="W3207" i="2"/>
  <c r="AE3206" i="2"/>
  <c r="AD3206" i="2"/>
  <c r="AH3206" i="2"/>
  <c r="W3206" i="2"/>
  <c r="AE3205" i="2"/>
  <c r="AD3205" i="2"/>
  <c r="AH3205" i="2"/>
  <c r="AC3205" i="2"/>
  <c r="W3205" i="2"/>
  <c r="AE3204" i="2"/>
  <c r="AD3204" i="2"/>
  <c r="W3204" i="2"/>
  <c r="AE3203" i="2"/>
  <c r="AD3203" i="2"/>
  <c r="AH3203" i="2"/>
  <c r="AC3203" i="2"/>
  <c r="W3203" i="2"/>
  <c r="AE3202" i="2"/>
  <c r="AD3202" i="2"/>
  <c r="AH3202" i="2"/>
  <c r="W3202" i="2"/>
  <c r="AE3201" i="2"/>
  <c r="AD3201" i="2"/>
  <c r="AH3201" i="2"/>
  <c r="AB3201" i="2"/>
  <c r="AK3201" i="2"/>
  <c r="W3201" i="2"/>
  <c r="AE3200" i="2"/>
  <c r="AD3200" i="2"/>
  <c r="AH3200" i="2"/>
  <c r="W3200" i="2"/>
  <c r="AE3199" i="2"/>
  <c r="AD3199" i="2"/>
  <c r="AH3199" i="2"/>
  <c r="AC3199" i="2"/>
  <c r="W3199" i="2"/>
  <c r="AE3198" i="2"/>
  <c r="AD3198" i="2"/>
  <c r="AH3198" i="2"/>
  <c r="W3198" i="2"/>
  <c r="AE3197" i="2"/>
  <c r="AD3197" i="2"/>
  <c r="AH3197" i="2"/>
  <c r="AB3197" i="2"/>
  <c r="W3197" i="2"/>
  <c r="AE3196" i="2"/>
  <c r="AD3196" i="2"/>
  <c r="W3196" i="2"/>
  <c r="AE3195" i="2"/>
  <c r="AD3195" i="2"/>
  <c r="AH3195" i="2"/>
  <c r="W3195" i="2"/>
  <c r="AE3194" i="2"/>
  <c r="AD3194" i="2"/>
  <c r="AC3194" i="2"/>
  <c r="W3194" i="2"/>
  <c r="AE3193" i="2"/>
  <c r="AD3193" i="2"/>
  <c r="AC3193" i="2"/>
  <c r="W3193" i="2"/>
  <c r="AE3192" i="2"/>
  <c r="AD3192" i="2"/>
  <c r="AH3192" i="2"/>
  <c r="AC3192" i="2"/>
  <c r="W3192" i="2"/>
  <c r="AE3191" i="2"/>
  <c r="AD3191" i="2"/>
  <c r="AH3191" i="2"/>
  <c r="W3191" i="2"/>
  <c r="AH5343" i="2"/>
  <c r="AE5343" i="2"/>
  <c r="AF5343" i="2"/>
  <c r="W5343" i="2"/>
  <c r="AH5342" i="2"/>
  <c r="AE5342" i="2"/>
  <c r="AF5342" i="2"/>
  <c r="AC5342" i="2"/>
  <c r="W5342" i="2"/>
  <c r="AH5341" i="2"/>
  <c r="AE5341" i="2"/>
  <c r="AF5341" i="2"/>
  <c r="W5341" i="2"/>
  <c r="AH5340" i="2"/>
  <c r="AE5340" i="2"/>
  <c r="AF5340" i="2"/>
  <c r="W5340" i="2"/>
  <c r="AH5339" i="2"/>
  <c r="AE5339" i="2"/>
  <c r="AF5339" i="2"/>
  <c r="AC5339" i="2"/>
  <c r="W5339" i="2"/>
  <c r="AH5338" i="2"/>
  <c r="AE5338" i="2"/>
  <c r="AF5338" i="2"/>
  <c r="AC5338" i="2"/>
  <c r="W5338" i="2"/>
  <c r="AH5337" i="2"/>
  <c r="AE5337" i="2"/>
  <c r="AF5337" i="2"/>
  <c r="AC5337" i="2"/>
  <c r="W5337" i="2"/>
  <c r="AH5336" i="2"/>
  <c r="AE5336" i="2"/>
  <c r="AF5336" i="2"/>
  <c r="W5336" i="2"/>
  <c r="AH5335" i="2"/>
  <c r="AE5335" i="2"/>
  <c r="AF5335" i="2"/>
  <c r="Y5335" i="2"/>
  <c r="W5335" i="2"/>
  <c r="AH5334" i="2"/>
  <c r="AE5334" i="2"/>
  <c r="AF5334" i="2"/>
  <c r="AB5334" i="2"/>
  <c r="AK5334" i="2"/>
  <c r="W5334" i="2"/>
  <c r="AH5333" i="2"/>
  <c r="AE5333" i="2"/>
  <c r="AF5333" i="2"/>
  <c r="AC5333" i="2"/>
  <c r="W5333" i="2"/>
  <c r="AH5332" i="2"/>
  <c r="AE5332" i="2"/>
  <c r="AF5332" i="2"/>
  <c r="Y5332" i="2"/>
  <c r="W5332" i="2"/>
  <c r="AH5331" i="2"/>
  <c r="AE5331" i="2"/>
  <c r="AF5331" i="2"/>
  <c r="AC5331" i="2"/>
  <c r="W5331" i="2"/>
  <c r="AH5330" i="2"/>
  <c r="AE5330" i="2"/>
  <c r="AF5330" i="2"/>
  <c r="AB5330" i="2"/>
  <c r="AK5330" i="2"/>
  <c r="W5330" i="2"/>
  <c r="AH5329" i="2"/>
  <c r="AE5329" i="2"/>
  <c r="AF5329" i="2"/>
  <c r="W5329" i="2"/>
  <c r="AH5328" i="2"/>
  <c r="AE5328" i="2"/>
  <c r="AF5328" i="2"/>
  <c r="Y5328" i="2"/>
  <c r="W5328" i="2"/>
  <c r="AH5327" i="2"/>
  <c r="AE5327" i="2"/>
  <c r="AF5327" i="2"/>
  <c r="AC5327" i="2"/>
  <c r="W5327" i="2"/>
  <c r="AH5326" i="2"/>
  <c r="AE5326" i="2"/>
  <c r="AF5326" i="2"/>
  <c r="AB5326" i="2"/>
  <c r="AK5326" i="2"/>
  <c r="W5326" i="2"/>
  <c r="AH5325" i="2"/>
  <c r="AE5325" i="2"/>
  <c r="AF5325" i="2"/>
  <c r="W5325" i="2"/>
  <c r="AH5324" i="2"/>
  <c r="AE5324" i="2"/>
  <c r="AF5324" i="2"/>
  <c r="AB5324" i="2"/>
  <c r="W5324" i="2"/>
  <c r="AH5323" i="2"/>
  <c r="AE5323" i="2"/>
  <c r="AF5323" i="2"/>
  <c r="W5323" i="2"/>
  <c r="AH5322" i="2"/>
  <c r="AE5322" i="2"/>
  <c r="AF5322" i="2"/>
  <c r="W5322" i="2"/>
  <c r="AH5321" i="2"/>
  <c r="AE5321" i="2"/>
  <c r="AF5321" i="2"/>
  <c r="AC5321" i="2"/>
  <c r="W5321" i="2"/>
  <c r="AH5320" i="2"/>
  <c r="AE5320" i="2"/>
  <c r="AF5320" i="2"/>
  <c r="Y5320" i="2"/>
  <c r="W5320" i="2"/>
  <c r="AH5319" i="2"/>
  <c r="AE5319" i="2"/>
  <c r="AF5319" i="2"/>
  <c r="AC5319" i="2"/>
  <c r="W5319" i="2"/>
  <c r="AH5318" i="2"/>
  <c r="AE5318" i="2"/>
  <c r="AF5318" i="2"/>
  <c r="AB5318" i="2"/>
  <c r="AK5318" i="2"/>
  <c r="W5318" i="2"/>
  <c r="AH5317" i="2"/>
  <c r="AE5317" i="2"/>
  <c r="AF5317" i="2"/>
  <c r="W5317" i="2"/>
  <c r="AH5316" i="2"/>
  <c r="AE5316" i="2"/>
  <c r="AF5316" i="2"/>
  <c r="Y5316" i="2"/>
  <c r="W5316" i="2"/>
  <c r="AH5315" i="2"/>
  <c r="AE5315" i="2"/>
  <c r="AF5315" i="2"/>
  <c r="W5315" i="2"/>
  <c r="AH5314" i="2"/>
  <c r="AE5314" i="2"/>
  <c r="AF5314" i="2"/>
  <c r="W5314" i="2"/>
  <c r="AH5313" i="2"/>
  <c r="AE5313" i="2"/>
  <c r="AF5313" i="2"/>
  <c r="W5313" i="2"/>
  <c r="AH5312" i="2"/>
  <c r="AE5312" i="2"/>
  <c r="AF5312" i="2"/>
  <c r="Y5312" i="2"/>
  <c r="W5312" i="2"/>
  <c r="AH5311" i="2"/>
  <c r="AE5311" i="2"/>
  <c r="AF5311" i="2"/>
  <c r="AC5311" i="2"/>
  <c r="W5311" i="2"/>
  <c r="AH5310" i="2"/>
  <c r="AE5310" i="2"/>
  <c r="AF5310" i="2"/>
  <c r="AB5310" i="2"/>
  <c r="W5310" i="2"/>
  <c r="AH5309" i="2"/>
  <c r="AE5309" i="2"/>
  <c r="AF5309" i="2"/>
  <c r="AC5309" i="2"/>
  <c r="W5309" i="2"/>
  <c r="AH5308" i="2"/>
  <c r="AE5308" i="2"/>
  <c r="AF5308" i="2"/>
  <c r="Y5308" i="2"/>
  <c r="W5308" i="2"/>
  <c r="AH5307" i="2"/>
  <c r="AE5307" i="2"/>
  <c r="AF5307" i="2"/>
  <c r="AC5307" i="2"/>
  <c r="W5307" i="2"/>
  <c r="AH5306" i="2"/>
  <c r="AE5306" i="2"/>
  <c r="AF5306" i="2"/>
  <c r="AB5306" i="2"/>
  <c r="AK5306" i="2"/>
  <c r="W5306" i="2"/>
  <c r="AH5305" i="2"/>
  <c r="AE5305" i="2"/>
  <c r="AF5305" i="2"/>
  <c r="W5305" i="2"/>
  <c r="AH5304" i="2"/>
  <c r="AE5304" i="2"/>
  <c r="AF5304" i="2"/>
  <c r="AB5304" i="2"/>
  <c r="W5304" i="2"/>
  <c r="AH5303" i="2"/>
  <c r="AE5303" i="2"/>
  <c r="AF5303" i="2"/>
  <c r="AB5303" i="2"/>
  <c r="AK5303" i="2"/>
  <c r="W5303" i="2"/>
  <c r="AH5302" i="2"/>
  <c r="AE5302" i="2"/>
  <c r="AF5302" i="2"/>
  <c r="AB5302" i="2"/>
  <c r="AK5302" i="2"/>
  <c r="W5302" i="2"/>
  <c r="AH5301" i="2"/>
  <c r="AE5301" i="2"/>
  <c r="AF5301" i="2"/>
  <c r="W5301" i="2"/>
  <c r="AH5300" i="2"/>
  <c r="AE5300" i="2"/>
  <c r="AF5300" i="2"/>
  <c r="AB5300" i="2"/>
  <c r="W5300" i="2"/>
  <c r="AH5299" i="2"/>
  <c r="AE5299" i="2"/>
  <c r="AF5299" i="2"/>
  <c r="W5299" i="2"/>
  <c r="AH5298" i="2"/>
  <c r="AE5298" i="2"/>
  <c r="AF5298" i="2"/>
  <c r="AC5298" i="2"/>
  <c r="W5298" i="2"/>
  <c r="AH5297" i="2"/>
  <c r="AE5297" i="2"/>
  <c r="AF5297" i="2"/>
  <c r="AC5297" i="2"/>
  <c r="W5297" i="2"/>
  <c r="AH5296" i="2"/>
  <c r="AE5296" i="2"/>
  <c r="AF5296" i="2"/>
  <c r="AB5296" i="2"/>
  <c r="W5296" i="2"/>
  <c r="AH5295" i="2"/>
  <c r="AE5295" i="2"/>
  <c r="AF5295" i="2"/>
  <c r="W5295" i="2"/>
  <c r="AH5294" i="2"/>
  <c r="AE5294" i="2"/>
  <c r="AF5294" i="2"/>
  <c r="W5294" i="2"/>
  <c r="AH5293" i="2"/>
  <c r="AE5293" i="2"/>
  <c r="AF5293" i="2"/>
  <c r="W5293" i="2"/>
  <c r="AH5292" i="2"/>
  <c r="AE5292" i="2"/>
  <c r="AF5292" i="2"/>
  <c r="AC5292" i="2"/>
  <c r="W5292" i="2"/>
  <c r="AH5291" i="2"/>
  <c r="AE5291" i="2"/>
  <c r="AF5291" i="2"/>
  <c r="W5291" i="2"/>
  <c r="AH5290" i="2"/>
  <c r="AE5290" i="2"/>
  <c r="AF5290" i="2"/>
  <c r="Y5290" i="2"/>
  <c r="W5290" i="2"/>
  <c r="AH5289" i="2"/>
  <c r="AE5289" i="2"/>
  <c r="AF5289" i="2"/>
  <c r="W5289" i="2"/>
  <c r="AH5288" i="2"/>
  <c r="AE5288" i="2"/>
  <c r="AF5288" i="2"/>
  <c r="AB5288" i="2"/>
  <c r="AK5288" i="2"/>
  <c r="W5288" i="2"/>
  <c r="AH5287" i="2"/>
  <c r="AE5287" i="2"/>
  <c r="AF5287" i="2"/>
  <c r="W5287" i="2"/>
  <c r="AH5286" i="2"/>
  <c r="AE5286" i="2"/>
  <c r="AF5286" i="2"/>
  <c r="AB5286" i="2"/>
  <c r="W5286" i="2"/>
  <c r="AH5285" i="2"/>
  <c r="AE5285" i="2"/>
  <c r="AF5285" i="2"/>
  <c r="AC5285" i="2"/>
  <c r="W5285" i="2"/>
  <c r="AH5284" i="2"/>
  <c r="AE5284" i="2"/>
  <c r="AF5284" i="2"/>
  <c r="AB5284" i="2"/>
  <c r="AK5284" i="2"/>
  <c r="W5284" i="2"/>
  <c r="AH5283" i="2"/>
  <c r="AE5283" i="2"/>
  <c r="AF5283" i="2"/>
  <c r="W5283" i="2"/>
  <c r="AH5282" i="2"/>
  <c r="AE5282" i="2"/>
  <c r="AF5282" i="2"/>
  <c r="W5282" i="2"/>
  <c r="AH5281" i="2"/>
  <c r="AE5281" i="2"/>
  <c r="AF5281" i="2"/>
  <c r="W5281" i="2"/>
  <c r="AH5280" i="2"/>
  <c r="AE5280" i="2"/>
  <c r="AF5280" i="2"/>
  <c r="W5280" i="2"/>
  <c r="AH5279" i="2"/>
  <c r="AE5279" i="2"/>
  <c r="AF5279" i="2"/>
  <c r="AC5279" i="2"/>
  <c r="W5279" i="2"/>
  <c r="AH5278" i="2"/>
  <c r="AE5278" i="2"/>
  <c r="AF5278" i="2"/>
  <c r="AB5278" i="2"/>
  <c r="W5278" i="2"/>
  <c r="AH5277" i="2"/>
  <c r="AE5277" i="2"/>
  <c r="AF5277" i="2"/>
  <c r="AB5277" i="2"/>
  <c r="AK5277" i="2"/>
  <c r="W5277" i="2"/>
  <c r="AH5276" i="2"/>
  <c r="AE5276" i="2"/>
  <c r="AF5276" i="2"/>
  <c r="AB5276" i="2"/>
  <c r="AK5276" i="2"/>
  <c r="W5276" i="2"/>
  <c r="AH5275" i="2"/>
  <c r="AE5275" i="2"/>
  <c r="AF5275" i="2"/>
  <c r="W5275" i="2"/>
  <c r="AH5274" i="2"/>
  <c r="AE5274" i="2"/>
  <c r="AF5274" i="2"/>
  <c r="AB5274" i="2"/>
  <c r="W5274" i="2"/>
  <c r="AH5273" i="2"/>
  <c r="AE5273" i="2"/>
  <c r="AF5273" i="2"/>
  <c r="W5273" i="2"/>
  <c r="AH5272" i="2"/>
  <c r="AE5272" i="2"/>
  <c r="AF5272" i="2"/>
  <c r="W5272" i="2"/>
  <c r="AH5271" i="2"/>
  <c r="AE5271" i="2"/>
  <c r="AF5271" i="2"/>
  <c r="W5271" i="2"/>
  <c r="AH5270" i="2"/>
  <c r="AE5270" i="2"/>
  <c r="AF5270" i="2"/>
  <c r="AB5270" i="2"/>
  <c r="W5270" i="2"/>
  <c r="AH5269" i="2"/>
  <c r="AE5269" i="2"/>
  <c r="AF5269" i="2"/>
  <c r="AC5269" i="2"/>
  <c r="W5269" i="2"/>
  <c r="AH5268" i="2"/>
  <c r="AE5268" i="2"/>
  <c r="AF5268" i="2"/>
  <c r="W5268" i="2"/>
  <c r="AH5267" i="2"/>
  <c r="AE5267" i="2"/>
  <c r="AF5267" i="2"/>
  <c r="AB5267" i="2"/>
  <c r="W5267" i="2"/>
  <c r="AH5266" i="2"/>
  <c r="AE5266" i="2"/>
  <c r="AF5266" i="2"/>
  <c r="AB5266" i="2"/>
  <c r="W5266" i="2"/>
  <c r="AH5265" i="2"/>
  <c r="AE5265" i="2"/>
  <c r="AF5265" i="2"/>
  <c r="W5265" i="2"/>
  <c r="AH5264" i="2"/>
  <c r="AE5264" i="2"/>
  <c r="AF5264" i="2"/>
  <c r="AB5264" i="2"/>
  <c r="W5264" i="2"/>
  <c r="AH5263" i="2"/>
  <c r="AE5263" i="2"/>
  <c r="AF5263" i="2"/>
  <c r="W5263" i="2"/>
  <c r="AH5262" i="2"/>
  <c r="AE5262" i="2"/>
  <c r="AF5262" i="2"/>
  <c r="AB5262" i="2"/>
  <c r="AK5262" i="2"/>
  <c r="W5262" i="2"/>
  <c r="AH5261" i="2"/>
  <c r="AE5261" i="2"/>
  <c r="AF5261" i="2"/>
  <c r="Y5261" i="2"/>
  <c r="W5261" i="2"/>
  <c r="AH5260" i="2"/>
  <c r="AE5260" i="2"/>
  <c r="AF5260" i="2"/>
  <c r="AB5260" i="2"/>
  <c r="AK5260" i="2"/>
  <c r="W5260" i="2"/>
  <c r="AH5259" i="2"/>
  <c r="AE5259" i="2"/>
  <c r="AF5259" i="2"/>
  <c r="AC5259" i="2"/>
  <c r="W5259" i="2"/>
  <c r="AH5258" i="2"/>
  <c r="AE5258" i="2"/>
  <c r="AF5258" i="2"/>
  <c r="Y5258" i="2"/>
  <c r="W5258" i="2"/>
  <c r="AH5257" i="2"/>
  <c r="AE5257" i="2"/>
  <c r="AF5257" i="2"/>
  <c r="W5257" i="2"/>
  <c r="AH5256" i="2"/>
  <c r="AE5256" i="2"/>
  <c r="AF5256" i="2"/>
  <c r="AC5256" i="2"/>
  <c r="W5256" i="2"/>
  <c r="AH5255" i="2"/>
  <c r="AE5255" i="2"/>
  <c r="AF5255" i="2"/>
  <c r="AH5254" i="2"/>
  <c r="AE5254" i="2"/>
  <c r="AF5254" i="2"/>
  <c r="AB5254" i="2"/>
  <c r="AK5254" i="2"/>
  <c r="W5254" i="2"/>
  <c r="AH5253" i="2"/>
  <c r="AE5253" i="2"/>
  <c r="AF5253" i="2"/>
  <c r="W5253" i="2"/>
  <c r="AH5252" i="2"/>
  <c r="AE5252" i="2"/>
  <c r="AF5252" i="2"/>
  <c r="Y5252" i="2"/>
  <c r="W5252" i="2"/>
  <c r="AH5251" i="2"/>
  <c r="AE5251" i="2"/>
  <c r="AF5251" i="2"/>
  <c r="W5251" i="2"/>
  <c r="AH5250" i="2"/>
  <c r="AE5250" i="2"/>
  <c r="AF5250" i="2"/>
  <c r="Y5250" i="2"/>
  <c r="W5250" i="2"/>
  <c r="AH5249" i="2"/>
  <c r="AE5249" i="2"/>
  <c r="AF5249" i="2"/>
  <c r="AC5249" i="2"/>
  <c r="W5249" i="2"/>
  <c r="AH5248" i="2"/>
  <c r="AE5248" i="2"/>
  <c r="AF5248" i="2"/>
  <c r="W5248" i="2"/>
  <c r="AH5247" i="2"/>
  <c r="AE5247" i="2"/>
  <c r="AF5247" i="2"/>
  <c r="AC5247" i="2"/>
  <c r="W5247" i="2"/>
  <c r="AH5246" i="2"/>
  <c r="AE5246" i="2"/>
  <c r="AF5246" i="2"/>
  <c r="W5246" i="2"/>
  <c r="AH5245" i="2"/>
  <c r="AE5245" i="2"/>
  <c r="AF5245" i="2"/>
  <c r="W5245" i="2"/>
  <c r="AH5244" i="2"/>
  <c r="AE5244" i="2"/>
  <c r="AF5244" i="2"/>
  <c r="AB5244" i="2"/>
  <c r="AK5244" i="2"/>
  <c r="W5244" i="2"/>
  <c r="AH5243" i="2"/>
  <c r="AE5243" i="2"/>
  <c r="AF5243" i="2"/>
  <c r="AC5243" i="2"/>
  <c r="W5243" i="2"/>
  <c r="AH5242" i="2"/>
  <c r="AE5242" i="2"/>
  <c r="AF5242" i="2"/>
  <c r="Y5242" i="2"/>
  <c r="W5242" i="2"/>
  <c r="AH5241" i="2"/>
  <c r="AE5241" i="2"/>
  <c r="AF5241" i="2"/>
  <c r="W5241" i="2"/>
  <c r="AH5240" i="2"/>
  <c r="AE5240" i="2"/>
  <c r="AF5240" i="2"/>
  <c r="AB5240" i="2"/>
  <c r="AK5240" i="2"/>
  <c r="W5240" i="2"/>
  <c r="AH5239" i="2"/>
  <c r="AE5239" i="2"/>
  <c r="AF5239" i="2"/>
  <c r="W5239" i="2"/>
  <c r="AH5238" i="2"/>
  <c r="AE5238" i="2"/>
  <c r="AF5238" i="2"/>
  <c r="Y5238" i="2"/>
  <c r="W5238" i="2"/>
  <c r="AH5237" i="2"/>
  <c r="AE5237" i="2"/>
  <c r="AF5237" i="2"/>
  <c r="W5237" i="2"/>
  <c r="AH5236" i="2"/>
  <c r="AE5236" i="2"/>
  <c r="AF5236" i="2"/>
  <c r="Y5236" i="2"/>
  <c r="W5236" i="2"/>
  <c r="AH5235" i="2"/>
  <c r="AE5235" i="2"/>
  <c r="AF5235" i="2"/>
  <c r="W5235" i="2"/>
  <c r="AH5234" i="2"/>
  <c r="AE5234" i="2"/>
  <c r="AF5234" i="2"/>
  <c r="AC5234" i="2"/>
  <c r="W5234" i="2"/>
  <c r="AH5233" i="2"/>
  <c r="AE5233" i="2"/>
  <c r="AF5233" i="2"/>
  <c r="AC5233" i="2"/>
  <c r="W5233" i="2"/>
  <c r="AH5232" i="2"/>
  <c r="AE5232" i="2"/>
  <c r="AF5232" i="2"/>
  <c r="AC5232" i="2"/>
  <c r="W5232" i="2"/>
  <c r="AH5231" i="2"/>
  <c r="AE5231" i="2"/>
  <c r="AF5231" i="2"/>
  <c r="AC5231" i="2"/>
  <c r="W5231" i="2"/>
  <c r="AH5230" i="2"/>
  <c r="AE5230" i="2"/>
  <c r="AF5230" i="2"/>
  <c r="AB5230" i="2"/>
  <c r="AK5230" i="2"/>
  <c r="W5230" i="2"/>
  <c r="AH5229" i="2"/>
  <c r="AE5229" i="2"/>
  <c r="AF5229" i="2"/>
  <c r="Y5229" i="2"/>
  <c r="W5229" i="2"/>
  <c r="AH5228" i="2"/>
  <c r="AE5228" i="2"/>
  <c r="AF5228" i="2"/>
  <c r="AB5228" i="2"/>
  <c r="AK5228" i="2"/>
  <c r="W5228" i="2"/>
  <c r="AH5227" i="2"/>
  <c r="AE5227" i="2"/>
  <c r="AF5227" i="2"/>
  <c r="W5227" i="2"/>
  <c r="AH5226" i="2"/>
  <c r="AE5226" i="2"/>
  <c r="AF5226" i="2"/>
  <c r="Y5226" i="2"/>
  <c r="W5226" i="2"/>
  <c r="AH5225" i="2"/>
  <c r="AE5225" i="2"/>
  <c r="AF5225" i="2"/>
  <c r="AC5225" i="2"/>
  <c r="W5225" i="2"/>
  <c r="AH5224" i="2"/>
  <c r="AE5224" i="2"/>
  <c r="AF5224" i="2"/>
  <c r="Y5224" i="2"/>
  <c r="W5224" i="2"/>
  <c r="AH5223" i="2"/>
  <c r="AE5223" i="2"/>
  <c r="AF5223" i="2"/>
  <c r="AC5223" i="2"/>
  <c r="W5223" i="2"/>
  <c r="AH5222" i="2"/>
  <c r="AE5222" i="2"/>
  <c r="AF5222" i="2"/>
  <c r="AB5222" i="2"/>
  <c r="AK5222" i="2"/>
  <c r="W5222" i="2"/>
  <c r="AH5221" i="2"/>
  <c r="AE5221" i="2"/>
  <c r="AF5221" i="2"/>
  <c r="AC5221" i="2"/>
  <c r="W5221" i="2"/>
  <c r="AH5220" i="2"/>
  <c r="AE5220" i="2"/>
  <c r="AF5220" i="2"/>
  <c r="AB5220" i="2"/>
  <c r="W5220" i="2"/>
  <c r="AH5219" i="2"/>
  <c r="AE5219" i="2"/>
  <c r="AF5219" i="2"/>
  <c r="AC5219" i="2"/>
  <c r="W5219" i="2"/>
  <c r="AH5218" i="2"/>
  <c r="AE5218" i="2"/>
  <c r="AF5218" i="2"/>
  <c r="AB5218" i="2"/>
  <c r="W5218" i="2"/>
  <c r="AH5217" i="2"/>
  <c r="AE5217" i="2"/>
  <c r="AF5217" i="2"/>
  <c r="AC5217" i="2"/>
  <c r="W5217" i="2"/>
  <c r="AH5216" i="2"/>
  <c r="AE5216" i="2"/>
  <c r="AF5216" i="2"/>
  <c r="AB5216" i="2"/>
  <c r="AK5216" i="2"/>
  <c r="W5216" i="2"/>
  <c r="AH5215" i="2"/>
  <c r="AE5215" i="2"/>
  <c r="AF5215" i="2"/>
  <c r="W5215" i="2"/>
  <c r="AH5214" i="2"/>
  <c r="AE5214" i="2"/>
  <c r="AF5214" i="2"/>
  <c r="W5214" i="2"/>
  <c r="AH5213" i="2"/>
  <c r="AE5213" i="2"/>
  <c r="AF5213" i="2"/>
  <c r="AB5213" i="2"/>
  <c r="AK5213" i="2"/>
  <c r="W5213" i="2"/>
  <c r="AH5212" i="2"/>
  <c r="AE5212" i="2"/>
  <c r="AF5212" i="2"/>
  <c r="W5212" i="2"/>
  <c r="AH5211" i="2"/>
  <c r="AE5211" i="2"/>
  <c r="AF5211" i="2"/>
  <c r="AC5211" i="2"/>
  <c r="W5211" i="2"/>
  <c r="AH5210" i="2"/>
  <c r="AE5210" i="2"/>
  <c r="AF5210" i="2"/>
  <c r="AC5210" i="2"/>
  <c r="W5210" i="2"/>
  <c r="AH5209" i="2"/>
  <c r="AE5209" i="2"/>
  <c r="AF5209" i="2"/>
  <c r="W5209" i="2"/>
  <c r="AH5208" i="2"/>
  <c r="AE5208" i="2"/>
  <c r="AF5208" i="2"/>
  <c r="Y5208" i="2"/>
  <c r="W5208" i="2"/>
  <c r="AH5207" i="2"/>
  <c r="AE5207" i="2"/>
  <c r="AF5207" i="2"/>
  <c r="W5207" i="2"/>
  <c r="AH5206" i="2"/>
  <c r="AE5206" i="2"/>
  <c r="AF5206" i="2"/>
  <c r="W5206" i="2"/>
  <c r="AH5205" i="2"/>
  <c r="AE5205" i="2"/>
  <c r="AF5205" i="2"/>
  <c r="W5205" i="2"/>
  <c r="AH5204" i="2"/>
  <c r="AE5204" i="2"/>
  <c r="AF5204" i="2"/>
  <c r="AB5204" i="2"/>
  <c r="W5204" i="2"/>
  <c r="AH5203" i="2"/>
  <c r="AE5203" i="2"/>
  <c r="AF5203" i="2"/>
  <c r="W5203" i="2"/>
  <c r="AH5202" i="2"/>
  <c r="AE5202" i="2"/>
  <c r="AF5202" i="2"/>
  <c r="AC5202" i="2"/>
  <c r="W5202" i="2"/>
  <c r="AH5201" i="2"/>
  <c r="AE5201" i="2"/>
  <c r="AF5201" i="2"/>
  <c r="W5201" i="2"/>
  <c r="AH5200" i="2"/>
  <c r="AE5200" i="2"/>
  <c r="AF5200" i="2"/>
  <c r="Y5200" i="2"/>
  <c r="W5200" i="2"/>
  <c r="AH5199" i="2"/>
  <c r="AE5199" i="2"/>
  <c r="AF5199" i="2"/>
  <c r="AC5199" i="2"/>
  <c r="W5199" i="2"/>
  <c r="AH5198" i="2"/>
  <c r="AE5198" i="2"/>
  <c r="AF5198" i="2"/>
  <c r="AC5198" i="2"/>
  <c r="W5198" i="2"/>
  <c r="AH5197" i="2"/>
  <c r="AE5197" i="2"/>
  <c r="AF5197" i="2"/>
  <c r="W5197" i="2"/>
  <c r="AH5196" i="2"/>
  <c r="AE5196" i="2"/>
  <c r="AF5196" i="2"/>
  <c r="Y5196" i="2"/>
  <c r="W5196" i="2"/>
  <c r="AH5195" i="2"/>
  <c r="AE5195" i="2"/>
  <c r="AF5195" i="2"/>
  <c r="AC5195" i="2"/>
  <c r="W5195" i="2"/>
  <c r="AH5194" i="2"/>
  <c r="AE5194" i="2"/>
  <c r="AF5194" i="2"/>
  <c r="AB5194" i="2"/>
  <c r="W5194" i="2"/>
  <c r="AH5193" i="2"/>
  <c r="AE5193" i="2"/>
  <c r="AF5193" i="2"/>
  <c r="Y5193" i="2"/>
  <c r="W5193" i="2"/>
  <c r="AH5192" i="2"/>
  <c r="AE5192" i="2"/>
  <c r="AF5192" i="2"/>
  <c r="AB5192" i="2"/>
  <c r="AK5192" i="2"/>
  <c r="W5192" i="2"/>
  <c r="AH5191" i="2"/>
  <c r="AE5191" i="2"/>
  <c r="AF5191" i="2"/>
  <c r="W5191" i="2"/>
  <c r="AH5190" i="2"/>
  <c r="AE5190" i="2"/>
  <c r="AF5190" i="2"/>
  <c r="AB5190" i="2"/>
  <c r="W5190" i="2"/>
  <c r="AH5189" i="2"/>
  <c r="AE5189" i="2"/>
  <c r="AF5189" i="2"/>
  <c r="AC5189" i="2"/>
  <c r="W5189" i="2"/>
  <c r="AH5188" i="2"/>
  <c r="AE5188" i="2"/>
  <c r="AF5188" i="2"/>
  <c r="AB5188" i="2"/>
  <c r="AK5188" i="2"/>
  <c r="W5188" i="2"/>
  <c r="AH5187" i="2"/>
  <c r="AE5187" i="2"/>
  <c r="AF5187" i="2"/>
  <c r="AC5187" i="2"/>
  <c r="W5187" i="2"/>
  <c r="AH5186" i="2"/>
  <c r="AE5186" i="2"/>
  <c r="AF5186" i="2"/>
  <c r="AB5186" i="2"/>
  <c r="AK5186" i="2"/>
  <c r="W5186" i="2"/>
  <c r="AH5185" i="2"/>
  <c r="AE5185" i="2"/>
  <c r="AF5185" i="2"/>
  <c r="AC5185" i="2"/>
  <c r="W5185" i="2"/>
  <c r="AH5184" i="2"/>
  <c r="AE5184" i="2"/>
  <c r="AF5184" i="2"/>
  <c r="Y5184" i="2"/>
  <c r="W5184" i="2"/>
  <c r="AH5183" i="2"/>
  <c r="AE5183" i="2"/>
  <c r="AF5183" i="2"/>
  <c r="AC5183" i="2"/>
  <c r="W5183" i="2"/>
  <c r="AH5182" i="2"/>
  <c r="AE5182" i="2"/>
  <c r="AF5182" i="2"/>
  <c r="AB5182" i="2"/>
  <c r="AK5182" i="2"/>
  <c r="W5182" i="2"/>
  <c r="AH5181" i="2"/>
  <c r="AE5181" i="2"/>
  <c r="AF5181" i="2"/>
  <c r="AB5181" i="2"/>
  <c r="AK5181" i="2"/>
  <c r="W5181" i="2"/>
  <c r="AH5180" i="2"/>
  <c r="AE5180" i="2"/>
  <c r="AF5180" i="2"/>
  <c r="Y5180" i="2"/>
  <c r="W5180" i="2"/>
  <c r="AH5179" i="2"/>
  <c r="AE5179" i="2"/>
  <c r="AF5179" i="2"/>
  <c r="AC5179" i="2"/>
  <c r="W5179" i="2"/>
  <c r="AH5178" i="2"/>
  <c r="AE5178" i="2"/>
  <c r="AF5178" i="2"/>
  <c r="AC5178" i="2"/>
  <c r="W5178" i="2"/>
  <c r="AH5177" i="2"/>
  <c r="AE5177" i="2"/>
  <c r="AF5177" i="2"/>
  <c r="W5177" i="2"/>
  <c r="AH5176" i="2"/>
  <c r="AE5176" i="2"/>
  <c r="AF5176" i="2"/>
  <c r="AC5176" i="2"/>
  <c r="W5176" i="2"/>
  <c r="AH5175" i="2"/>
  <c r="AE5175" i="2"/>
  <c r="AF5175" i="2"/>
  <c r="Y5175" i="2"/>
  <c r="W5175" i="2"/>
  <c r="AH5174" i="2"/>
  <c r="AE5174" i="2"/>
  <c r="AF5174" i="2"/>
  <c r="AB5174" i="2"/>
  <c r="AK5174" i="2"/>
  <c r="W5174" i="2"/>
  <c r="AH5173" i="2"/>
  <c r="AE5173" i="2"/>
  <c r="AF5173" i="2"/>
  <c r="AB5173" i="2"/>
  <c r="W5173" i="2"/>
  <c r="AH5172" i="2"/>
  <c r="AE5172" i="2"/>
  <c r="AF5172" i="2"/>
  <c r="AH5171" i="2"/>
  <c r="AE5171" i="2"/>
  <c r="AF5171" i="2"/>
  <c r="AC5171" i="2"/>
  <c r="W5171" i="2"/>
  <c r="AH5170" i="2"/>
  <c r="AE5170" i="2"/>
  <c r="AF5170" i="2"/>
  <c r="AC5170" i="2"/>
  <c r="W5170" i="2"/>
  <c r="AH5169" i="2"/>
  <c r="AE5169" i="2"/>
  <c r="AF5169" i="2"/>
  <c r="W5169" i="2"/>
  <c r="AH5168" i="2"/>
  <c r="AE5168" i="2"/>
  <c r="AF5168" i="2"/>
  <c r="Y5168" i="2"/>
  <c r="W5168" i="2"/>
  <c r="AH5167" i="2"/>
  <c r="AE5167" i="2"/>
  <c r="AF5167" i="2"/>
  <c r="AC5167" i="2"/>
  <c r="W5167" i="2"/>
  <c r="AH5166" i="2"/>
  <c r="AE5166" i="2"/>
  <c r="AF5166" i="2"/>
  <c r="Y5166" i="2"/>
  <c r="W5166" i="2"/>
  <c r="AH5165" i="2"/>
  <c r="AE5165" i="2"/>
  <c r="AF5165" i="2"/>
  <c r="AC5165" i="2"/>
  <c r="W5165" i="2"/>
  <c r="AH5164" i="2"/>
  <c r="AE5164" i="2"/>
  <c r="AF5164" i="2"/>
  <c r="AC5164" i="2"/>
  <c r="W5164" i="2"/>
  <c r="AH5163" i="2"/>
  <c r="AE5163" i="2"/>
  <c r="AF5163" i="2"/>
  <c r="AC5163" i="2"/>
  <c r="W5163" i="2"/>
  <c r="AH5162" i="2"/>
  <c r="AE5162" i="2"/>
  <c r="AF5162" i="2"/>
  <c r="Y5162" i="2"/>
  <c r="W5162" i="2"/>
  <c r="AH5161" i="2"/>
  <c r="AE5161" i="2"/>
  <c r="AF5161" i="2"/>
  <c r="Y5161" i="2"/>
  <c r="W5161" i="2"/>
  <c r="AH5160" i="2"/>
  <c r="AE5160" i="2"/>
  <c r="AF5160" i="2"/>
  <c r="AC5160" i="2"/>
  <c r="W5160" i="2"/>
  <c r="AH5159" i="2"/>
  <c r="AE5159" i="2"/>
  <c r="AF5159" i="2"/>
  <c r="W5159" i="2"/>
  <c r="AH5158" i="2"/>
  <c r="AE5158" i="2"/>
  <c r="AF5158" i="2"/>
  <c r="AC5158" i="2"/>
  <c r="W5158" i="2"/>
  <c r="AH5157" i="2"/>
  <c r="AE5157" i="2"/>
  <c r="AF5157" i="2"/>
  <c r="AC5157" i="2"/>
  <c r="W5157" i="2"/>
  <c r="AH5156" i="2"/>
  <c r="AE5156" i="2"/>
  <c r="AF5156" i="2"/>
  <c r="Y5156" i="2"/>
  <c r="W5156" i="2"/>
  <c r="AH5155" i="2"/>
  <c r="AE5155" i="2"/>
  <c r="AF5155" i="2"/>
  <c r="Y5155" i="2"/>
  <c r="W5155" i="2"/>
  <c r="AH5154" i="2"/>
  <c r="AE5154" i="2"/>
  <c r="AF5154" i="2"/>
  <c r="AC5154" i="2"/>
  <c r="W5154" i="2"/>
  <c r="AH5153" i="2"/>
  <c r="AE5153" i="2"/>
  <c r="AF5153" i="2"/>
  <c r="AC5153" i="2"/>
  <c r="W5153" i="2"/>
  <c r="AH5152" i="2"/>
  <c r="AE5152" i="2"/>
  <c r="AF5152" i="2"/>
  <c r="W5152" i="2"/>
  <c r="AH5151" i="2"/>
  <c r="AE5151" i="2"/>
  <c r="AF5151" i="2"/>
  <c r="W5151" i="2"/>
  <c r="AH5150" i="2"/>
  <c r="AE5150" i="2"/>
  <c r="AF5150" i="2"/>
  <c r="W5150" i="2"/>
  <c r="AH5149" i="2"/>
  <c r="AE5149" i="2"/>
  <c r="AF5149" i="2"/>
  <c r="AC5149" i="2"/>
  <c r="W5149" i="2"/>
  <c r="AH5148" i="2"/>
  <c r="AE5148" i="2"/>
  <c r="AF5148" i="2"/>
  <c r="W5148" i="2"/>
  <c r="AH5147" i="2"/>
  <c r="AE5147" i="2"/>
  <c r="AF5147" i="2"/>
  <c r="AC5147" i="2"/>
  <c r="W5147" i="2"/>
  <c r="AH5146" i="2"/>
  <c r="AE5146" i="2"/>
  <c r="AF5146" i="2"/>
  <c r="AB5146" i="2"/>
  <c r="AK5146" i="2"/>
  <c r="W5146" i="2"/>
  <c r="AH5145" i="2"/>
  <c r="AE5145" i="2"/>
  <c r="AF5145" i="2"/>
  <c r="W5145" i="2"/>
  <c r="AH5144" i="2"/>
  <c r="AE5144" i="2"/>
  <c r="AF5144" i="2"/>
  <c r="AC5144" i="2"/>
  <c r="W5144" i="2"/>
  <c r="AH5143" i="2"/>
  <c r="AE5143" i="2"/>
  <c r="AF5143" i="2"/>
  <c r="W5143" i="2"/>
  <c r="AH5142" i="2"/>
  <c r="AE5142" i="2"/>
  <c r="AF5142" i="2"/>
  <c r="W5142" i="2"/>
  <c r="AH5141" i="2"/>
  <c r="AE5141" i="2"/>
  <c r="AF5141" i="2"/>
  <c r="AC5141" i="2"/>
  <c r="W5141" i="2"/>
  <c r="AH5140" i="2"/>
  <c r="AE5140" i="2"/>
  <c r="AF5140" i="2"/>
  <c r="W5140" i="2"/>
  <c r="AH5139" i="2"/>
  <c r="AE5139" i="2"/>
  <c r="AF5139" i="2"/>
  <c r="W5139" i="2"/>
  <c r="AH5138" i="2"/>
  <c r="AE5138" i="2"/>
  <c r="AF5138" i="2"/>
  <c r="AC5138" i="2"/>
  <c r="W5138" i="2"/>
  <c r="AH5137" i="2"/>
  <c r="AE5137" i="2"/>
  <c r="AF5137" i="2"/>
  <c r="AB5137" i="2"/>
  <c r="U5137" i="2"/>
  <c r="W5137" i="2"/>
  <c r="AH5136" i="2"/>
  <c r="AE5136" i="2"/>
  <c r="AF5136" i="2"/>
  <c r="AC5136" i="2"/>
  <c r="W5136" i="2"/>
  <c r="AH5135" i="2"/>
  <c r="AE5135" i="2"/>
  <c r="AF5135" i="2"/>
  <c r="AB5135" i="2"/>
  <c r="AK5135" i="2"/>
  <c r="W5135" i="2"/>
  <c r="AH5134" i="2"/>
  <c r="AE5134" i="2"/>
  <c r="AF5134" i="2"/>
  <c r="AC5134" i="2"/>
  <c r="W5134" i="2"/>
  <c r="AH5133" i="2"/>
  <c r="AE5133" i="2"/>
  <c r="AF5133" i="2"/>
  <c r="AB5133" i="2"/>
  <c r="W5133" i="2"/>
  <c r="AH5132" i="2"/>
  <c r="AE5132" i="2"/>
  <c r="AF5132" i="2"/>
  <c r="AC5132" i="2"/>
  <c r="W5132" i="2"/>
  <c r="AH5131" i="2"/>
  <c r="AE5131" i="2"/>
  <c r="AF5131" i="2"/>
  <c r="AB5131" i="2"/>
  <c r="W5131" i="2"/>
  <c r="AH5130" i="2"/>
  <c r="AE5130" i="2"/>
  <c r="AF5130" i="2"/>
  <c r="Y5130" i="2"/>
  <c r="W5130" i="2"/>
  <c r="AH5129" i="2"/>
  <c r="AE5129" i="2"/>
  <c r="AF5129" i="2"/>
  <c r="AC5129" i="2"/>
  <c r="W5129" i="2"/>
  <c r="AH5128" i="2"/>
  <c r="AE5128" i="2"/>
  <c r="AF5128" i="2"/>
  <c r="W5128" i="2"/>
  <c r="AH5127" i="2"/>
  <c r="AE5127" i="2"/>
  <c r="AF5127" i="2"/>
  <c r="Y5127" i="2"/>
  <c r="W5127" i="2"/>
  <c r="AH5126" i="2"/>
  <c r="AE5126" i="2"/>
  <c r="AF5126" i="2"/>
  <c r="AC5126" i="2"/>
  <c r="W5126" i="2"/>
  <c r="AH5125" i="2"/>
  <c r="AE5125" i="2"/>
  <c r="AF5125" i="2"/>
  <c r="AB5125" i="2"/>
  <c r="AK5125" i="2"/>
  <c r="W5125" i="2"/>
  <c r="AH5124" i="2"/>
  <c r="AE5124" i="2"/>
  <c r="AF5124" i="2"/>
  <c r="W5124" i="2"/>
  <c r="AH5123" i="2"/>
  <c r="AE5123" i="2"/>
  <c r="AF5123" i="2"/>
  <c r="AB5123" i="2"/>
  <c r="W5123" i="2"/>
  <c r="AH5122" i="2"/>
  <c r="AE5122" i="2"/>
  <c r="AF5122" i="2"/>
  <c r="AB5122" i="2"/>
  <c r="W5122" i="2"/>
  <c r="AH5121" i="2"/>
  <c r="AE5121" i="2"/>
  <c r="AF5121" i="2"/>
  <c r="AB5121" i="2"/>
  <c r="W5121" i="2"/>
  <c r="AH5120" i="2"/>
  <c r="AE5120" i="2"/>
  <c r="AF5120" i="2"/>
  <c r="AC5120" i="2"/>
  <c r="W5120" i="2"/>
  <c r="AH5119" i="2"/>
  <c r="AF5119" i="2"/>
  <c r="AB5119" i="2"/>
  <c r="AK5119" i="2"/>
  <c r="W5119" i="2"/>
  <c r="AH5118" i="2"/>
  <c r="AE5118" i="2"/>
  <c r="AF5118" i="2"/>
  <c r="AC5118" i="2"/>
  <c r="W5118" i="2"/>
  <c r="AH5117" i="2"/>
  <c r="AE5117" i="2"/>
  <c r="AF5117" i="2"/>
  <c r="AC5117" i="2"/>
  <c r="W5117" i="2"/>
  <c r="AH5116" i="2"/>
  <c r="AE5116" i="2"/>
  <c r="AF5116" i="2"/>
  <c r="AC5116" i="2"/>
  <c r="W5116" i="2"/>
  <c r="AH5115" i="2"/>
  <c r="AE5115" i="2"/>
  <c r="AF5115" i="2"/>
  <c r="AB5115" i="2"/>
  <c r="W5115" i="2"/>
  <c r="AH5114" i="2"/>
  <c r="AE5114" i="2"/>
  <c r="AF5114" i="2"/>
  <c r="AC5114" i="2"/>
  <c r="W5114" i="2"/>
  <c r="AH5113" i="2"/>
  <c r="AE5113" i="2"/>
  <c r="AF5113" i="2"/>
  <c r="AB5113" i="2"/>
  <c r="AK5113" i="2"/>
  <c r="W5113" i="2"/>
  <c r="T7875" i="2"/>
  <c r="W7875" i="2"/>
  <c r="AH5112" i="2"/>
  <c r="AE5112" i="2"/>
  <c r="AF5112" i="2"/>
  <c r="AC5112" i="2"/>
  <c r="W5112" i="2"/>
  <c r="AH5111" i="2"/>
  <c r="AE5111" i="2"/>
  <c r="AF5111" i="2"/>
  <c r="W5111" i="2"/>
  <c r="AH5110" i="2"/>
  <c r="AE5110" i="2"/>
  <c r="AF5110" i="2"/>
  <c r="Y5110" i="2"/>
  <c r="W5110" i="2"/>
  <c r="AH5109" i="2"/>
  <c r="AE5109" i="2"/>
  <c r="AF5109" i="2"/>
  <c r="Y5109" i="2"/>
  <c r="W5109" i="2"/>
  <c r="AH5108" i="2"/>
  <c r="AE5108" i="2"/>
  <c r="AF5108" i="2"/>
  <c r="W5108" i="2"/>
  <c r="AH5107" i="2"/>
  <c r="AE5107" i="2"/>
  <c r="AF5107" i="2"/>
  <c r="AC5107" i="2"/>
  <c r="W5107" i="2"/>
  <c r="AH5106" i="2"/>
  <c r="AE5106" i="2"/>
  <c r="AF5106" i="2"/>
  <c r="AB5106" i="2"/>
  <c r="AK5106" i="2"/>
  <c r="W5106" i="2"/>
  <c r="AH5105" i="2"/>
  <c r="AE5105" i="2"/>
  <c r="AF5105" i="2"/>
  <c r="W5105" i="2"/>
  <c r="AH5104" i="2"/>
  <c r="AE5104" i="2"/>
  <c r="AF5104" i="2"/>
  <c r="AC5104" i="2"/>
  <c r="W5104" i="2"/>
  <c r="AH5103" i="2"/>
  <c r="AE5103" i="2"/>
  <c r="AF5103" i="2"/>
  <c r="Y5103" i="2"/>
  <c r="W5103" i="2"/>
  <c r="AH5102" i="2"/>
  <c r="AE5102" i="2"/>
  <c r="AF5102" i="2"/>
  <c r="AB5102" i="2"/>
  <c r="W5102" i="2"/>
  <c r="AH5101" i="2"/>
  <c r="AE5101" i="2"/>
  <c r="AF5101" i="2"/>
  <c r="AC5101" i="2"/>
  <c r="W5101" i="2"/>
  <c r="AH5100" i="2"/>
  <c r="AE5100" i="2"/>
  <c r="AF5100" i="2"/>
  <c r="W5100" i="2"/>
  <c r="AH5099" i="2"/>
  <c r="AE5099" i="2"/>
  <c r="AF5099" i="2"/>
  <c r="AB5099" i="2"/>
  <c r="W5099" i="2"/>
  <c r="AH5098" i="2"/>
  <c r="AE5098" i="2"/>
  <c r="AF5098" i="2"/>
  <c r="W5098" i="2"/>
  <c r="AH5097" i="2"/>
  <c r="AE5097" i="2"/>
  <c r="AF5097" i="2"/>
  <c r="W5097" i="2"/>
  <c r="AH5096" i="2"/>
  <c r="AE5096" i="2"/>
  <c r="AF5096" i="2"/>
  <c r="W5096" i="2"/>
  <c r="AH5095" i="2"/>
  <c r="AE5095" i="2"/>
  <c r="AF5095" i="2"/>
  <c r="AC5095" i="2"/>
  <c r="W5095" i="2"/>
  <c r="AH5094" i="2"/>
  <c r="AE5094" i="2"/>
  <c r="AF5094" i="2"/>
  <c r="Y5094" i="2"/>
  <c r="W5094" i="2"/>
  <c r="AH5093" i="2"/>
  <c r="AE5093" i="2"/>
  <c r="AF5093" i="2"/>
  <c r="Y5093" i="2"/>
  <c r="W5093" i="2"/>
  <c r="AH5092" i="2"/>
  <c r="AE5092" i="2"/>
  <c r="AF5092" i="2"/>
  <c r="AB5092" i="2"/>
  <c r="AK5092" i="2"/>
  <c r="AH5091" i="2"/>
  <c r="AE5091" i="2"/>
  <c r="AF5091" i="2"/>
  <c r="AC5091" i="2"/>
  <c r="W5091" i="2"/>
  <c r="AH5090" i="2"/>
  <c r="AE5090" i="2"/>
  <c r="AF5090" i="2"/>
  <c r="W5090" i="2"/>
  <c r="AH5089" i="2"/>
  <c r="AE5089" i="2"/>
  <c r="AF5089" i="2"/>
  <c r="AH5088" i="2"/>
  <c r="AE5088" i="2"/>
  <c r="AF5088" i="2"/>
  <c r="W5088" i="2"/>
  <c r="AH5087" i="2"/>
  <c r="AE5087" i="2"/>
  <c r="AF5087" i="2"/>
  <c r="AB5087" i="2"/>
  <c r="AK5087" i="2"/>
  <c r="W5087" i="2"/>
  <c r="AH5086" i="2"/>
  <c r="AE5086" i="2"/>
  <c r="AF5086" i="2"/>
  <c r="AC5086" i="2"/>
  <c r="W5086" i="2"/>
  <c r="AH5085" i="2"/>
  <c r="AE5085" i="2"/>
  <c r="AF5085" i="2"/>
  <c r="AB5085" i="2"/>
  <c r="AK5085" i="2"/>
  <c r="W5085" i="2"/>
  <c r="AH5084" i="2"/>
  <c r="AE5084" i="2"/>
  <c r="AF5084" i="2"/>
  <c r="Y5084" i="2"/>
  <c r="W5084" i="2"/>
  <c r="AH5083" i="2"/>
  <c r="AE5083" i="2"/>
  <c r="AF5083" i="2"/>
  <c r="AB5083" i="2"/>
  <c r="W5083" i="2"/>
  <c r="AH5082" i="2"/>
  <c r="AE5082" i="2"/>
  <c r="AF5082" i="2"/>
  <c r="AB5082" i="2"/>
  <c r="W5082" i="2"/>
  <c r="AH5081" i="2"/>
  <c r="AE5081" i="2"/>
  <c r="AF5081" i="2"/>
  <c r="AC5081" i="2"/>
  <c r="W5081" i="2"/>
  <c r="AH5080" i="2"/>
  <c r="AE5080" i="2"/>
  <c r="AF5080" i="2"/>
  <c r="AC5080" i="2"/>
  <c r="W5080" i="2"/>
  <c r="AH5079" i="2"/>
  <c r="AE5079" i="2"/>
  <c r="AF5079" i="2"/>
  <c r="AC5079" i="2"/>
  <c r="W5079" i="2"/>
  <c r="AH5078" i="2"/>
  <c r="AE5078" i="2"/>
  <c r="AF5078" i="2"/>
  <c r="AC5078" i="2"/>
  <c r="AH5077" i="2"/>
  <c r="AE5077" i="2"/>
  <c r="AF5077" i="2"/>
  <c r="AC5077" i="2"/>
  <c r="W5077" i="2"/>
  <c r="AH5076" i="2"/>
  <c r="AE5076" i="2"/>
  <c r="AF5076" i="2"/>
  <c r="AC5076" i="2"/>
  <c r="W5076" i="2"/>
  <c r="AH5075" i="2"/>
  <c r="AE5075" i="2"/>
  <c r="AF5075" i="2"/>
  <c r="Y5075" i="2"/>
  <c r="W5075" i="2"/>
  <c r="AH5074" i="2"/>
  <c r="AE5074" i="2"/>
  <c r="AF5074" i="2"/>
  <c r="AH5073" i="2"/>
  <c r="AE5073" i="2"/>
  <c r="AF5073" i="2"/>
  <c r="AC5073" i="2"/>
  <c r="W5073" i="2"/>
  <c r="AH5072" i="2"/>
  <c r="AE5072" i="2"/>
  <c r="AF5072" i="2"/>
  <c r="AC5072" i="2"/>
  <c r="W5072" i="2"/>
  <c r="AH5071" i="2"/>
  <c r="AE5071" i="2"/>
  <c r="AF5071" i="2"/>
  <c r="AB5071" i="2"/>
  <c r="W5071" i="2"/>
  <c r="AH5070" i="2"/>
  <c r="AE5070" i="2"/>
  <c r="AF5070" i="2"/>
  <c r="AC5070" i="2"/>
  <c r="W5070" i="2"/>
  <c r="AH5069" i="2"/>
  <c r="AE5069" i="2"/>
  <c r="AF5069" i="2"/>
  <c r="AC5069" i="2"/>
  <c r="W5069" i="2"/>
  <c r="AH5068" i="2"/>
  <c r="AE5068" i="2"/>
  <c r="AF5068" i="2"/>
  <c r="AC5068" i="2"/>
  <c r="W5068" i="2"/>
  <c r="AH5067" i="2"/>
  <c r="AE5067" i="2"/>
  <c r="AF5067" i="2"/>
  <c r="AC5067" i="2"/>
  <c r="W5067" i="2"/>
  <c r="AH5066" i="2"/>
  <c r="AE5066" i="2"/>
  <c r="AF5066" i="2"/>
  <c r="AC5066" i="2"/>
  <c r="W5066" i="2"/>
  <c r="AH5065" i="2"/>
  <c r="AE5065" i="2"/>
  <c r="AF5065" i="2"/>
  <c r="AC5065" i="2"/>
  <c r="W5065" i="2"/>
  <c r="AH5064" i="2"/>
  <c r="AE5064" i="2"/>
  <c r="AF5064" i="2"/>
  <c r="AC5064" i="2"/>
  <c r="W5064" i="2"/>
  <c r="AH5063" i="2"/>
  <c r="AE5063" i="2"/>
  <c r="AF5063" i="2"/>
  <c r="Y5063" i="2"/>
  <c r="W5063" i="2"/>
  <c r="AH5062" i="2"/>
  <c r="AE5062" i="2"/>
  <c r="AF5062" i="2"/>
  <c r="AC5062" i="2"/>
  <c r="W5062" i="2"/>
  <c r="AH5061" i="2"/>
  <c r="AE5061" i="2"/>
  <c r="AF5061" i="2"/>
  <c r="W5061" i="2"/>
  <c r="AH5060" i="2"/>
  <c r="AE5060" i="2"/>
  <c r="AF5060" i="2"/>
  <c r="AC5060" i="2"/>
  <c r="W5060" i="2"/>
  <c r="AH5059" i="2"/>
  <c r="AE5059" i="2"/>
  <c r="AF5059" i="2"/>
  <c r="AC5059" i="2"/>
  <c r="W5059" i="2"/>
  <c r="AH5033" i="2"/>
  <c r="AE5033" i="2"/>
  <c r="AD5033" i="2"/>
  <c r="AB5033" i="2"/>
  <c r="W5033" i="2"/>
  <c r="AH5032" i="2"/>
  <c r="AE5032" i="2"/>
  <c r="AD5032" i="2"/>
  <c r="AB5032" i="2"/>
  <c r="W5032" i="2"/>
  <c r="AH5031" i="2"/>
  <c r="AE5031" i="2"/>
  <c r="AD5031" i="2"/>
  <c r="AC5031" i="2"/>
  <c r="W5031" i="2"/>
  <c r="AH5030" i="2"/>
  <c r="AE5030" i="2"/>
  <c r="AD5030" i="2"/>
  <c r="W5030" i="2"/>
  <c r="AH5029" i="2"/>
  <c r="AE5029" i="2"/>
  <c r="AD5029" i="2"/>
  <c r="W5029" i="2"/>
  <c r="AH5028" i="2"/>
  <c r="AE5028" i="2"/>
  <c r="AD5028" i="2"/>
  <c r="AB5028" i="2"/>
  <c r="AK5028" i="2"/>
  <c r="W5028" i="2"/>
  <c r="AH5027" i="2"/>
  <c r="AE5027" i="2"/>
  <c r="AD5027" i="2"/>
  <c r="AB5027" i="2"/>
  <c r="W5027" i="2"/>
  <c r="AH5026" i="2"/>
  <c r="AE5026" i="2"/>
  <c r="AD5026" i="2"/>
  <c r="W5026" i="2"/>
  <c r="AH5025" i="2"/>
  <c r="AE5025" i="2"/>
  <c r="AD5025" i="2"/>
  <c r="AC5025" i="2"/>
  <c r="W5025" i="2"/>
  <c r="AH5024" i="2"/>
  <c r="AE5024" i="2"/>
  <c r="AD5024" i="2"/>
  <c r="AB5024" i="2"/>
  <c r="W5024" i="2"/>
  <c r="AH5023" i="2"/>
  <c r="AE5023" i="2"/>
  <c r="AD5023" i="2"/>
  <c r="AC5023" i="2"/>
  <c r="W5023" i="2"/>
  <c r="AH5022" i="2"/>
  <c r="AE5022" i="2"/>
  <c r="AD5022" i="2"/>
  <c r="AB5022" i="2"/>
  <c r="W5022" i="2"/>
  <c r="AH5021" i="2"/>
  <c r="AE5021" i="2"/>
  <c r="AD5021" i="2"/>
  <c r="AK5021" i="2"/>
  <c r="W5021" i="2"/>
  <c r="AH5020" i="2"/>
  <c r="AE5020" i="2"/>
  <c r="AD5020" i="2"/>
  <c r="AB5020" i="2"/>
  <c r="AK5020" i="2"/>
  <c r="W5020" i="2"/>
  <c r="AH5019" i="2"/>
  <c r="AE5019" i="2"/>
  <c r="AD5019" i="2"/>
  <c r="AC5019" i="2"/>
  <c r="W5019" i="2"/>
  <c r="AH5018" i="2"/>
  <c r="AE5018" i="2"/>
  <c r="AD5018" i="2"/>
  <c r="AB5018" i="2"/>
  <c r="W5018" i="2"/>
  <c r="AH5017" i="2"/>
  <c r="AE5017" i="2"/>
  <c r="AD5017" i="2"/>
  <c r="AB5017" i="2"/>
  <c r="AK5017" i="2"/>
  <c r="W5017" i="2"/>
  <c r="AH5016" i="2"/>
  <c r="AE5016" i="2"/>
  <c r="AD5016" i="2"/>
  <c r="W5016" i="2"/>
  <c r="AH5015" i="2"/>
  <c r="AE5015" i="2"/>
  <c r="AD5015" i="2"/>
  <c r="AB5015" i="2"/>
  <c r="AK5015" i="2"/>
  <c r="W5015" i="2"/>
  <c r="AH5014" i="2"/>
  <c r="AE5014" i="2"/>
  <c r="AD5014" i="2"/>
  <c r="W5014" i="2"/>
  <c r="AH5013" i="2"/>
  <c r="AE5013" i="2"/>
  <c r="AD5013" i="2"/>
  <c r="AC5013" i="2"/>
  <c r="W5013" i="2"/>
  <c r="AH5012" i="2"/>
  <c r="AE5012" i="2"/>
  <c r="AD5012" i="2"/>
  <c r="AC5012" i="2"/>
  <c r="W5012" i="2"/>
  <c r="AH5011" i="2"/>
  <c r="AE5011" i="2"/>
  <c r="AD5011" i="2"/>
  <c r="AB5011" i="2"/>
  <c r="AK5011" i="2"/>
  <c r="W5011" i="2"/>
  <c r="AH5010" i="2"/>
  <c r="AE5010" i="2"/>
  <c r="AD5010" i="2"/>
  <c r="W5010" i="2"/>
  <c r="AH5009" i="2"/>
  <c r="AE5009" i="2"/>
  <c r="AD5009" i="2"/>
  <c r="AB5009" i="2"/>
  <c r="AK5009" i="2"/>
  <c r="W5009" i="2"/>
  <c r="AH5008" i="2"/>
  <c r="AE5008" i="2"/>
  <c r="AD5008" i="2"/>
  <c r="AC5008" i="2"/>
  <c r="W5008" i="2"/>
  <c r="AH5007" i="2"/>
  <c r="AE5007" i="2"/>
  <c r="AD5007" i="2"/>
  <c r="AC5007" i="2"/>
  <c r="W5007" i="2"/>
  <c r="AH5006" i="2"/>
  <c r="AE5006" i="2"/>
  <c r="AD5006" i="2"/>
  <c r="W5006" i="2"/>
  <c r="AH5005" i="2"/>
  <c r="AE5005" i="2"/>
  <c r="AD5005" i="2"/>
  <c r="AC5005" i="2"/>
  <c r="W5005" i="2"/>
  <c r="AH5004" i="2"/>
  <c r="AE5004" i="2"/>
  <c r="AD5004" i="2"/>
  <c r="AB5004" i="2"/>
  <c r="W5004" i="2"/>
  <c r="AH5003" i="2"/>
  <c r="AE5003" i="2"/>
  <c r="AD5003" i="2"/>
  <c r="W5003" i="2"/>
  <c r="AH5002" i="2"/>
  <c r="AE5002" i="2"/>
  <c r="AD5002" i="2"/>
  <c r="AC5002" i="2"/>
  <c r="W5002" i="2"/>
  <c r="AH5001" i="2"/>
  <c r="AE5001" i="2"/>
  <c r="AD5001" i="2"/>
  <c r="W5001" i="2"/>
  <c r="AH5000" i="2"/>
  <c r="AE5000" i="2"/>
  <c r="AD5000" i="2"/>
  <c r="AB5000" i="2"/>
  <c r="AK5000" i="2"/>
  <c r="W5000" i="2"/>
  <c r="AH4999" i="2"/>
  <c r="AE4999" i="2"/>
  <c r="AD4999" i="2"/>
  <c r="AC4999" i="2"/>
  <c r="W4999" i="2"/>
  <c r="AH4998" i="2"/>
  <c r="AE4998" i="2"/>
  <c r="AD4998" i="2"/>
  <c r="AC4998" i="2"/>
  <c r="W4998" i="2"/>
  <c r="AH4997" i="2"/>
  <c r="AE4997" i="2"/>
  <c r="AD4997" i="2"/>
  <c r="AC4997" i="2"/>
  <c r="W4997" i="2"/>
  <c r="AH4996" i="2"/>
  <c r="AE4996" i="2"/>
  <c r="AD4996" i="2"/>
  <c r="W4996" i="2"/>
  <c r="AH4995" i="2"/>
  <c r="AE4995" i="2"/>
  <c r="AD4995" i="2"/>
  <c r="W4995" i="2"/>
  <c r="AH4994" i="2"/>
  <c r="AE4994" i="2"/>
  <c r="AD4994" i="2"/>
  <c r="AB4994" i="2"/>
  <c r="AK4994" i="2"/>
  <c r="W4994" i="2"/>
  <c r="AH4993" i="2"/>
  <c r="AE4993" i="2"/>
  <c r="AD4993" i="2"/>
  <c r="W4993" i="2"/>
  <c r="AH4992" i="2"/>
  <c r="AE4992" i="2"/>
  <c r="AD4992" i="2"/>
  <c r="AK4992" i="2"/>
  <c r="W4992" i="2"/>
  <c r="AH4991" i="2"/>
  <c r="AE4991" i="2"/>
  <c r="AD4991" i="2"/>
  <c r="AB4991" i="2"/>
  <c r="W4991" i="2"/>
  <c r="AH4990" i="2"/>
  <c r="AE4990" i="2"/>
  <c r="AD4990" i="2"/>
  <c r="W4990" i="2"/>
  <c r="AH4989" i="2"/>
  <c r="AE4989" i="2"/>
  <c r="AD4989" i="2"/>
  <c r="AB4989" i="2"/>
  <c r="W4989" i="2"/>
  <c r="AH4988" i="2"/>
  <c r="AE4988" i="2"/>
  <c r="AD4988" i="2"/>
  <c r="W4988" i="2"/>
  <c r="AH4987" i="2"/>
  <c r="AE4987" i="2"/>
  <c r="AD4987" i="2"/>
  <c r="W4987" i="2"/>
  <c r="AH4986" i="2"/>
  <c r="AE4986" i="2"/>
  <c r="AD4986" i="2"/>
  <c r="AB4986" i="2"/>
  <c r="W4986" i="2"/>
  <c r="AH4985" i="2"/>
  <c r="AE4985" i="2"/>
  <c r="AD4985" i="2"/>
  <c r="AC4985" i="2"/>
  <c r="W4985" i="2"/>
  <c r="AH4984" i="2"/>
  <c r="AE4984" i="2"/>
  <c r="AD4984" i="2"/>
  <c r="W4984" i="2"/>
  <c r="AH4983" i="2"/>
  <c r="AE4983" i="2"/>
  <c r="AD4983" i="2"/>
  <c r="AC4983" i="2"/>
  <c r="W4983" i="2"/>
  <c r="AH4982" i="2"/>
  <c r="AE4982" i="2"/>
  <c r="AD4982" i="2"/>
  <c r="W4982" i="2"/>
  <c r="AH4981" i="2"/>
  <c r="AE4981" i="2"/>
  <c r="AD4981" i="2"/>
  <c r="AB4981" i="2"/>
  <c r="W4981" i="2"/>
  <c r="AH4980" i="2"/>
  <c r="AE4980" i="2"/>
  <c r="AD4980" i="2"/>
  <c r="AB4980" i="2"/>
  <c r="W4980" i="2"/>
  <c r="AH4979" i="2"/>
  <c r="AE4979" i="2"/>
  <c r="AD4979" i="2"/>
  <c r="AC4979" i="2"/>
  <c r="W4979" i="2"/>
  <c r="AH4978" i="2"/>
  <c r="AE4978" i="2"/>
  <c r="AD4978" i="2"/>
  <c r="AB4978" i="2"/>
  <c r="W4978" i="2"/>
  <c r="AH4977" i="2"/>
  <c r="AE4977" i="2"/>
  <c r="AD4977" i="2"/>
  <c r="AB4977" i="2"/>
  <c r="AK4977" i="2"/>
  <c r="W4977" i="2"/>
  <c r="AH4976" i="2"/>
  <c r="AE4976" i="2"/>
  <c r="AD4976" i="2"/>
  <c r="AB4976" i="2"/>
  <c r="W4976" i="2"/>
  <c r="AH4975" i="2"/>
  <c r="AE4975" i="2"/>
  <c r="AD4975" i="2"/>
  <c r="AC4975" i="2"/>
  <c r="W4975" i="2"/>
  <c r="AH4974" i="2"/>
  <c r="AE4974" i="2"/>
  <c r="AD4974" i="2"/>
  <c r="AB4974" i="2"/>
  <c r="AK4974" i="2"/>
  <c r="W4974" i="2"/>
  <c r="AH4973" i="2"/>
  <c r="AE4973" i="2"/>
  <c r="AD4973" i="2"/>
  <c r="W4973" i="2"/>
  <c r="AH4972" i="2"/>
  <c r="AE4972" i="2"/>
  <c r="AD4972" i="2"/>
  <c r="AB4972" i="2"/>
  <c r="AK4972" i="2"/>
  <c r="W4972" i="2"/>
  <c r="AH4971" i="2"/>
  <c r="AE4971" i="2"/>
  <c r="AD4971" i="2"/>
  <c r="W4971" i="2"/>
  <c r="AH4970" i="2"/>
  <c r="AE4970" i="2"/>
  <c r="AD4970" i="2"/>
  <c r="AK4970" i="2"/>
  <c r="W4970" i="2"/>
  <c r="AH4969" i="2"/>
  <c r="AE4969" i="2"/>
  <c r="AD4969" i="2"/>
  <c r="AC4969" i="2"/>
  <c r="W4969" i="2"/>
  <c r="AH4968" i="2"/>
  <c r="AE4968" i="2"/>
  <c r="AD4968" i="2"/>
  <c r="AK4968" i="2"/>
  <c r="W4968" i="2"/>
  <c r="AH4967" i="2"/>
  <c r="AE4967" i="2"/>
  <c r="AD4967" i="2"/>
  <c r="W4967" i="2"/>
  <c r="AH4966" i="2"/>
  <c r="AE4966" i="2"/>
  <c r="AD4966" i="2"/>
  <c r="W4966" i="2"/>
  <c r="AH4965" i="2"/>
  <c r="AE4965" i="2"/>
  <c r="AD4965" i="2"/>
  <c r="AC4965" i="2"/>
  <c r="W4965" i="2"/>
  <c r="AH4964" i="2"/>
  <c r="AE4964" i="2"/>
  <c r="AD4964" i="2"/>
  <c r="W4964" i="2"/>
  <c r="AH4963" i="2"/>
  <c r="AE4963" i="2"/>
  <c r="AD4963" i="2"/>
  <c r="AC4963" i="2"/>
  <c r="W4963" i="2"/>
  <c r="AH4962" i="2"/>
  <c r="AE4962" i="2"/>
  <c r="AD4962" i="2"/>
  <c r="AC4962" i="2"/>
  <c r="W4962" i="2"/>
  <c r="AH4961" i="2"/>
  <c r="AE4961" i="2"/>
  <c r="AD4961" i="2"/>
  <c r="AB4961" i="2"/>
  <c r="W4961" i="2"/>
  <c r="AH4960" i="2"/>
  <c r="AE4960" i="2"/>
  <c r="AD4960" i="2"/>
  <c r="W4960" i="2"/>
  <c r="AH4959" i="2"/>
  <c r="AE4959" i="2"/>
  <c r="AD4959" i="2"/>
  <c r="W4959" i="2"/>
  <c r="AH4958" i="2"/>
  <c r="AE4958" i="2"/>
  <c r="AD4958" i="2"/>
  <c r="W4958" i="2"/>
  <c r="AH4957" i="2"/>
  <c r="AE4957" i="2"/>
  <c r="AD4957" i="2"/>
  <c r="AB4957" i="2"/>
  <c r="W4957" i="2"/>
  <c r="AH4956" i="2"/>
  <c r="AE4956" i="2"/>
  <c r="AD4956" i="2"/>
  <c r="AC4956" i="2"/>
  <c r="W4956" i="2"/>
  <c r="AH4955" i="2"/>
  <c r="AE4955" i="2"/>
  <c r="AD4955" i="2"/>
  <c r="AC4955" i="2"/>
  <c r="W4955" i="2"/>
  <c r="AH4954" i="2"/>
  <c r="AE4954" i="2"/>
  <c r="AD4954" i="2"/>
  <c r="AC4954" i="2"/>
  <c r="W4954" i="2"/>
  <c r="AH4953" i="2"/>
  <c r="AE4953" i="2"/>
  <c r="AD4953" i="2"/>
  <c r="AB4953" i="2"/>
  <c r="AK4953" i="2"/>
  <c r="W4953" i="2"/>
  <c r="AH4952" i="2"/>
  <c r="AE4952" i="2"/>
  <c r="AD4952" i="2"/>
  <c r="AB4952" i="2"/>
  <c r="W4952" i="2"/>
  <c r="AH4951" i="2"/>
  <c r="AE4951" i="2"/>
  <c r="AD4951" i="2"/>
  <c r="W4951" i="2"/>
  <c r="AH4950" i="2"/>
  <c r="AE4950" i="2"/>
  <c r="AD4950" i="2"/>
  <c r="W4950" i="2"/>
  <c r="AH4949" i="2"/>
  <c r="AE4949" i="2"/>
  <c r="AD4949" i="2"/>
  <c r="AB4949" i="2"/>
  <c r="W4949" i="2"/>
  <c r="AH4948" i="2"/>
  <c r="AE4948" i="2"/>
  <c r="AD4948" i="2"/>
  <c r="AB4948" i="2"/>
  <c r="W4948" i="2"/>
  <c r="AH4947" i="2"/>
  <c r="AE4947" i="2"/>
  <c r="AD4947" i="2"/>
  <c r="AB4947" i="2"/>
  <c r="W4947" i="2"/>
  <c r="AH4946" i="2"/>
  <c r="AE4946" i="2"/>
  <c r="AD4946" i="2"/>
  <c r="AB4946" i="2"/>
  <c r="W4946" i="2"/>
  <c r="AH4945" i="2"/>
  <c r="AE4945" i="2"/>
  <c r="AD4945" i="2"/>
  <c r="W4945" i="2"/>
  <c r="AH4944" i="2"/>
  <c r="AE4944" i="2"/>
  <c r="AD4944" i="2"/>
  <c r="AB4944" i="2"/>
  <c r="W4944" i="2"/>
  <c r="AH4943" i="2"/>
  <c r="AE4943" i="2"/>
  <c r="AD4943" i="2"/>
  <c r="AB4943" i="2"/>
  <c r="W4943" i="2"/>
  <c r="AH4942" i="2"/>
  <c r="AE4942" i="2"/>
  <c r="AD4942" i="2"/>
  <c r="AC4942" i="2"/>
  <c r="W4942" i="2"/>
  <c r="AH4941" i="2"/>
  <c r="AE4941" i="2"/>
  <c r="AD4941" i="2"/>
  <c r="AC4941" i="2"/>
  <c r="W4941" i="2"/>
  <c r="AH4940" i="2"/>
  <c r="AE4940" i="2"/>
  <c r="AD4940" i="2"/>
  <c r="AB4940" i="2"/>
  <c r="W4940" i="2"/>
  <c r="AH4939" i="2"/>
  <c r="AE4939" i="2"/>
  <c r="AD4939" i="2"/>
  <c r="AB4939" i="2"/>
  <c r="W4939" i="2"/>
  <c r="AH4938" i="2"/>
  <c r="AE4938" i="2"/>
  <c r="AD4938" i="2"/>
  <c r="W4938" i="2"/>
  <c r="AH4937" i="2"/>
  <c r="AE4937" i="2"/>
  <c r="AD4937" i="2"/>
  <c r="AB4937" i="2"/>
  <c r="W4937" i="2"/>
  <c r="AH4936" i="2"/>
  <c r="AE4936" i="2"/>
  <c r="AD4936" i="2"/>
  <c r="W4936" i="2"/>
  <c r="T5255" i="2"/>
  <c r="W5255" i="2"/>
  <c r="T8064" i="2"/>
  <c r="W8064" i="2"/>
  <c r="AH4935" i="2"/>
  <c r="AE4935" i="2"/>
  <c r="AD4935" i="2"/>
  <c r="W4935" i="2"/>
  <c r="AH4934" i="2"/>
  <c r="AE4934" i="2"/>
  <c r="AD4934" i="2"/>
  <c r="AC4934" i="2"/>
  <c r="W4934" i="2"/>
  <c r="AH4933" i="2"/>
  <c r="AE4933" i="2"/>
  <c r="AD4933" i="2"/>
  <c r="W4933" i="2"/>
  <c r="AH4932" i="2"/>
  <c r="AE4932" i="2"/>
  <c r="AD4932" i="2"/>
  <c r="W4932" i="2"/>
  <c r="AH4931" i="2"/>
  <c r="AE4931" i="2"/>
  <c r="AD4931" i="2"/>
  <c r="W4931" i="2"/>
  <c r="AH4930" i="2"/>
  <c r="AE4930" i="2"/>
  <c r="AD4930" i="2"/>
  <c r="AB4930" i="2"/>
  <c r="AK4930" i="2"/>
  <c r="W4930" i="2"/>
  <c r="AH4929" i="2"/>
  <c r="AE4929" i="2"/>
  <c r="AD4929" i="2"/>
  <c r="W4929" i="2"/>
  <c r="AH4928" i="2"/>
  <c r="AE4928" i="2"/>
  <c r="AD4928" i="2"/>
  <c r="AC4928" i="2"/>
  <c r="W4928" i="2"/>
  <c r="AH4927" i="2"/>
  <c r="AE4927" i="2"/>
  <c r="AD4927" i="2"/>
  <c r="AB4927" i="2"/>
  <c r="W4927" i="2"/>
  <c r="AH4926" i="2"/>
  <c r="AE4926" i="2"/>
  <c r="AD4926" i="2"/>
  <c r="AC4926" i="2"/>
  <c r="W4926" i="2"/>
  <c r="AH4925" i="2"/>
  <c r="AE4925" i="2"/>
  <c r="AD4925" i="2"/>
  <c r="AB4925" i="2"/>
  <c r="W4925" i="2"/>
  <c r="AH4924" i="2"/>
  <c r="AE4924" i="2"/>
  <c r="AD4924" i="2"/>
  <c r="AC4924" i="2"/>
  <c r="W4924" i="2"/>
  <c r="AH4923" i="2"/>
  <c r="AE4923" i="2"/>
  <c r="AD4923" i="2"/>
  <c r="AB4923" i="2"/>
  <c r="W4923" i="2"/>
  <c r="AH4922" i="2"/>
  <c r="AE4922" i="2"/>
  <c r="AD4922" i="2"/>
  <c r="AC4922" i="2"/>
  <c r="W4922" i="2"/>
  <c r="AH4921" i="2"/>
  <c r="AE4921" i="2"/>
  <c r="AD4921" i="2"/>
  <c r="W4921" i="2"/>
  <c r="AH4920" i="2"/>
  <c r="AE4920" i="2"/>
  <c r="AD4920" i="2"/>
  <c r="W4920" i="2"/>
  <c r="AH4919" i="2"/>
  <c r="AE4919" i="2"/>
  <c r="AD4919" i="2"/>
  <c r="AB4919" i="2"/>
  <c r="W4919" i="2"/>
  <c r="AH4918" i="2"/>
  <c r="AE4918" i="2"/>
  <c r="AD4918" i="2"/>
  <c r="AC4918" i="2"/>
  <c r="W4918" i="2"/>
  <c r="AH4917" i="2"/>
  <c r="AE4917" i="2"/>
  <c r="AD4917" i="2"/>
  <c r="AB4917" i="2"/>
  <c r="W4917" i="2"/>
  <c r="AH4916" i="2"/>
  <c r="AE4916" i="2"/>
  <c r="AD4916" i="2"/>
  <c r="AC4916" i="2"/>
  <c r="W4916" i="2"/>
  <c r="AH4915" i="2"/>
  <c r="AE4915" i="2"/>
  <c r="AD4915" i="2"/>
  <c r="W4915" i="2"/>
  <c r="AH4914" i="2"/>
  <c r="AE4914" i="2"/>
  <c r="AD4914" i="2"/>
  <c r="AF4914" i="2"/>
  <c r="AB4914" i="2"/>
  <c r="W4914" i="2"/>
  <c r="AH4913" i="2"/>
  <c r="AE4913" i="2"/>
  <c r="AD4913" i="2"/>
  <c r="W4913" i="2"/>
  <c r="AH4912" i="2"/>
  <c r="AE4912" i="2"/>
  <c r="AD4912" i="2"/>
  <c r="AC4912" i="2"/>
  <c r="W4912" i="2"/>
  <c r="AH4911" i="2"/>
  <c r="AE4911" i="2"/>
  <c r="AD4911" i="2"/>
  <c r="W4911" i="2"/>
  <c r="AH4910" i="2"/>
  <c r="AE4910" i="2"/>
  <c r="AD4910" i="2"/>
  <c r="AC4910" i="2"/>
  <c r="W4910" i="2"/>
  <c r="AH4909" i="2"/>
  <c r="AE4909" i="2"/>
  <c r="AD4909" i="2"/>
  <c r="AB4909" i="2"/>
  <c r="W4909" i="2"/>
  <c r="AH4908" i="2"/>
  <c r="AE4908" i="2"/>
  <c r="AD4908" i="2"/>
  <c r="AC4908" i="2"/>
  <c r="W4908" i="2"/>
  <c r="AH4907" i="2"/>
  <c r="AE4907" i="2"/>
  <c r="AD4907" i="2"/>
  <c r="AB4907" i="2"/>
  <c r="W4907" i="2"/>
  <c r="AH4906" i="2"/>
  <c r="AE4906" i="2"/>
  <c r="AD4906" i="2"/>
  <c r="W4906" i="2"/>
  <c r="AH4905" i="2"/>
  <c r="AE4905" i="2"/>
  <c r="AD4905" i="2"/>
  <c r="W4905" i="2"/>
  <c r="AH4904" i="2"/>
  <c r="AE4904" i="2"/>
  <c r="AD4904" i="2"/>
  <c r="AB4904" i="2"/>
  <c r="W4904" i="2"/>
  <c r="AH4903" i="2"/>
  <c r="AE4903" i="2"/>
  <c r="AD4903" i="2"/>
  <c r="W4903" i="2"/>
  <c r="AH4902" i="2"/>
  <c r="AE4902" i="2"/>
  <c r="AD4902" i="2"/>
  <c r="AC4902" i="2"/>
  <c r="W4902" i="2"/>
  <c r="AH4901" i="2"/>
  <c r="AE4901" i="2"/>
  <c r="AD4901" i="2"/>
  <c r="AC4901" i="2"/>
  <c r="W4901" i="2"/>
  <c r="AH4900" i="2"/>
  <c r="AE4900" i="2"/>
  <c r="AD4900" i="2"/>
  <c r="AB4900" i="2"/>
  <c r="AK4900" i="2"/>
  <c r="W4900" i="2"/>
  <c r="AH4899" i="2"/>
  <c r="AE4899" i="2"/>
  <c r="AD4899" i="2"/>
  <c r="W4899" i="2"/>
  <c r="AH4898" i="2"/>
  <c r="AE4898" i="2"/>
  <c r="AD4898" i="2"/>
  <c r="AF4898" i="2"/>
  <c r="AC4898" i="2"/>
  <c r="W4898" i="2"/>
  <c r="AH4897" i="2"/>
  <c r="AE4897" i="2"/>
  <c r="AD4897" i="2"/>
  <c r="W4897" i="2"/>
  <c r="AH4896" i="2"/>
  <c r="AE4896" i="2"/>
  <c r="AD4896" i="2"/>
  <c r="AB4896" i="2"/>
  <c r="AK4896" i="2"/>
  <c r="W4896" i="2"/>
  <c r="AH4895" i="2"/>
  <c r="AE4895" i="2"/>
  <c r="AD4895" i="2"/>
  <c r="AC4895" i="2"/>
  <c r="W4895" i="2"/>
  <c r="AH4894" i="2"/>
  <c r="AE4894" i="2"/>
  <c r="AD4894" i="2"/>
  <c r="AC4894" i="2"/>
  <c r="W4894" i="2"/>
  <c r="AH4893" i="2"/>
  <c r="AE4893" i="2"/>
  <c r="AD4893" i="2"/>
  <c r="AC4893" i="2"/>
  <c r="W4893" i="2"/>
  <c r="AH4892" i="2"/>
  <c r="AE4892" i="2"/>
  <c r="AD4892" i="2"/>
  <c r="W4892" i="2"/>
  <c r="AH4891" i="2"/>
  <c r="AE4891" i="2"/>
  <c r="AD4891" i="2"/>
  <c r="AF4891" i="2"/>
  <c r="W4891" i="2"/>
  <c r="AH4890" i="2"/>
  <c r="AE4890" i="2"/>
  <c r="AD4890" i="2"/>
  <c r="W4890" i="2"/>
  <c r="AH4889" i="2"/>
  <c r="AE4889" i="2"/>
  <c r="AD4889" i="2"/>
  <c r="AB4889" i="2"/>
  <c r="AK4889" i="2"/>
  <c r="W4889" i="2"/>
  <c r="AH4888" i="2"/>
  <c r="AE4888" i="2"/>
  <c r="AD4888" i="2"/>
  <c r="AK4888" i="2"/>
  <c r="W4888" i="2"/>
  <c r="AH4887" i="2"/>
  <c r="AE4887" i="2"/>
  <c r="AD4887" i="2"/>
  <c r="AC4887" i="2"/>
  <c r="W4887" i="2"/>
  <c r="AH4886" i="2"/>
  <c r="AE4886" i="2"/>
  <c r="AD4886" i="2"/>
  <c r="AC4886" i="2"/>
  <c r="W4886" i="2"/>
  <c r="AH4885" i="2"/>
  <c r="AE4885" i="2"/>
  <c r="AD4885" i="2"/>
  <c r="AB4885" i="2"/>
  <c r="W4885" i="2"/>
  <c r="AH4884" i="2"/>
  <c r="AE4884" i="2"/>
  <c r="AD4884" i="2"/>
  <c r="AB4884" i="2"/>
  <c r="W4884" i="2"/>
  <c r="AH4883" i="2"/>
  <c r="AE4883" i="2"/>
  <c r="AD4883" i="2"/>
  <c r="AB4883" i="2"/>
  <c r="AK4883" i="2"/>
  <c r="W4883" i="2"/>
  <c r="AH4882" i="2"/>
  <c r="AE4882" i="2"/>
  <c r="AD4882" i="2"/>
  <c r="W4882" i="2"/>
  <c r="AH4881" i="2"/>
  <c r="AE4881" i="2"/>
  <c r="AD4881" i="2"/>
  <c r="W4881" i="2"/>
  <c r="AH4880" i="2"/>
  <c r="AE4880" i="2"/>
  <c r="AD4880" i="2"/>
  <c r="AC4880" i="2"/>
  <c r="W4880" i="2"/>
  <c r="AH4879" i="2"/>
  <c r="AE4879" i="2"/>
  <c r="AD4879" i="2"/>
  <c r="W4879" i="2"/>
  <c r="AH4878" i="2"/>
  <c r="AE4878" i="2"/>
  <c r="AD4878" i="2"/>
  <c r="AC4878" i="2"/>
  <c r="W4878" i="2"/>
  <c r="AH4877" i="2"/>
  <c r="AE4877" i="2"/>
  <c r="AD4877" i="2"/>
  <c r="AC4877" i="2"/>
  <c r="W4877" i="2"/>
  <c r="AH4876" i="2"/>
  <c r="AE4876" i="2"/>
  <c r="AD4876" i="2"/>
  <c r="AC4876" i="2"/>
  <c r="W4876" i="2"/>
  <c r="AH4875" i="2"/>
  <c r="AE4875" i="2"/>
  <c r="AD4875" i="2"/>
  <c r="AB4875" i="2"/>
  <c r="W4875" i="2"/>
  <c r="AH4874" i="2"/>
  <c r="AE4874" i="2"/>
  <c r="AD4874" i="2"/>
  <c r="AC4874" i="2"/>
  <c r="W4874" i="2"/>
  <c r="AH4873" i="2"/>
  <c r="AE4873" i="2"/>
  <c r="AD4873" i="2"/>
  <c r="AC4873" i="2"/>
  <c r="W4873" i="2"/>
  <c r="AH4872" i="2"/>
  <c r="AE4872" i="2"/>
  <c r="AD4872" i="2"/>
  <c r="AB4872" i="2"/>
  <c r="W4872" i="2"/>
  <c r="AH4871" i="2"/>
  <c r="AE4871" i="2"/>
  <c r="AD4871" i="2"/>
  <c r="W4871" i="2"/>
  <c r="AH4870" i="2"/>
  <c r="AE4870" i="2"/>
  <c r="AD4870" i="2"/>
  <c r="AC4870" i="2"/>
  <c r="T4870" i="2"/>
  <c r="W4870" i="2"/>
  <c r="AH4869" i="2"/>
  <c r="AE4869" i="2"/>
  <c r="AD4869" i="2"/>
  <c r="AC4869" i="2"/>
  <c r="T4869" i="2"/>
  <c r="W4869" i="2"/>
  <c r="AH4868" i="2"/>
  <c r="AE4868" i="2"/>
  <c r="AD4868" i="2"/>
  <c r="AF4868" i="2"/>
  <c r="AC4868" i="2"/>
  <c r="T4868" i="2"/>
  <c r="W4868" i="2"/>
  <c r="AH4867" i="2"/>
  <c r="AE4867" i="2"/>
  <c r="AD4867" i="2"/>
  <c r="AC4867" i="2"/>
  <c r="T4867" i="2"/>
  <c r="W4867" i="2"/>
  <c r="AH4866" i="2"/>
  <c r="AE4866" i="2"/>
  <c r="AD4866" i="2"/>
  <c r="AB4866" i="2"/>
  <c r="T4866" i="2"/>
  <c r="W4866" i="2"/>
  <c r="AH4865" i="2"/>
  <c r="AE4865" i="2"/>
  <c r="AD4865" i="2"/>
  <c r="AC4865" i="2"/>
  <c r="T4865" i="2"/>
  <c r="W4865" i="2"/>
  <c r="AH4864" i="2"/>
  <c r="AE4864" i="2"/>
  <c r="AD4864" i="2"/>
  <c r="AF4864" i="2"/>
  <c r="W4864" i="2"/>
  <c r="AH4863" i="2"/>
  <c r="AE4863" i="2"/>
  <c r="AD4863" i="2"/>
  <c r="W4863" i="2"/>
  <c r="AH4862" i="2"/>
  <c r="AE4862" i="2"/>
  <c r="AD4862" i="2"/>
  <c r="AB4862" i="2"/>
  <c r="W4862" i="2"/>
  <c r="AH4861" i="2"/>
  <c r="AE4861" i="2"/>
  <c r="AD4861" i="2"/>
  <c r="AC4861" i="2"/>
  <c r="W4861" i="2"/>
  <c r="AH4860" i="2"/>
  <c r="AE4860" i="2"/>
  <c r="AD4860" i="2"/>
  <c r="AB4860" i="2"/>
  <c r="AK4860" i="2"/>
  <c r="W4860" i="2"/>
  <c r="AH4859" i="2"/>
  <c r="AE4859" i="2"/>
  <c r="AD4859" i="2"/>
  <c r="AC4859" i="2"/>
  <c r="W4859" i="2"/>
  <c r="AH4858" i="2"/>
  <c r="AE4858" i="2"/>
  <c r="AD4858" i="2"/>
  <c r="AC4858" i="2"/>
  <c r="W4858" i="2"/>
  <c r="AH4857" i="2"/>
  <c r="AE4857" i="2"/>
  <c r="AD4857" i="2"/>
  <c r="W4857" i="2"/>
  <c r="AH4856" i="2"/>
  <c r="AE4856" i="2"/>
  <c r="AD4856" i="2"/>
  <c r="W4856" i="2"/>
  <c r="AH4855" i="2"/>
  <c r="AE4855" i="2"/>
  <c r="AD4855" i="2"/>
  <c r="Y4855" i="2"/>
  <c r="W4855" i="2"/>
  <c r="AH4854" i="2"/>
  <c r="AE4854" i="2"/>
  <c r="AD4854" i="2"/>
  <c r="AB4854" i="2"/>
  <c r="W4854" i="2"/>
  <c r="AH4853" i="2"/>
  <c r="AE4853" i="2"/>
  <c r="AD4853" i="2"/>
  <c r="W4853" i="2"/>
  <c r="AH4852" i="2"/>
  <c r="AE4852" i="2"/>
  <c r="AD4852" i="2"/>
  <c r="W4852" i="2"/>
  <c r="AH4851" i="2"/>
  <c r="AE4851" i="2"/>
  <c r="AD4851" i="2"/>
  <c r="W4851" i="2"/>
  <c r="AH4850" i="2"/>
  <c r="AE4850" i="2"/>
  <c r="AD4850" i="2"/>
  <c r="AB4850" i="2"/>
  <c r="W4850" i="2"/>
  <c r="AH4849" i="2"/>
  <c r="AE4849" i="2"/>
  <c r="AD4849" i="2"/>
  <c r="W4849" i="2"/>
  <c r="AH4848" i="2"/>
  <c r="AE4848" i="2"/>
  <c r="AD4848" i="2"/>
  <c r="AC4848" i="2"/>
  <c r="W4848" i="2"/>
  <c r="AH4847" i="2"/>
  <c r="AE4847" i="2"/>
  <c r="AD4847" i="2"/>
  <c r="AB4847" i="2"/>
  <c r="W4847" i="2"/>
  <c r="AH4846" i="2"/>
  <c r="AE4846" i="2"/>
  <c r="AD4846" i="2"/>
  <c r="W4846" i="2"/>
  <c r="AH4845" i="2"/>
  <c r="AE4845" i="2"/>
  <c r="AD4845" i="2"/>
  <c r="W4845" i="2"/>
  <c r="AH4844" i="2"/>
  <c r="AE4844" i="2"/>
  <c r="AD4844" i="2"/>
  <c r="AC4844" i="2"/>
  <c r="W4844" i="2"/>
  <c r="AH4843" i="2"/>
  <c r="AE4843" i="2"/>
  <c r="AD4843" i="2"/>
  <c r="AC4843" i="2"/>
  <c r="W4843" i="2"/>
  <c r="AH4842" i="2"/>
  <c r="AE4842" i="2"/>
  <c r="AD4842" i="2"/>
  <c r="AC4842" i="2"/>
  <c r="W4842" i="2"/>
  <c r="AH4841" i="2"/>
  <c r="AE4841" i="2"/>
  <c r="AD4841" i="2"/>
  <c r="W4841" i="2"/>
  <c r="AH4840" i="2"/>
  <c r="AE4840" i="2"/>
  <c r="AD4840" i="2"/>
  <c r="W4840" i="2"/>
  <c r="AH4839" i="2"/>
  <c r="AE4839" i="2"/>
  <c r="AD4839" i="2"/>
  <c r="AB4839" i="2"/>
  <c r="AK4839" i="2"/>
  <c r="W4839" i="2"/>
  <c r="AH4838" i="2"/>
  <c r="AE4838" i="2"/>
  <c r="AD4838" i="2"/>
  <c r="W4838" i="2"/>
  <c r="AH4837" i="2"/>
  <c r="AE4837" i="2"/>
  <c r="AD4837" i="2"/>
  <c r="AC4837" i="2"/>
  <c r="W4837" i="2"/>
  <c r="AH4836" i="2"/>
  <c r="AE4836" i="2"/>
  <c r="AD4836" i="2"/>
  <c r="AC4836" i="2"/>
  <c r="W4836" i="2"/>
  <c r="AH4835" i="2"/>
  <c r="AE4835" i="2"/>
  <c r="AD4835" i="2"/>
  <c r="AB4835" i="2"/>
  <c r="W4835" i="2"/>
  <c r="AH4834" i="2"/>
  <c r="AE4834" i="2"/>
  <c r="AD4834" i="2"/>
  <c r="AC4834" i="2"/>
  <c r="W4834" i="2"/>
  <c r="AH4833" i="2"/>
  <c r="AE4833" i="2"/>
  <c r="AD4833" i="2"/>
  <c r="AB4833" i="2"/>
  <c r="AK4833" i="2"/>
  <c r="W4833" i="2"/>
  <c r="AH4832" i="2"/>
  <c r="AE4832" i="2"/>
  <c r="AD4832" i="2"/>
  <c r="AC4832" i="2"/>
  <c r="W4832" i="2"/>
  <c r="AH4831" i="2"/>
  <c r="AE4831" i="2"/>
  <c r="AD4831" i="2"/>
  <c r="AB4831" i="2"/>
  <c r="W4831" i="2"/>
  <c r="AH4830" i="2"/>
  <c r="AE4830" i="2"/>
  <c r="AD4830" i="2"/>
  <c r="W4830" i="2"/>
  <c r="AH4829" i="2"/>
  <c r="AE4829" i="2"/>
  <c r="AD4829" i="2"/>
  <c r="W4829" i="2"/>
  <c r="AH4828" i="2"/>
  <c r="AE4828" i="2"/>
  <c r="AD4828" i="2"/>
  <c r="AC4828" i="2"/>
  <c r="W4828" i="2"/>
  <c r="AH4827" i="2"/>
  <c r="AE4827" i="2"/>
  <c r="AD4827" i="2"/>
  <c r="AB4827" i="2"/>
  <c r="W4827" i="2"/>
  <c r="AH4826" i="2"/>
  <c r="AE4826" i="2"/>
  <c r="AD4826" i="2"/>
  <c r="W4826" i="2"/>
  <c r="AH4825" i="2"/>
  <c r="AE4825" i="2"/>
  <c r="AD4825" i="2"/>
  <c r="W4825" i="2"/>
  <c r="AH4824" i="2"/>
  <c r="AE4824" i="2"/>
  <c r="AD4824" i="2"/>
  <c r="W4824" i="2"/>
  <c r="AH4823" i="2"/>
  <c r="AE4823" i="2"/>
  <c r="AD4823" i="2"/>
  <c r="AC4823" i="2"/>
  <c r="W4823" i="2"/>
  <c r="AH4822" i="2"/>
  <c r="AE4822" i="2"/>
  <c r="AD4822" i="2"/>
  <c r="AC4822" i="2"/>
  <c r="W4822" i="2"/>
  <c r="AH4821" i="2"/>
  <c r="AE4821" i="2"/>
  <c r="AD4821" i="2"/>
  <c r="AC4821" i="2"/>
  <c r="W4821" i="2"/>
  <c r="AH4820" i="2"/>
  <c r="AE4820" i="2"/>
  <c r="AD4820" i="2"/>
  <c r="AB4820" i="2"/>
  <c r="W4820" i="2"/>
  <c r="AH4819" i="2"/>
  <c r="AE4819" i="2"/>
  <c r="AD4819" i="2"/>
  <c r="AB4819" i="2"/>
  <c r="W4819" i="2"/>
  <c r="AH4818" i="2"/>
  <c r="AE4818" i="2"/>
  <c r="AD4818" i="2"/>
  <c r="W4818" i="2"/>
  <c r="AH4817" i="2"/>
  <c r="AE4817" i="2"/>
  <c r="AD4817" i="2"/>
  <c r="AB4817" i="2"/>
  <c r="W4817" i="2"/>
  <c r="AH4816" i="2"/>
  <c r="AE4816" i="2"/>
  <c r="AD4816" i="2"/>
  <c r="W4816" i="2"/>
  <c r="AH4815" i="2"/>
  <c r="AE4815" i="2"/>
  <c r="AD4815" i="2"/>
  <c r="AC4815" i="2"/>
  <c r="W4815" i="2"/>
  <c r="AH4814" i="2"/>
  <c r="AE4814" i="2"/>
  <c r="AD4814" i="2"/>
  <c r="W4814" i="2"/>
  <c r="AH4813" i="2"/>
  <c r="AE4813" i="2"/>
  <c r="AD4813" i="2"/>
  <c r="AC4813" i="2"/>
  <c r="W4813" i="2"/>
  <c r="AH4812" i="2"/>
  <c r="AE4812" i="2"/>
  <c r="AD4812" i="2"/>
  <c r="AC4812" i="2"/>
  <c r="W4812" i="2"/>
  <c r="AH4811" i="2"/>
  <c r="AE4811" i="2"/>
  <c r="AD4811" i="2"/>
  <c r="AB4811" i="2"/>
  <c r="W4811" i="2"/>
  <c r="AH4810" i="2"/>
  <c r="AE4810" i="2"/>
  <c r="AD4810" i="2"/>
  <c r="AB4810" i="2"/>
  <c r="W4810" i="2"/>
  <c r="AH4809" i="2"/>
  <c r="AE4809" i="2"/>
  <c r="AD4809" i="2"/>
  <c r="W4809" i="2"/>
  <c r="AH4808" i="2"/>
  <c r="AE4808" i="2"/>
  <c r="AD4808" i="2"/>
  <c r="W4808" i="2"/>
  <c r="AH4807" i="2"/>
  <c r="AE4807" i="2"/>
  <c r="AD4807" i="2"/>
  <c r="AC4807" i="2"/>
  <c r="W4807" i="2"/>
  <c r="AH4806" i="2"/>
  <c r="AE4806" i="2"/>
  <c r="AD4806" i="2"/>
  <c r="AC4806" i="2"/>
  <c r="W4806" i="2"/>
  <c r="AH4805" i="2"/>
  <c r="AE4805" i="2"/>
  <c r="AD4805" i="2"/>
  <c r="W4805" i="2"/>
  <c r="AF5058" i="2"/>
  <c r="AC5058" i="2"/>
  <c r="W5058" i="2"/>
  <c r="AH5057" i="2"/>
  <c r="AB5057" i="2"/>
  <c r="W5057" i="2"/>
  <c r="W5056" i="2"/>
  <c r="AH5055" i="2"/>
  <c r="AB5055" i="2"/>
  <c r="AK5055" i="2"/>
  <c r="W5055" i="2"/>
  <c r="AB5053" i="2"/>
  <c r="AK5053" i="2"/>
  <c r="W5053" i="2"/>
  <c r="AF5052" i="2"/>
  <c r="AC5052" i="2"/>
  <c r="W5052" i="2"/>
  <c r="AF5051" i="2"/>
  <c r="W5051" i="2"/>
  <c r="AF5050" i="2"/>
  <c r="W5050" i="2"/>
  <c r="AF4795" i="2"/>
  <c r="Y4795" i="2"/>
  <c r="W4795" i="2"/>
  <c r="AF4794" i="2"/>
  <c r="Y4794" i="2"/>
  <c r="W4794" i="2"/>
  <c r="AF4793" i="2"/>
  <c r="AC4793" i="2"/>
  <c r="W4793" i="2"/>
  <c r="AF4792" i="2"/>
  <c r="W4792" i="2"/>
  <c r="AF4791" i="2"/>
  <c r="W4791" i="2"/>
  <c r="AF4790" i="2"/>
  <c r="AC4790" i="2"/>
  <c r="W4790" i="2"/>
  <c r="AF4789" i="2"/>
  <c r="AC4789" i="2"/>
  <c r="W4789" i="2"/>
  <c r="AF4788" i="2"/>
  <c r="AB4788" i="2"/>
  <c r="W4788" i="2"/>
  <c r="AF4787" i="2"/>
  <c r="Y4787" i="2"/>
  <c r="W4787" i="2"/>
  <c r="AF4786" i="2"/>
  <c r="W4786" i="2"/>
  <c r="AF4785" i="2"/>
  <c r="W4785" i="2"/>
  <c r="AF2825" i="2"/>
  <c r="W2825" i="2"/>
  <c r="AF2824" i="2"/>
  <c r="W2824" i="2"/>
  <c r="AF4784" i="2"/>
  <c r="Y4784" i="2"/>
  <c r="W4784" i="2"/>
  <c r="AF2823" i="2"/>
  <c r="AC2823" i="2"/>
  <c r="W2823" i="2"/>
  <c r="AF4783" i="2"/>
  <c r="W4783" i="2"/>
  <c r="AF5049" i="2"/>
  <c r="AB5049" i="2"/>
  <c r="W5049" i="2"/>
  <c r="W5054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4" i="3"/>
  <c r="O104" i="3"/>
  <c r="L103" i="3"/>
  <c r="O103" i="3"/>
  <c r="L102" i="3"/>
  <c r="O102" i="3"/>
  <c r="L101" i="3"/>
  <c r="O101" i="3"/>
  <c r="L100" i="3"/>
  <c r="O100" i="3"/>
  <c r="T99" i="3"/>
  <c r="U99" i="3"/>
  <c r="V99" i="3"/>
  <c r="L98" i="3"/>
  <c r="O98" i="3"/>
  <c r="L96" i="3"/>
  <c r="O96" i="3"/>
  <c r="L95" i="3"/>
  <c r="O95" i="3"/>
  <c r="L94" i="3"/>
  <c r="O94" i="3"/>
  <c r="L85" i="3"/>
  <c r="O85" i="3"/>
  <c r="L84" i="3"/>
  <c r="O84" i="3"/>
  <c r="L83" i="3"/>
  <c r="O83" i="3"/>
  <c r="L82" i="3"/>
  <c r="O82" i="3"/>
  <c r="L81" i="3"/>
  <c r="O81" i="3"/>
  <c r="L80" i="3"/>
  <c r="O80" i="3"/>
  <c r="L79" i="3"/>
  <c r="O79" i="3"/>
  <c r="L78" i="3"/>
  <c r="O78" i="3"/>
  <c r="L77" i="3"/>
  <c r="O77" i="3"/>
  <c r="L76" i="3"/>
  <c r="O76" i="3"/>
  <c r="L75" i="3"/>
  <c r="O75" i="3"/>
  <c r="L74" i="3"/>
  <c r="O74" i="3"/>
  <c r="L73" i="3"/>
  <c r="O73" i="3"/>
  <c r="L72" i="3"/>
  <c r="O72" i="3"/>
  <c r="L71" i="3"/>
  <c r="O71" i="3"/>
  <c r="O70" i="3"/>
  <c r="L69" i="3"/>
  <c r="O69" i="3"/>
  <c r="L68" i="3"/>
  <c r="O68" i="3"/>
  <c r="L66" i="3"/>
  <c r="O66" i="3"/>
  <c r="L65" i="3"/>
  <c r="O65" i="3"/>
  <c r="L64" i="3"/>
  <c r="O64" i="3"/>
  <c r="AB5344" i="2"/>
  <c r="AK5344" i="2"/>
  <c r="AC3087" i="2"/>
  <c r="O63" i="3"/>
  <c r="O97" i="3"/>
  <c r="O99" i="3"/>
  <c r="L67" i="3"/>
  <c r="O67" i="3"/>
  <c r="AC2230" i="2"/>
  <c r="W382" i="2"/>
  <c r="AC619" i="2"/>
  <c r="W735" i="2"/>
  <c r="W616" i="2"/>
  <c r="AB616" i="2"/>
  <c r="AH2156" i="2"/>
  <c r="W2156" i="2"/>
  <c r="AD2156" i="2"/>
  <c r="AF2156" i="2"/>
  <c r="AD1737" i="2"/>
  <c r="AD1736" i="2"/>
  <c r="AB1737" i="2"/>
  <c r="W1737" i="2"/>
  <c r="AB1736" i="2"/>
  <c r="W1736" i="2"/>
  <c r="V166" i="2"/>
  <c r="V210" i="2"/>
  <c r="W378" i="2"/>
  <c r="W110" i="2"/>
  <c r="AH428" i="2"/>
  <c r="AD428" i="2"/>
  <c r="AF428" i="2"/>
  <c r="W428" i="2"/>
  <c r="W191" i="2"/>
  <c r="AH1735" i="2"/>
  <c r="AD1735" i="2"/>
  <c r="AF1735" i="2"/>
  <c r="AC1735" i="2"/>
  <c r="W1735" i="2"/>
  <c r="AC28" i="2"/>
  <c r="AB134" i="2"/>
  <c r="AB2774" i="2"/>
  <c r="AH2774" i="2"/>
  <c r="AF2774" i="2"/>
  <c r="W2774" i="2"/>
  <c r="AB110" i="2"/>
  <c r="AC2575" i="2"/>
  <c r="J18" i="3"/>
  <c r="L62" i="3"/>
  <c r="O62" i="3"/>
  <c r="L61" i="3"/>
  <c r="O61" i="3"/>
  <c r="L60" i="3"/>
  <c r="O60" i="3"/>
  <c r="L59" i="3"/>
  <c r="T59" i="3"/>
  <c r="U59" i="3"/>
  <c r="V59" i="3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/>
  <c r="V51" i="3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2" i="3"/>
  <c r="O11" i="3"/>
  <c r="L10" i="3"/>
  <c r="O10" i="3"/>
  <c r="L9" i="3"/>
  <c r="O9" i="3"/>
  <c r="L8" i="3"/>
  <c r="O8" i="3"/>
  <c r="L7" i="3"/>
  <c r="O7" i="3"/>
  <c r="L6" i="3"/>
  <c r="O6" i="3"/>
  <c r="L5" i="3"/>
  <c r="O5" i="3"/>
  <c r="L4" i="3"/>
  <c r="O4" i="3"/>
  <c r="L3" i="3"/>
  <c r="O3" i="3"/>
  <c r="L2" i="3"/>
  <c r="O2" i="3"/>
  <c r="AD2430" i="2"/>
  <c r="Y2430" i="2"/>
  <c r="V2430" i="2"/>
  <c r="AD2429" i="2"/>
  <c r="Y2429" i="2"/>
  <c r="V2429" i="2"/>
  <c r="AD2428" i="2"/>
  <c r="Y2428" i="2"/>
  <c r="V2428" i="2"/>
  <c r="AD2427" i="2"/>
  <c r="Y2427" i="2"/>
  <c r="V2427" i="2"/>
  <c r="V462" i="2"/>
  <c r="AD462" i="2"/>
  <c r="Y462" i="2"/>
  <c r="V461" i="2"/>
  <c r="AD461" i="2"/>
  <c r="Y461" i="2"/>
  <c r="V460" i="2"/>
  <c r="AD460" i="2"/>
  <c r="Y460" i="2"/>
  <c r="V459" i="2"/>
  <c r="AD459" i="2"/>
  <c r="Y459" i="2"/>
  <c r="V458" i="2"/>
  <c r="AD458" i="2"/>
  <c r="Y458" i="2"/>
  <c r="V457" i="2"/>
  <c r="AD457" i="2"/>
  <c r="Y457" i="2"/>
  <c r="V456" i="2"/>
  <c r="AD456" i="2"/>
  <c r="Y456" i="2"/>
  <c r="V454" i="2"/>
  <c r="AD454" i="2"/>
  <c r="Y454" i="2"/>
  <c r="V452" i="2"/>
  <c r="AD452" i="2"/>
  <c r="Y452" i="2"/>
  <c r="V451" i="2"/>
  <c r="AD451" i="2"/>
  <c r="Y451" i="2"/>
  <c r="V450" i="2"/>
  <c r="AD450" i="2"/>
  <c r="Y450" i="2"/>
  <c r="V449" i="2"/>
  <c r="AD449" i="2"/>
  <c r="Y449" i="2"/>
  <c r="V448" i="2"/>
  <c r="AD448" i="2"/>
  <c r="Y448" i="2"/>
  <c r="V447" i="2"/>
  <c r="AD447" i="2"/>
  <c r="Y447" i="2"/>
  <c r="V446" i="2"/>
  <c r="AD446" i="2"/>
  <c r="Y446" i="2"/>
  <c r="V445" i="2"/>
  <c r="AD445" i="2"/>
  <c r="Y445" i="2"/>
  <c r="V444" i="2"/>
  <c r="AD444" i="2"/>
  <c r="Y444" i="2"/>
  <c r="V443" i="2"/>
  <c r="AD443" i="2"/>
  <c r="Y443" i="2"/>
  <c r="V442" i="2"/>
  <c r="AD442" i="2"/>
  <c r="Y442" i="2"/>
  <c r="V441" i="2"/>
  <c r="AD441" i="2"/>
  <c r="Y441" i="2"/>
  <c r="V440" i="2"/>
  <c r="AD440" i="2"/>
  <c r="Y440" i="2"/>
  <c r="V439" i="2"/>
  <c r="AD439" i="2"/>
  <c r="Y439" i="2"/>
  <c r="AH427" i="2"/>
  <c r="AD427" i="2"/>
  <c r="AF427" i="2"/>
  <c r="W427" i="2"/>
  <c r="AH2773" i="2"/>
  <c r="AF2773" i="2"/>
  <c r="AB2773" i="2"/>
  <c r="W2773" i="2"/>
  <c r="AH576" i="2"/>
  <c r="AD576" i="2"/>
  <c r="AC576" i="2"/>
  <c r="W576" i="2"/>
  <c r="AH575" i="2"/>
  <c r="AD575" i="2"/>
  <c r="W575" i="2"/>
  <c r="AC2180" i="2"/>
  <c r="W2180" i="2"/>
  <c r="AC2172" i="2"/>
  <c r="W2172" i="2"/>
  <c r="AC2171" i="2"/>
  <c r="W2171" i="2"/>
  <c r="Y9" i="2"/>
  <c r="W9" i="2"/>
  <c r="AB56" i="2"/>
  <c r="W56" i="2"/>
  <c r="AC55" i="2"/>
  <c r="W55" i="2"/>
  <c r="AB54" i="2"/>
  <c r="W54" i="2"/>
  <c r="AC53" i="2"/>
  <c r="W53" i="2"/>
  <c r="AB52" i="2"/>
  <c r="W52" i="2"/>
  <c r="AC51" i="2"/>
  <c r="W51" i="2"/>
  <c r="Y50" i="2"/>
  <c r="W50" i="2"/>
  <c r="W49" i="2"/>
  <c r="AB2155" i="2"/>
  <c r="AK2155" i="2"/>
  <c r="AF2154" i="2"/>
  <c r="Y2154" i="2"/>
  <c r="W2154" i="2"/>
  <c r="AB8" i="2"/>
  <c r="W8" i="2"/>
  <c r="W48" i="2"/>
  <c r="Y47" i="2"/>
  <c r="W47" i="2"/>
  <c r="AC46" i="2"/>
  <c r="W46" i="2"/>
  <c r="AC45" i="2"/>
  <c r="W45" i="2"/>
  <c r="AF863" i="2"/>
  <c r="Y863" i="2"/>
  <c r="AF862" i="2"/>
  <c r="AF60" i="2"/>
  <c r="W60" i="2"/>
  <c r="AF2772" i="2"/>
  <c r="AF2771" i="2"/>
  <c r="AC2771" i="2"/>
  <c r="AF2770" i="2"/>
  <c r="AC2770" i="2"/>
  <c r="AF2769" i="2"/>
  <c r="Y2769" i="2"/>
  <c r="AF2768" i="2"/>
  <c r="AC2768" i="2"/>
  <c r="AF2767" i="2"/>
  <c r="AB2767" i="2"/>
  <c r="AF61" i="2"/>
  <c r="AB61" i="2"/>
  <c r="W61" i="2"/>
  <c r="AF2766" i="2"/>
  <c r="AC2766" i="2"/>
  <c r="AF2765" i="2"/>
  <c r="Y2765" i="2"/>
  <c r="AF2764" i="2"/>
  <c r="AC2764" i="2"/>
  <c r="AF2763" i="2"/>
  <c r="AF2762" i="2"/>
  <c r="AB2762" i="2"/>
  <c r="AF2761" i="2"/>
  <c r="AB2761" i="2"/>
  <c r="AK2761" i="2"/>
  <c r="AF2760" i="2"/>
  <c r="AB2760" i="2"/>
  <c r="AF2759" i="2"/>
  <c r="AF2758" i="2"/>
  <c r="Y2758" i="2"/>
  <c r="AF2757" i="2"/>
  <c r="AF2756" i="2"/>
  <c r="AB2756" i="2"/>
  <c r="AF2755" i="2"/>
  <c r="AF2754" i="2"/>
  <c r="Y2754" i="2"/>
  <c r="AF2753" i="2"/>
  <c r="AB2753" i="2"/>
  <c r="AK2753" i="2"/>
  <c r="AF2752" i="2"/>
  <c r="AF2751" i="2"/>
  <c r="AF426" i="2"/>
  <c r="AB426" i="2"/>
  <c r="AK426" i="2"/>
  <c r="W426" i="2"/>
  <c r="AF22" i="2"/>
  <c r="AB22" i="2"/>
  <c r="W22" i="2"/>
  <c r="AF21" i="2"/>
  <c r="Y21" i="2"/>
  <c r="W21" i="2"/>
  <c r="AF6" i="2"/>
  <c r="W6" i="2"/>
  <c r="AF2175" i="2"/>
  <c r="W2175" i="2"/>
  <c r="AF2432" i="2"/>
  <c r="W2432" i="2"/>
  <c r="AF2174" i="2"/>
  <c r="AC2174" i="2"/>
  <c r="W2174" i="2"/>
  <c r="AF5" i="2"/>
  <c r="AC5" i="2"/>
  <c r="W5" i="2"/>
  <c r="AF20" i="2"/>
  <c r="AC20" i="2"/>
  <c r="W20" i="2"/>
  <c r="AF4" i="2"/>
  <c r="AB4" i="2"/>
  <c r="W4" i="2"/>
  <c r="AF19" i="2"/>
  <c r="AC19" i="2"/>
  <c r="W19" i="2"/>
  <c r="AF18" i="2"/>
  <c r="AC18" i="2"/>
  <c r="W18" i="2"/>
  <c r="AF17" i="2"/>
  <c r="AC17" i="2"/>
  <c r="W17" i="2"/>
  <c r="AF16" i="2"/>
  <c r="Y16" i="2"/>
  <c r="W16" i="2"/>
  <c r="AF15" i="2"/>
  <c r="AC15" i="2"/>
  <c r="W15" i="2"/>
  <c r="AF425" i="2"/>
  <c r="Y425" i="2"/>
  <c r="W425" i="2"/>
  <c r="AF14" i="2"/>
  <c r="AC14" i="2"/>
  <c r="W14" i="2"/>
  <c r="AF13" i="2"/>
  <c r="AB13" i="2"/>
  <c r="W13" i="2"/>
  <c r="AF2170" i="2"/>
  <c r="W2170" i="2"/>
  <c r="AF3" i="2"/>
  <c r="AC3" i="2"/>
  <c r="W3" i="2"/>
  <c r="AF44" i="2"/>
  <c r="W44" i="2"/>
  <c r="AF864" i="2"/>
  <c r="AC864" i="2"/>
  <c r="W864" i="2"/>
  <c r="AF424" i="2"/>
  <c r="W424" i="2"/>
  <c r="AF2" i="2"/>
  <c r="AB2" i="2"/>
  <c r="W2" i="2"/>
  <c r="AF2173" i="2"/>
  <c r="Y2173" i="2"/>
  <c r="W2173" i="2"/>
  <c r="AF12" i="2"/>
  <c r="AB12" i="2"/>
  <c r="W12" i="2"/>
  <c r="AF24" i="2"/>
  <c r="AB24" i="2"/>
  <c r="AK24" i="2"/>
  <c r="W24" i="2"/>
  <c r="AF11" i="2"/>
  <c r="AC11" i="2"/>
  <c r="W11" i="2"/>
  <c r="AF1734" i="2"/>
  <c r="AC1734" i="2"/>
  <c r="W1734" i="2"/>
  <c r="AF1733" i="2"/>
  <c r="W1733" i="2"/>
  <c r="AF1732" i="2"/>
  <c r="AB1732" i="2"/>
  <c r="AK1732" i="2"/>
  <c r="AF1731" i="2"/>
  <c r="AB1731" i="2"/>
  <c r="W1731" i="2"/>
  <c r="AF1730" i="2"/>
  <c r="AB1730" i="2"/>
  <c r="W1730" i="2"/>
  <c r="AF1729" i="2"/>
  <c r="W1729" i="2"/>
  <c r="AF10" i="2"/>
  <c r="AC10" i="2"/>
  <c r="W10" i="2"/>
  <c r="AF23" i="2"/>
  <c r="AB23" i="2"/>
  <c r="W23" i="2"/>
  <c r="AH861" i="2"/>
  <c r="AD861" i="2"/>
  <c r="AF861" i="2"/>
  <c r="W861" i="2"/>
  <c r="AD1728" i="2"/>
  <c r="Y1728" i="2"/>
  <c r="AC1728" i="2"/>
  <c r="W1728" i="2"/>
  <c r="AD860" i="2"/>
  <c r="AF860" i="2"/>
  <c r="AC860" i="2"/>
  <c r="W860" i="2"/>
  <c r="AD2750" i="2"/>
  <c r="AH2750" i="2"/>
  <c r="AC2750" i="2"/>
  <c r="W2750" i="2"/>
  <c r="AD7" i="2"/>
  <c r="AC7" i="2"/>
  <c r="W7" i="2"/>
  <c r="AD423" i="2"/>
  <c r="AH423" i="2"/>
  <c r="AC423" i="2"/>
  <c r="W423" i="2"/>
  <c r="AD422" i="2"/>
  <c r="Y422" i="2"/>
  <c r="AC422" i="2"/>
  <c r="W422" i="2"/>
  <c r="AD421" i="2"/>
  <c r="AF421" i="2"/>
  <c r="AC421" i="2"/>
  <c r="W421" i="2"/>
  <c r="AD420" i="2"/>
  <c r="Y420" i="2"/>
  <c r="AC420" i="2"/>
  <c r="W420" i="2"/>
  <c r="AD1727" i="2"/>
  <c r="AH1727" i="2"/>
  <c r="AC1727" i="2"/>
  <c r="W1727" i="2"/>
  <c r="AD574" i="2"/>
  <c r="AC574" i="2"/>
  <c r="W574" i="2"/>
  <c r="AD419" i="2"/>
  <c r="AH419" i="2"/>
  <c r="AC419" i="2"/>
  <c r="W419" i="2"/>
  <c r="AD2749" i="2"/>
  <c r="AF2749" i="2"/>
  <c r="AC2749" i="2"/>
  <c r="W2749" i="2"/>
  <c r="AD1726" i="2"/>
  <c r="AC1726" i="2"/>
  <c r="W1726" i="2"/>
  <c r="AD418" i="2"/>
  <c r="AH418" i="2"/>
  <c r="AC418" i="2"/>
  <c r="W418" i="2"/>
  <c r="AD417" i="2"/>
  <c r="AF417" i="2"/>
  <c r="AC417" i="2"/>
  <c r="W417" i="2"/>
  <c r="AD416" i="2"/>
  <c r="AC416" i="2"/>
  <c r="W416" i="2"/>
  <c r="AD1725" i="2"/>
  <c r="AH1725" i="2"/>
  <c r="AC1725" i="2"/>
  <c r="W1725" i="2"/>
  <c r="AD1724" i="2"/>
  <c r="AC1724" i="2"/>
  <c r="W1724" i="2"/>
  <c r="AC2459" i="2"/>
  <c r="W2459" i="2"/>
  <c r="AC2454" i="2"/>
  <c r="W2454" i="2"/>
  <c r="AF2458" i="2"/>
  <c r="AC2458" i="2"/>
  <c r="W2458" i="2"/>
  <c r="W2457" i="2"/>
  <c r="AH2456" i="2"/>
  <c r="AB2456" i="2"/>
  <c r="W2456" i="2"/>
  <c r="W2455" i="2"/>
  <c r="AH2453" i="2"/>
  <c r="AC2453" i="2"/>
  <c r="W2453" i="2"/>
  <c r="AF2452" i="2"/>
  <c r="AC2452" i="2"/>
  <c r="W2452" i="2"/>
  <c r="W2451" i="2"/>
  <c r="AC2450" i="2"/>
  <c r="W2450" i="2"/>
  <c r="AH2449" i="2"/>
  <c r="AC2449" i="2"/>
  <c r="W2449" i="2"/>
  <c r="AF2448" i="2"/>
  <c r="W2448" i="2"/>
  <c r="AC2447" i="2"/>
  <c r="W2447" i="2"/>
  <c r="AF2446" i="2"/>
  <c r="W2446" i="2"/>
  <c r="AB2445" i="2"/>
  <c r="AK2445" i="2"/>
  <c r="W2445" i="2"/>
  <c r="AC2444" i="2"/>
  <c r="W2444" i="2"/>
  <c r="AC2443" i="2"/>
  <c r="W2443" i="2"/>
  <c r="AB2442" i="2"/>
  <c r="AK2442" i="2"/>
  <c r="W2442" i="2"/>
  <c r="AH2441" i="2"/>
  <c r="AC2441" i="2"/>
  <c r="W2441" i="2"/>
  <c r="AH859" i="2"/>
  <c r="AD859" i="2"/>
  <c r="AF859" i="2"/>
  <c r="AC859" i="2"/>
  <c r="W859" i="2"/>
  <c r="AH858" i="2"/>
  <c r="AD858" i="2"/>
  <c r="AF858" i="2"/>
  <c r="AB858" i="2"/>
  <c r="AK858" i="2"/>
  <c r="W858" i="2"/>
  <c r="AH857" i="2"/>
  <c r="AD857" i="2"/>
  <c r="AF857" i="2"/>
  <c r="AB857" i="2"/>
  <c r="AK857" i="2"/>
  <c r="W857" i="2"/>
  <c r="AH856" i="2"/>
  <c r="AD856" i="2"/>
  <c r="AF856" i="2"/>
  <c r="AC856" i="2"/>
  <c r="W856" i="2"/>
  <c r="AH855" i="2"/>
  <c r="AD855" i="2"/>
  <c r="AF855" i="2"/>
  <c r="AB855" i="2"/>
  <c r="AK855" i="2"/>
  <c r="W855" i="2"/>
  <c r="AH854" i="2"/>
  <c r="AD854" i="2"/>
  <c r="AF854" i="2"/>
  <c r="AC854" i="2"/>
  <c r="W854" i="2"/>
  <c r="AH853" i="2"/>
  <c r="AD853" i="2"/>
  <c r="W853" i="2"/>
  <c r="AH852" i="2"/>
  <c r="AD852" i="2"/>
  <c r="AF852" i="2"/>
  <c r="AB852" i="2"/>
  <c r="W852" i="2"/>
  <c r="AH851" i="2"/>
  <c r="AD851" i="2"/>
  <c r="AB851" i="2"/>
  <c r="AK851" i="2"/>
  <c r="W851" i="2"/>
  <c r="AH850" i="2"/>
  <c r="AD850" i="2"/>
  <c r="AF850" i="2"/>
  <c r="AB850" i="2"/>
  <c r="W850" i="2"/>
  <c r="AH849" i="2"/>
  <c r="AD849" i="2"/>
  <c r="AF849" i="2"/>
  <c r="W849" i="2"/>
  <c r="AH848" i="2"/>
  <c r="AD848" i="2"/>
  <c r="AF848" i="2"/>
  <c r="AC848" i="2"/>
  <c r="W848" i="2"/>
  <c r="AH847" i="2"/>
  <c r="AD847" i="2"/>
  <c r="AB847" i="2"/>
  <c r="W847" i="2"/>
  <c r="AH846" i="2"/>
  <c r="AD846" i="2"/>
  <c r="AF846" i="2"/>
  <c r="W846" i="2"/>
  <c r="AH845" i="2"/>
  <c r="AD845" i="2"/>
  <c r="AF845" i="2"/>
  <c r="W845" i="2"/>
  <c r="AH844" i="2"/>
  <c r="AD844" i="2"/>
  <c r="AF844" i="2"/>
  <c r="AC844" i="2"/>
  <c r="W844" i="2"/>
  <c r="AH843" i="2"/>
  <c r="AD843" i="2"/>
  <c r="AF843" i="2"/>
  <c r="AH842" i="2"/>
  <c r="AD842" i="2"/>
  <c r="AF842" i="2"/>
  <c r="AC842" i="2"/>
  <c r="W842" i="2"/>
  <c r="AH841" i="2"/>
  <c r="AD841" i="2"/>
  <c r="AF841" i="2"/>
  <c r="AB841" i="2"/>
  <c r="W841" i="2"/>
  <c r="AH840" i="2"/>
  <c r="AD840" i="2"/>
  <c r="AF840" i="2"/>
  <c r="W840" i="2"/>
  <c r="AH839" i="2"/>
  <c r="AD839" i="2"/>
  <c r="AF839" i="2"/>
  <c r="W839" i="2"/>
  <c r="AH838" i="2"/>
  <c r="AD838" i="2"/>
  <c r="W838" i="2"/>
  <c r="AH837" i="2"/>
  <c r="AD837" i="2"/>
  <c r="AB837" i="2"/>
  <c r="W837" i="2"/>
  <c r="AH836" i="2"/>
  <c r="AD836" i="2"/>
  <c r="AF836" i="2"/>
  <c r="AB836" i="2"/>
  <c r="AK836" i="2"/>
  <c r="AH835" i="2"/>
  <c r="AD835" i="2"/>
  <c r="AF835" i="2"/>
  <c r="AC835" i="2"/>
  <c r="AH834" i="2"/>
  <c r="AD834" i="2"/>
  <c r="AF834" i="2"/>
  <c r="AB834" i="2"/>
  <c r="W834" i="2"/>
  <c r="AH833" i="2"/>
  <c r="AD833" i="2"/>
  <c r="AC833" i="2"/>
  <c r="W833" i="2"/>
  <c r="AH832" i="2"/>
  <c r="AD832" i="2"/>
  <c r="AF832" i="2"/>
  <c r="AB832" i="2"/>
  <c r="W832" i="2"/>
  <c r="AH831" i="2"/>
  <c r="AD831" i="2"/>
  <c r="AF831" i="2"/>
  <c r="AC831" i="2"/>
  <c r="W831" i="2"/>
  <c r="AH830" i="2"/>
  <c r="AD830" i="2"/>
  <c r="AF830" i="2"/>
  <c r="AC830" i="2"/>
  <c r="W830" i="2"/>
  <c r="AH829" i="2"/>
  <c r="AD829" i="2"/>
  <c r="AC829" i="2"/>
  <c r="W829" i="2"/>
  <c r="AH828" i="2"/>
  <c r="AD828" i="2"/>
  <c r="AF828" i="2"/>
  <c r="W828" i="2"/>
  <c r="AH827" i="2"/>
  <c r="AD827" i="2"/>
  <c r="AF827" i="2"/>
  <c r="W827" i="2"/>
  <c r="AH826" i="2"/>
  <c r="AD826" i="2"/>
  <c r="AB826" i="2"/>
  <c r="W826" i="2"/>
  <c r="AH825" i="2"/>
  <c r="AD825" i="2"/>
  <c r="AF825" i="2"/>
  <c r="W825" i="2"/>
  <c r="AH824" i="2"/>
  <c r="AD824" i="2"/>
  <c r="AF824" i="2"/>
  <c r="AC824" i="2"/>
  <c r="W824" i="2"/>
  <c r="AH823" i="2"/>
  <c r="AD823" i="2"/>
  <c r="AF823" i="2"/>
  <c r="AC823" i="2"/>
  <c r="W823" i="2"/>
  <c r="AH822" i="2"/>
  <c r="AD822" i="2"/>
  <c r="AF822" i="2"/>
  <c r="AB822" i="2"/>
  <c r="W822" i="2"/>
  <c r="AH821" i="2"/>
  <c r="AD821" i="2"/>
  <c r="AF821" i="2"/>
  <c r="W821" i="2"/>
  <c r="AH820" i="2"/>
  <c r="AD820" i="2"/>
  <c r="AF820" i="2"/>
  <c r="AB820" i="2"/>
  <c r="AK820" i="2"/>
  <c r="W820" i="2"/>
  <c r="AH819" i="2"/>
  <c r="AD819" i="2"/>
  <c r="AF819" i="2"/>
  <c r="W819" i="2"/>
  <c r="AH818" i="2"/>
  <c r="AD818" i="2"/>
  <c r="AC818" i="2"/>
  <c r="W818" i="2"/>
  <c r="AH817" i="2"/>
  <c r="AD817" i="2"/>
  <c r="AF817" i="2"/>
  <c r="W817" i="2"/>
  <c r="AH816" i="2"/>
  <c r="AD816" i="2"/>
  <c r="AF816" i="2"/>
  <c r="AC816" i="2"/>
  <c r="W816" i="2"/>
  <c r="AH815" i="2"/>
  <c r="AD815" i="2"/>
  <c r="AF815" i="2"/>
  <c r="AB815" i="2"/>
  <c r="W815" i="2"/>
  <c r="AH814" i="2"/>
  <c r="AD814" i="2"/>
  <c r="AF814" i="2"/>
  <c r="AB814" i="2"/>
  <c r="W814" i="2"/>
  <c r="AH813" i="2"/>
  <c r="AD813" i="2"/>
  <c r="AF813" i="2"/>
  <c r="AB813" i="2"/>
  <c r="W813" i="2"/>
  <c r="AH812" i="2"/>
  <c r="AD812" i="2"/>
  <c r="AF812" i="2"/>
  <c r="AC812" i="2"/>
  <c r="W812" i="2"/>
  <c r="AH811" i="2"/>
  <c r="AD811" i="2"/>
  <c r="AF811" i="2"/>
  <c r="AH810" i="2"/>
  <c r="AD810" i="2"/>
  <c r="AB810" i="2"/>
  <c r="W810" i="2"/>
  <c r="AH809" i="2"/>
  <c r="AD809" i="2"/>
  <c r="AF809" i="2"/>
  <c r="AB809" i="2"/>
  <c r="AK809" i="2"/>
  <c r="W809" i="2"/>
  <c r="AH808" i="2"/>
  <c r="AD808" i="2"/>
  <c r="AF808" i="2"/>
  <c r="W808" i="2"/>
  <c r="AH807" i="2"/>
  <c r="AD807" i="2"/>
  <c r="AF807" i="2"/>
  <c r="AC807" i="2"/>
  <c r="W807" i="2"/>
  <c r="AH806" i="2"/>
  <c r="AD806" i="2"/>
  <c r="AF806" i="2"/>
  <c r="AC806" i="2"/>
  <c r="W806" i="2"/>
  <c r="AH805" i="2"/>
  <c r="AD805" i="2"/>
  <c r="AF805" i="2"/>
  <c r="W805" i="2"/>
  <c r="AH804" i="2"/>
  <c r="AD804" i="2"/>
  <c r="AF804" i="2"/>
  <c r="W804" i="2"/>
  <c r="AH803" i="2"/>
  <c r="AD803" i="2"/>
  <c r="AF803" i="2"/>
  <c r="AC803" i="2"/>
  <c r="W803" i="2"/>
  <c r="AH802" i="2"/>
  <c r="AD802" i="2"/>
  <c r="AF802" i="2"/>
  <c r="W802" i="2"/>
  <c r="AH801" i="2"/>
  <c r="AD801" i="2"/>
  <c r="AF801" i="2"/>
  <c r="AC801" i="2"/>
  <c r="W801" i="2"/>
  <c r="AH800" i="2"/>
  <c r="AD800" i="2"/>
  <c r="AF800" i="2"/>
  <c r="AC800" i="2"/>
  <c r="W800" i="2"/>
  <c r="AH799" i="2"/>
  <c r="AD799" i="2"/>
  <c r="AF799" i="2"/>
  <c r="W799" i="2"/>
  <c r="AH798" i="2"/>
  <c r="AD798" i="2"/>
  <c r="AC798" i="2"/>
  <c r="W798" i="2"/>
  <c r="AH797" i="2"/>
  <c r="AD797" i="2"/>
  <c r="AF797" i="2"/>
  <c r="AB797" i="2"/>
  <c r="W797" i="2"/>
  <c r="AH796" i="2"/>
  <c r="AD796" i="2"/>
  <c r="AF796" i="2"/>
  <c r="AK796" i="2"/>
  <c r="W796" i="2"/>
  <c r="AH795" i="2"/>
  <c r="AD795" i="2"/>
  <c r="W795" i="2"/>
  <c r="AH794" i="2"/>
  <c r="AD794" i="2"/>
  <c r="AF794" i="2"/>
  <c r="AB794" i="2"/>
  <c r="AK794" i="2"/>
  <c r="W794" i="2"/>
  <c r="AH793" i="2"/>
  <c r="AD793" i="2"/>
  <c r="AF793" i="2"/>
  <c r="AC793" i="2"/>
  <c r="W793" i="2"/>
  <c r="AH792" i="2"/>
  <c r="AD792" i="2"/>
  <c r="AF792" i="2"/>
  <c r="W792" i="2"/>
  <c r="AH791" i="2"/>
  <c r="AD791" i="2"/>
  <c r="AF791" i="2"/>
  <c r="AB791" i="2"/>
  <c r="W791" i="2"/>
  <c r="AH790" i="2"/>
  <c r="AD790" i="2"/>
  <c r="AF790" i="2"/>
  <c r="AC790" i="2"/>
  <c r="W790" i="2"/>
  <c r="AH789" i="2"/>
  <c r="AD789" i="2"/>
  <c r="AF789" i="2"/>
  <c r="AC789" i="2"/>
  <c r="W789" i="2"/>
  <c r="AH788" i="2"/>
  <c r="AD788" i="2"/>
  <c r="AF788" i="2"/>
  <c r="W788" i="2"/>
  <c r="AH787" i="2"/>
  <c r="AD787" i="2"/>
  <c r="W787" i="2"/>
  <c r="AH786" i="2"/>
  <c r="AD786" i="2"/>
  <c r="AF786" i="2"/>
  <c r="AC786" i="2"/>
  <c r="W786" i="2"/>
  <c r="AH785" i="2"/>
  <c r="AD785" i="2"/>
  <c r="AF785" i="2"/>
  <c r="AC785" i="2"/>
  <c r="W785" i="2"/>
  <c r="AH784" i="2"/>
  <c r="AD784" i="2"/>
  <c r="AF784" i="2"/>
  <c r="AC784" i="2"/>
  <c r="W784" i="2"/>
  <c r="AH783" i="2"/>
  <c r="AD783" i="2"/>
  <c r="AF783" i="2"/>
  <c r="AC783" i="2"/>
  <c r="W783" i="2"/>
  <c r="AH782" i="2"/>
  <c r="AD782" i="2"/>
  <c r="AC782" i="2"/>
  <c r="W782" i="2"/>
  <c r="AH781" i="2"/>
  <c r="AD781" i="2"/>
  <c r="AF781" i="2"/>
  <c r="AC781" i="2"/>
  <c r="W781" i="2"/>
  <c r="AH780" i="2"/>
  <c r="AD780" i="2"/>
  <c r="AF780" i="2"/>
  <c r="AB780" i="2"/>
  <c r="AK780" i="2"/>
  <c r="W780" i="2"/>
  <c r="AH779" i="2"/>
  <c r="AD779" i="2"/>
  <c r="AF779" i="2"/>
  <c r="AB779" i="2"/>
  <c r="W779" i="2"/>
  <c r="AH778" i="2"/>
  <c r="AD778" i="2"/>
  <c r="AF778" i="2"/>
  <c r="W778" i="2"/>
  <c r="AH777" i="2"/>
  <c r="AD777" i="2"/>
  <c r="AF777" i="2"/>
  <c r="AC777" i="2"/>
  <c r="W777" i="2"/>
  <c r="AH776" i="2"/>
  <c r="AD776" i="2"/>
  <c r="AF776" i="2"/>
  <c r="AH775" i="2"/>
  <c r="AD775" i="2"/>
  <c r="AF775" i="2"/>
  <c r="AC775" i="2"/>
  <c r="W775" i="2"/>
  <c r="AH774" i="2"/>
  <c r="AD774" i="2"/>
  <c r="AF774" i="2"/>
  <c r="AB774" i="2"/>
  <c r="W774" i="2"/>
  <c r="AH773" i="2"/>
  <c r="AD773" i="2"/>
  <c r="AF773" i="2"/>
  <c r="W773" i="2"/>
  <c r="AH772" i="2"/>
  <c r="AD772" i="2"/>
  <c r="AC772" i="2"/>
  <c r="W772" i="2"/>
  <c r="AH771" i="2"/>
  <c r="AD771" i="2"/>
  <c r="AF771" i="2"/>
  <c r="W771" i="2"/>
  <c r="AH770" i="2"/>
  <c r="AD770" i="2"/>
  <c r="AF770" i="2"/>
  <c r="W770" i="2"/>
  <c r="AH769" i="2"/>
  <c r="AD769" i="2"/>
  <c r="AF769" i="2"/>
  <c r="W769" i="2"/>
  <c r="AH768" i="2"/>
  <c r="AD768" i="2"/>
  <c r="W768" i="2"/>
  <c r="AH767" i="2"/>
  <c r="AD767" i="2"/>
  <c r="AF767" i="2"/>
  <c r="AH766" i="2"/>
  <c r="AD766" i="2"/>
  <c r="AF766" i="2"/>
  <c r="AC766" i="2"/>
  <c r="W766" i="2"/>
  <c r="AH765" i="2"/>
  <c r="AD765" i="2"/>
  <c r="AF765" i="2"/>
  <c r="AC765" i="2"/>
  <c r="W765" i="2"/>
  <c r="AH764" i="2"/>
  <c r="AD764" i="2"/>
  <c r="AF764" i="2"/>
  <c r="AK764" i="2"/>
  <c r="W764" i="2"/>
  <c r="AH763" i="2"/>
  <c r="AD763" i="2"/>
  <c r="AF763" i="2"/>
  <c r="AB763" i="2"/>
  <c r="W763" i="2"/>
  <c r="AH762" i="2"/>
  <c r="AD762" i="2"/>
  <c r="AF762" i="2"/>
  <c r="AC762" i="2"/>
  <c r="W762" i="2"/>
  <c r="AH761" i="2"/>
  <c r="AD761" i="2"/>
  <c r="AF761" i="2"/>
  <c r="AB761" i="2"/>
  <c r="W761" i="2"/>
  <c r="AH760" i="2"/>
  <c r="AD760" i="2"/>
  <c r="AF760" i="2"/>
  <c r="W760" i="2"/>
  <c r="AH759" i="2"/>
  <c r="AD759" i="2"/>
  <c r="AF759" i="2"/>
  <c r="AC759" i="2"/>
  <c r="W759" i="2"/>
  <c r="AH758" i="2"/>
  <c r="AD758" i="2"/>
  <c r="AF758" i="2"/>
  <c r="W758" i="2"/>
  <c r="AH757" i="2"/>
  <c r="AD757" i="2"/>
  <c r="AF757" i="2"/>
  <c r="AC757" i="2"/>
  <c r="AH756" i="2"/>
  <c r="AD756" i="2"/>
  <c r="W756" i="2"/>
  <c r="AH755" i="2"/>
  <c r="AD755" i="2"/>
  <c r="AF755" i="2"/>
  <c r="AH754" i="2"/>
  <c r="AD754" i="2"/>
  <c r="AF754" i="2"/>
  <c r="AB754" i="2"/>
  <c r="W754" i="2"/>
  <c r="AH753" i="2"/>
  <c r="AD753" i="2"/>
  <c r="AF753" i="2"/>
  <c r="W753" i="2"/>
  <c r="AH752" i="2"/>
  <c r="AD752" i="2"/>
  <c r="AF752" i="2"/>
  <c r="AB752" i="2"/>
  <c r="W752" i="2"/>
  <c r="AH751" i="2"/>
  <c r="AD751" i="2"/>
  <c r="AF751" i="2"/>
  <c r="AB751" i="2"/>
  <c r="AK751" i="2"/>
  <c r="W751" i="2"/>
  <c r="AH750" i="2"/>
  <c r="AD750" i="2"/>
  <c r="AF750" i="2"/>
  <c r="AC750" i="2"/>
  <c r="W750" i="2"/>
  <c r="AH749" i="2"/>
  <c r="AD749" i="2"/>
  <c r="AF749" i="2"/>
  <c r="AH748" i="2"/>
  <c r="AD748" i="2"/>
  <c r="AF748" i="2"/>
  <c r="AC748" i="2"/>
  <c r="AH747" i="2"/>
  <c r="AD747" i="2"/>
  <c r="AF747" i="2"/>
  <c r="AC747" i="2"/>
  <c r="W747" i="2"/>
  <c r="AH746" i="2"/>
  <c r="AD746" i="2"/>
  <c r="AF746" i="2"/>
  <c r="AC746" i="2"/>
  <c r="W746" i="2"/>
  <c r="AH745" i="2"/>
  <c r="AD745" i="2"/>
  <c r="AF745" i="2"/>
  <c r="AC745" i="2"/>
  <c r="W745" i="2"/>
  <c r="AH744" i="2"/>
  <c r="AD744" i="2"/>
  <c r="AC744" i="2"/>
  <c r="W744" i="2"/>
  <c r="AH743" i="2"/>
  <c r="AD743" i="2"/>
  <c r="AF743" i="2"/>
  <c r="AB743" i="2"/>
  <c r="AK743" i="2"/>
  <c r="W743" i="2"/>
  <c r="AH742" i="2"/>
  <c r="AD742" i="2"/>
  <c r="AF742" i="2"/>
  <c r="AB742" i="2"/>
  <c r="W742" i="2"/>
  <c r="AH741" i="2"/>
  <c r="AD741" i="2"/>
  <c r="AF741" i="2"/>
  <c r="AC741" i="2"/>
  <c r="W741" i="2"/>
  <c r="AH740" i="2"/>
  <c r="AD740" i="2"/>
  <c r="AF740" i="2"/>
  <c r="AC740" i="2"/>
  <c r="AH739" i="2"/>
  <c r="AD739" i="2"/>
  <c r="AF739" i="2"/>
  <c r="W739" i="2"/>
  <c r="AH738" i="2"/>
  <c r="AD738" i="2"/>
  <c r="AB738" i="2"/>
  <c r="AK738" i="2"/>
  <c r="W738" i="2"/>
  <c r="AH737" i="2"/>
  <c r="AD737" i="2"/>
  <c r="AC737" i="2"/>
  <c r="W737" i="2"/>
  <c r="AH736" i="2"/>
  <c r="AD736" i="2"/>
  <c r="AF736" i="2"/>
  <c r="AC736" i="2"/>
  <c r="W736" i="2"/>
  <c r="AH735" i="2"/>
  <c r="AD735" i="2"/>
  <c r="AH734" i="2"/>
  <c r="AD734" i="2"/>
  <c r="AF734" i="2"/>
  <c r="AC734" i="2"/>
  <c r="W734" i="2"/>
  <c r="AH733" i="2"/>
  <c r="AD733" i="2"/>
  <c r="AF733" i="2"/>
  <c r="W733" i="2"/>
  <c r="AH732" i="2"/>
  <c r="AD732" i="2"/>
  <c r="AB732" i="2"/>
  <c r="W732" i="2"/>
  <c r="AH731" i="2"/>
  <c r="AD731" i="2"/>
  <c r="AF731" i="2"/>
  <c r="W731" i="2"/>
  <c r="AH730" i="2"/>
  <c r="AD730" i="2"/>
  <c r="AF730" i="2"/>
  <c r="AC730" i="2"/>
  <c r="W730" i="2"/>
  <c r="AH729" i="2"/>
  <c r="AD729" i="2"/>
  <c r="AF729" i="2"/>
  <c r="AB729" i="2"/>
  <c r="AH728" i="2"/>
  <c r="AD728" i="2"/>
  <c r="AF728" i="2"/>
  <c r="W728" i="2"/>
  <c r="AH727" i="2"/>
  <c r="AD727" i="2"/>
  <c r="AF727" i="2"/>
  <c r="W727" i="2"/>
  <c r="AH726" i="2"/>
  <c r="AD726" i="2"/>
  <c r="AB726" i="2"/>
  <c r="W726" i="2"/>
  <c r="AH725" i="2"/>
  <c r="AD725" i="2"/>
  <c r="AF725" i="2"/>
  <c r="W725" i="2"/>
  <c r="AH724" i="2"/>
  <c r="AD724" i="2"/>
  <c r="AF724" i="2"/>
  <c r="W724" i="2"/>
  <c r="AH723" i="2"/>
  <c r="AD723" i="2"/>
  <c r="AF723" i="2"/>
  <c r="W723" i="2"/>
  <c r="AH722" i="2"/>
  <c r="AD722" i="2"/>
  <c r="W722" i="2"/>
  <c r="AH721" i="2"/>
  <c r="AD721" i="2"/>
  <c r="AF721" i="2"/>
  <c r="AC721" i="2"/>
  <c r="W721" i="2"/>
  <c r="AH720" i="2"/>
  <c r="AD720" i="2"/>
  <c r="AF720" i="2"/>
  <c r="AB720" i="2"/>
  <c r="W720" i="2"/>
  <c r="AH719" i="2"/>
  <c r="AD719" i="2"/>
  <c r="AF719" i="2"/>
  <c r="AB719" i="2"/>
  <c r="W719" i="2"/>
  <c r="AH718" i="2"/>
  <c r="AD718" i="2"/>
  <c r="AF718" i="2"/>
  <c r="W718" i="2"/>
  <c r="AH717" i="2"/>
  <c r="AD717" i="2"/>
  <c r="AF717" i="2"/>
  <c r="AC717" i="2"/>
  <c r="W717" i="2"/>
  <c r="AH716" i="2"/>
  <c r="AD716" i="2"/>
  <c r="AF716" i="2"/>
  <c r="W716" i="2"/>
  <c r="AH715" i="2"/>
  <c r="AD715" i="2"/>
  <c r="AF715" i="2"/>
  <c r="W715" i="2"/>
  <c r="AH714" i="2"/>
  <c r="AD714" i="2"/>
  <c r="AB714" i="2"/>
  <c r="W714" i="2"/>
  <c r="AH713" i="2"/>
  <c r="AD713" i="2"/>
  <c r="AF713" i="2"/>
  <c r="W713" i="2"/>
  <c r="AH712" i="2"/>
  <c r="AD712" i="2"/>
  <c r="AF712" i="2"/>
  <c r="W712" i="2"/>
  <c r="AH711" i="2"/>
  <c r="AD711" i="2"/>
  <c r="AF711" i="2"/>
  <c r="W711" i="2"/>
  <c r="AH710" i="2"/>
  <c r="AD710" i="2"/>
  <c r="W710" i="2"/>
  <c r="AH709" i="2"/>
  <c r="AD709" i="2"/>
  <c r="AF709" i="2"/>
  <c r="W709" i="2"/>
  <c r="AH708" i="2"/>
  <c r="AD708" i="2"/>
  <c r="AF708" i="2"/>
  <c r="AK708" i="2"/>
  <c r="W708" i="2"/>
  <c r="AH707" i="2"/>
  <c r="AD707" i="2"/>
  <c r="AF707" i="2"/>
  <c r="AB707" i="2"/>
  <c r="W707" i="2"/>
  <c r="AH706" i="2"/>
  <c r="AD706" i="2"/>
  <c r="AF706" i="2"/>
  <c r="W706" i="2"/>
  <c r="AH705" i="2"/>
  <c r="AD705" i="2"/>
  <c r="AB705" i="2"/>
  <c r="W705" i="2"/>
  <c r="AH704" i="2"/>
  <c r="AD704" i="2"/>
  <c r="AF704" i="2"/>
  <c r="AB704" i="2"/>
  <c r="AK704" i="2"/>
  <c r="W704" i="2"/>
  <c r="AH703" i="2"/>
  <c r="AD703" i="2"/>
  <c r="AF703" i="2"/>
  <c r="W703" i="2"/>
  <c r="AH702" i="2"/>
  <c r="AD702" i="2"/>
  <c r="W702" i="2"/>
  <c r="AH701" i="2"/>
  <c r="AD701" i="2"/>
  <c r="AC701" i="2"/>
  <c r="W701" i="2"/>
  <c r="AH700" i="2"/>
  <c r="AD700" i="2"/>
  <c r="AF700" i="2"/>
  <c r="W700" i="2"/>
  <c r="AH699" i="2"/>
  <c r="AD699" i="2"/>
  <c r="AF699" i="2"/>
  <c r="AB699" i="2"/>
  <c r="W699" i="2"/>
  <c r="AH698" i="2"/>
  <c r="AD698" i="2"/>
  <c r="AF698" i="2"/>
  <c r="W698" i="2"/>
  <c r="AH697" i="2"/>
  <c r="AD697" i="2"/>
  <c r="W697" i="2"/>
  <c r="AH696" i="2"/>
  <c r="AD696" i="2"/>
  <c r="W696" i="2"/>
  <c r="AH695" i="2"/>
  <c r="AD695" i="2"/>
  <c r="AF695" i="2"/>
  <c r="AB695" i="2"/>
  <c r="W695" i="2"/>
  <c r="AH694" i="2"/>
  <c r="AD694" i="2"/>
  <c r="AF694" i="2"/>
  <c r="AB694" i="2"/>
  <c r="W694" i="2"/>
  <c r="AH693" i="2"/>
  <c r="AD693" i="2"/>
  <c r="W693" i="2"/>
  <c r="AH692" i="2"/>
  <c r="AD692" i="2"/>
  <c r="W692" i="2"/>
  <c r="AH691" i="2"/>
  <c r="AD691" i="2"/>
  <c r="AF691" i="2"/>
  <c r="AC691" i="2"/>
  <c r="W691" i="2"/>
  <c r="AH690" i="2"/>
  <c r="AD690" i="2"/>
  <c r="AF690" i="2"/>
  <c r="AC690" i="2"/>
  <c r="W690" i="2"/>
  <c r="AH689" i="2"/>
  <c r="AD689" i="2"/>
  <c r="W689" i="2"/>
  <c r="AH688" i="2"/>
  <c r="AD688" i="2"/>
  <c r="AF688" i="2"/>
  <c r="W688" i="2"/>
  <c r="AH687" i="2"/>
  <c r="AD687" i="2"/>
  <c r="AF687" i="2"/>
  <c r="W687" i="2"/>
  <c r="AH686" i="2"/>
  <c r="AD686" i="2"/>
  <c r="AF686" i="2"/>
  <c r="W686" i="2"/>
  <c r="AH685" i="2"/>
  <c r="AD685" i="2"/>
  <c r="AB685" i="2"/>
  <c r="W685" i="2"/>
  <c r="AH684" i="2"/>
  <c r="AD684" i="2"/>
  <c r="AF684" i="2"/>
  <c r="AH683" i="2"/>
  <c r="AD683" i="2"/>
  <c r="AF683" i="2"/>
  <c r="AB683" i="2"/>
  <c r="W683" i="2"/>
  <c r="AH682" i="2"/>
  <c r="AD682" i="2"/>
  <c r="AF682" i="2"/>
  <c r="AC682" i="2"/>
  <c r="W682" i="2"/>
  <c r="AH681" i="2"/>
  <c r="AD681" i="2"/>
  <c r="AF681" i="2"/>
  <c r="W681" i="2"/>
  <c r="AH680" i="2"/>
  <c r="AD680" i="2"/>
  <c r="AF680" i="2"/>
  <c r="AC680" i="2"/>
  <c r="W680" i="2"/>
  <c r="AH679" i="2"/>
  <c r="AD679" i="2"/>
  <c r="AF679" i="2"/>
  <c r="AB679" i="2"/>
  <c r="W679" i="2"/>
  <c r="AH678" i="2"/>
  <c r="AD678" i="2"/>
  <c r="AF678" i="2"/>
  <c r="W678" i="2"/>
  <c r="AH677" i="2"/>
  <c r="AD677" i="2"/>
  <c r="AF677" i="2"/>
  <c r="W677" i="2"/>
  <c r="AH676" i="2"/>
  <c r="AD676" i="2"/>
  <c r="AF676" i="2"/>
  <c r="AC676" i="2"/>
  <c r="W676" i="2"/>
  <c r="AH675" i="2"/>
  <c r="AD675" i="2"/>
  <c r="AF675" i="2"/>
  <c r="AB675" i="2"/>
  <c r="AK675" i="2"/>
  <c r="W675" i="2"/>
  <c r="AH674" i="2"/>
  <c r="AD674" i="2"/>
  <c r="AF674" i="2"/>
  <c r="W674" i="2"/>
  <c r="AH673" i="2"/>
  <c r="AD673" i="2"/>
  <c r="AF673" i="2"/>
  <c r="AC673" i="2"/>
  <c r="W673" i="2"/>
  <c r="AH672" i="2"/>
  <c r="AD672" i="2"/>
  <c r="AF672" i="2"/>
  <c r="AC672" i="2"/>
  <c r="W672" i="2"/>
  <c r="AH671" i="2"/>
  <c r="AD671" i="2"/>
  <c r="AC671" i="2"/>
  <c r="W671" i="2"/>
  <c r="AH670" i="2"/>
  <c r="AD670" i="2"/>
  <c r="AF670" i="2"/>
  <c r="AC670" i="2"/>
  <c r="W670" i="2"/>
  <c r="AH669" i="2"/>
  <c r="AD669" i="2"/>
  <c r="AF669" i="2"/>
  <c r="W669" i="2"/>
  <c r="AH668" i="2"/>
  <c r="AD668" i="2"/>
  <c r="AB668" i="2"/>
  <c r="AK668" i="2"/>
  <c r="W668" i="2"/>
  <c r="AH667" i="2"/>
  <c r="AD667" i="2"/>
  <c r="AF667" i="2"/>
  <c r="AC667" i="2"/>
  <c r="W667" i="2"/>
  <c r="AH666" i="2"/>
  <c r="AD666" i="2"/>
  <c r="AF666" i="2"/>
  <c r="W666" i="2"/>
  <c r="AH665" i="2"/>
  <c r="AD665" i="2"/>
  <c r="AF665" i="2"/>
  <c r="AC665" i="2"/>
  <c r="W665" i="2"/>
  <c r="AH664" i="2"/>
  <c r="AD664" i="2"/>
  <c r="AF664" i="2"/>
  <c r="AC664" i="2"/>
  <c r="W664" i="2"/>
  <c r="AH663" i="2"/>
  <c r="AD663" i="2"/>
  <c r="AF663" i="2"/>
  <c r="AB663" i="2"/>
  <c r="W663" i="2"/>
  <c r="AH662" i="2"/>
  <c r="AD662" i="2"/>
  <c r="AF662" i="2"/>
  <c r="AC662" i="2"/>
  <c r="W662" i="2"/>
  <c r="AH661" i="2"/>
  <c r="AD661" i="2"/>
  <c r="AB661" i="2"/>
  <c r="W661" i="2"/>
  <c r="AH660" i="2"/>
  <c r="AD660" i="2"/>
  <c r="AF660" i="2"/>
  <c r="W660" i="2"/>
  <c r="AH659" i="2"/>
  <c r="AD659" i="2"/>
  <c r="AF659" i="2"/>
  <c r="AB659" i="2"/>
  <c r="W659" i="2"/>
  <c r="AH658" i="2"/>
  <c r="AD658" i="2"/>
  <c r="AF658" i="2"/>
  <c r="AC658" i="2"/>
  <c r="W658" i="2"/>
  <c r="AH657" i="2"/>
  <c r="AD657" i="2"/>
  <c r="AC657" i="2"/>
  <c r="W657" i="2"/>
  <c r="AH656" i="2"/>
  <c r="AD656" i="2"/>
  <c r="AF656" i="2"/>
  <c r="AC656" i="2"/>
  <c r="W656" i="2"/>
  <c r="AH655" i="2"/>
  <c r="AD655" i="2"/>
  <c r="AF655" i="2"/>
  <c r="AC655" i="2"/>
  <c r="W655" i="2"/>
  <c r="AH654" i="2"/>
  <c r="AD654" i="2"/>
  <c r="AF654" i="2"/>
  <c r="AB654" i="2"/>
  <c r="W654" i="2"/>
  <c r="AH653" i="2"/>
  <c r="AD653" i="2"/>
  <c r="AB653" i="2"/>
  <c r="W653" i="2"/>
  <c r="AH652" i="2"/>
  <c r="AD652" i="2"/>
  <c r="AF652" i="2"/>
  <c r="AB652" i="2"/>
  <c r="W652" i="2"/>
  <c r="AH651" i="2"/>
  <c r="AD651" i="2"/>
  <c r="AF651" i="2"/>
  <c r="AB651" i="2"/>
  <c r="AK651" i="2"/>
  <c r="W651" i="2"/>
  <c r="AH650" i="2"/>
  <c r="AD650" i="2"/>
  <c r="AF650" i="2"/>
  <c r="AC650" i="2"/>
  <c r="W650" i="2"/>
  <c r="AH649" i="2"/>
  <c r="AD649" i="2"/>
  <c r="AC649" i="2"/>
  <c r="W649" i="2"/>
  <c r="AH648" i="2"/>
  <c r="AD648" i="2"/>
  <c r="AF648" i="2"/>
  <c r="AC648" i="2"/>
  <c r="W648" i="2"/>
  <c r="AH647" i="2"/>
  <c r="AD647" i="2"/>
  <c r="AF647" i="2"/>
  <c r="AC647" i="2"/>
  <c r="W647" i="2"/>
  <c r="AH646" i="2"/>
  <c r="AD646" i="2"/>
  <c r="AB646" i="2"/>
  <c r="W646" i="2"/>
  <c r="AH645" i="2"/>
  <c r="AD645" i="2"/>
  <c r="AF645" i="2"/>
  <c r="AC645" i="2"/>
  <c r="W645" i="2"/>
  <c r="AH644" i="2"/>
  <c r="AD644" i="2"/>
  <c r="AF644" i="2"/>
  <c r="W644" i="2"/>
  <c r="AH643" i="2"/>
  <c r="AD643" i="2"/>
  <c r="AF643" i="2"/>
  <c r="AB643" i="2"/>
  <c r="AK643" i="2"/>
  <c r="W643" i="2"/>
  <c r="AH642" i="2"/>
  <c r="AD642" i="2"/>
  <c r="AF642" i="2"/>
  <c r="W642" i="2"/>
  <c r="AH641" i="2"/>
  <c r="AD641" i="2"/>
  <c r="AF641" i="2"/>
  <c r="AB641" i="2"/>
  <c r="W641" i="2"/>
  <c r="AH640" i="2"/>
  <c r="AD640" i="2"/>
  <c r="AF640" i="2"/>
  <c r="AC640" i="2"/>
  <c r="W640" i="2"/>
  <c r="AH639" i="2"/>
  <c r="AD639" i="2"/>
  <c r="AF639" i="2"/>
  <c r="AC639" i="2"/>
  <c r="W639" i="2"/>
  <c r="AH638" i="2"/>
  <c r="AD638" i="2"/>
  <c r="AF638" i="2"/>
  <c r="AC638" i="2"/>
  <c r="W638" i="2"/>
  <c r="AH637" i="2"/>
  <c r="AD637" i="2"/>
  <c r="AF637" i="2"/>
  <c r="AC637" i="2"/>
  <c r="W637" i="2"/>
  <c r="AH636" i="2"/>
  <c r="AD636" i="2"/>
  <c r="AF636" i="2"/>
  <c r="AB636" i="2"/>
  <c r="AK636" i="2"/>
  <c r="W636" i="2"/>
  <c r="AH635" i="2"/>
  <c r="AD635" i="2"/>
  <c r="AF635" i="2"/>
  <c r="AB635" i="2"/>
  <c r="W635" i="2"/>
  <c r="AH634" i="2"/>
  <c r="AD634" i="2"/>
  <c r="AF634" i="2"/>
  <c r="W634" i="2"/>
  <c r="AH633" i="2"/>
  <c r="AD633" i="2"/>
  <c r="AF633" i="2"/>
  <c r="AC633" i="2"/>
  <c r="W633" i="2"/>
  <c r="AH632" i="2"/>
  <c r="AD632" i="2"/>
  <c r="AF632" i="2"/>
  <c r="AC632" i="2"/>
  <c r="W632" i="2"/>
  <c r="AH631" i="2"/>
  <c r="AD631" i="2"/>
  <c r="AF631" i="2"/>
  <c r="AC631" i="2"/>
  <c r="W631" i="2"/>
  <c r="AH630" i="2"/>
  <c r="AD630" i="2"/>
  <c r="AF630" i="2"/>
  <c r="W630" i="2"/>
  <c r="AH629" i="2"/>
  <c r="AD629" i="2"/>
  <c r="AF629" i="2"/>
  <c r="AK629" i="2"/>
  <c r="W629" i="2"/>
  <c r="AH628" i="2"/>
  <c r="AD628" i="2"/>
  <c r="AF628" i="2"/>
  <c r="AB628" i="2"/>
  <c r="W628" i="2"/>
  <c r="AH627" i="2"/>
  <c r="AD627" i="2"/>
  <c r="AF627" i="2"/>
  <c r="AC627" i="2"/>
  <c r="W627" i="2"/>
  <c r="AH626" i="2"/>
  <c r="AD626" i="2"/>
  <c r="AC626" i="2"/>
  <c r="W626" i="2"/>
  <c r="AH625" i="2"/>
  <c r="AD625" i="2"/>
  <c r="AC625" i="2"/>
  <c r="W625" i="2"/>
  <c r="AH624" i="2"/>
  <c r="AD624" i="2"/>
  <c r="AF624" i="2"/>
  <c r="AC624" i="2"/>
  <c r="W624" i="2"/>
  <c r="AH623" i="2"/>
  <c r="AD623" i="2"/>
  <c r="Y623" i="2"/>
  <c r="AC623" i="2"/>
  <c r="W623" i="2"/>
  <c r="AH622" i="2"/>
  <c r="AD622" i="2"/>
  <c r="AF622" i="2"/>
  <c r="AC622" i="2"/>
  <c r="W622" i="2"/>
  <c r="AH621" i="2"/>
  <c r="AD621" i="2"/>
  <c r="AF621" i="2"/>
  <c r="AC621" i="2"/>
  <c r="W621" i="2"/>
  <c r="AH620" i="2"/>
  <c r="AD620" i="2"/>
  <c r="AC620" i="2"/>
  <c r="W620" i="2"/>
  <c r="AH619" i="2"/>
  <c r="AD619" i="2"/>
  <c r="AF619" i="2"/>
  <c r="W619" i="2"/>
  <c r="AH618" i="2"/>
  <c r="AD618" i="2"/>
  <c r="AF618" i="2"/>
  <c r="W618" i="2"/>
  <c r="AH617" i="2"/>
  <c r="AD617" i="2"/>
  <c r="AF617" i="2"/>
  <c r="AC617" i="2"/>
  <c r="W617" i="2"/>
  <c r="AH616" i="2"/>
  <c r="AD616" i="2"/>
  <c r="AF616" i="2"/>
  <c r="AH615" i="2"/>
  <c r="AD615" i="2"/>
  <c r="AF615" i="2"/>
  <c r="AB615" i="2"/>
  <c r="W615" i="2"/>
  <c r="AH614" i="2"/>
  <c r="AD614" i="2"/>
  <c r="AF614" i="2"/>
  <c r="W614" i="2"/>
  <c r="AH613" i="2"/>
  <c r="AD613" i="2"/>
  <c r="AF613" i="2"/>
  <c r="W613" i="2"/>
  <c r="AH612" i="2"/>
  <c r="AD612" i="2"/>
  <c r="AF612" i="2"/>
  <c r="AB612" i="2"/>
  <c r="AK612" i="2"/>
  <c r="W612" i="2"/>
  <c r="AH611" i="2"/>
  <c r="AD611" i="2"/>
  <c r="AF611" i="2"/>
  <c r="AC611" i="2"/>
  <c r="W611" i="2"/>
  <c r="AH610" i="2"/>
  <c r="AD610" i="2"/>
  <c r="AF610" i="2"/>
  <c r="W610" i="2"/>
  <c r="AH609" i="2"/>
  <c r="AD609" i="2"/>
  <c r="AF609" i="2"/>
  <c r="W609" i="2"/>
  <c r="AH608" i="2"/>
  <c r="AD608" i="2"/>
  <c r="AF608" i="2"/>
  <c r="AC608" i="2"/>
  <c r="W608" i="2"/>
  <c r="AH607" i="2"/>
  <c r="AD607" i="2"/>
  <c r="AF607" i="2"/>
  <c r="W607" i="2"/>
  <c r="AH606" i="2"/>
  <c r="AD606" i="2"/>
  <c r="AF606" i="2"/>
  <c r="AB606" i="2"/>
  <c r="W606" i="2"/>
  <c r="AH605" i="2"/>
  <c r="AD605" i="2"/>
  <c r="AF605" i="2"/>
  <c r="W605" i="2"/>
  <c r="AH604" i="2"/>
  <c r="AD604" i="2"/>
  <c r="AF604" i="2"/>
  <c r="W604" i="2"/>
  <c r="AH603" i="2"/>
  <c r="AD603" i="2"/>
  <c r="AF603" i="2"/>
  <c r="AC603" i="2"/>
  <c r="W603" i="2"/>
  <c r="AH602" i="2"/>
  <c r="AD602" i="2"/>
  <c r="W602" i="2"/>
  <c r="AH601" i="2"/>
  <c r="AD601" i="2"/>
  <c r="AF601" i="2"/>
  <c r="AB601" i="2"/>
  <c r="W601" i="2"/>
  <c r="AH600" i="2"/>
  <c r="AD600" i="2"/>
  <c r="AF600" i="2"/>
  <c r="W600" i="2"/>
  <c r="AH599" i="2"/>
  <c r="AD599" i="2"/>
  <c r="AF599" i="2"/>
  <c r="W599" i="2"/>
  <c r="AH598" i="2"/>
  <c r="AD598" i="2"/>
  <c r="AF598" i="2"/>
  <c r="W598" i="2"/>
  <c r="AH597" i="2"/>
  <c r="AD597" i="2"/>
  <c r="AF597" i="2"/>
  <c r="AB597" i="2"/>
  <c r="AK597" i="2"/>
  <c r="W597" i="2"/>
  <c r="AH596" i="2"/>
  <c r="AD596" i="2"/>
  <c r="AF596" i="2"/>
  <c r="AB596" i="2"/>
  <c r="W596" i="2"/>
  <c r="AH595" i="2"/>
  <c r="AD595" i="2"/>
  <c r="AF595" i="2"/>
  <c r="W595" i="2"/>
  <c r="AH594" i="2"/>
  <c r="AD594" i="2"/>
  <c r="AF594" i="2"/>
  <c r="W594" i="2"/>
  <c r="AH593" i="2"/>
  <c r="AD593" i="2"/>
  <c r="AF593" i="2"/>
  <c r="AC593" i="2"/>
  <c r="W593" i="2"/>
  <c r="AH592" i="2"/>
  <c r="AD592" i="2"/>
  <c r="AF592" i="2"/>
  <c r="AB592" i="2"/>
  <c r="AK592" i="2"/>
  <c r="W592" i="2"/>
  <c r="AH591" i="2"/>
  <c r="AD591" i="2"/>
  <c r="AF591" i="2"/>
  <c r="W591" i="2"/>
  <c r="AH590" i="2"/>
  <c r="AD590" i="2"/>
  <c r="AF590" i="2"/>
  <c r="AB590" i="2"/>
  <c r="W590" i="2"/>
  <c r="AH589" i="2"/>
  <c r="AD589" i="2"/>
  <c r="AF589" i="2"/>
  <c r="W589" i="2"/>
  <c r="AH588" i="2"/>
  <c r="AD588" i="2"/>
  <c r="AF588" i="2"/>
  <c r="AB588" i="2"/>
  <c r="AK588" i="2"/>
  <c r="W588" i="2"/>
  <c r="AH587" i="2"/>
  <c r="AD587" i="2"/>
  <c r="AF587" i="2"/>
  <c r="W587" i="2"/>
  <c r="AH586" i="2"/>
  <c r="AD586" i="2"/>
  <c r="W586" i="2"/>
  <c r="AH585" i="2"/>
  <c r="AD585" i="2"/>
  <c r="AF585" i="2"/>
  <c r="W585" i="2"/>
  <c r="AH584" i="2"/>
  <c r="AD584" i="2"/>
  <c r="AF584" i="2"/>
  <c r="W584" i="2"/>
  <c r="AH583" i="2"/>
  <c r="AD583" i="2"/>
  <c r="AF583" i="2"/>
  <c r="W583" i="2"/>
  <c r="AH582" i="2"/>
  <c r="AD582" i="2"/>
  <c r="AF582" i="2"/>
  <c r="AB582" i="2"/>
  <c r="W582" i="2"/>
  <c r="AH581" i="2"/>
  <c r="AD581" i="2"/>
  <c r="AF581" i="2"/>
  <c r="AC581" i="2"/>
  <c r="W581" i="2"/>
  <c r="AH580" i="2"/>
  <c r="AD580" i="2"/>
  <c r="AF580" i="2"/>
  <c r="W580" i="2"/>
  <c r="AH579" i="2"/>
  <c r="AD579" i="2"/>
  <c r="AF579" i="2"/>
  <c r="W579" i="2"/>
  <c r="AH578" i="2"/>
  <c r="AD578" i="2"/>
  <c r="AF578" i="2"/>
  <c r="AH2426" i="2"/>
  <c r="AD2426" i="2"/>
  <c r="AF2426" i="2"/>
  <c r="AB2426" i="2"/>
  <c r="W2426" i="2"/>
  <c r="AH2425" i="2"/>
  <c r="AD2425" i="2"/>
  <c r="AF2425" i="2"/>
  <c r="AB2425" i="2"/>
  <c r="AK2425" i="2"/>
  <c r="W2425" i="2"/>
  <c r="AH2424" i="2"/>
  <c r="AD2424" i="2"/>
  <c r="AB2424" i="2"/>
  <c r="W2424" i="2"/>
  <c r="AH2423" i="2"/>
  <c r="AD2423" i="2"/>
  <c r="AB2423" i="2"/>
  <c r="AK2423" i="2"/>
  <c r="W2423" i="2"/>
  <c r="AH2422" i="2"/>
  <c r="AD2422" i="2"/>
  <c r="AF2422" i="2"/>
  <c r="AC2422" i="2"/>
  <c r="W2422" i="2"/>
  <c r="AH2421" i="2"/>
  <c r="AD2421" i="2"/>
  <c r="AB2421" i="2"/>
  <c r="W2421" i="2"/>
  <c r="AH2420" i="2"/>
  <c r="AD2420" i="2"/>
  <c r="W2420" i="2"/>
  <c r="AH2419" i="2"/>
  <c r="AD2419" i="2"/>
  <c r="AF2419" i="2"/>
  <c r="AC2419" i="2"/>
  <c r="W2419" i="2"/>
  <c r="AH2418" i="2"/>
  <c r="AD2418" i="2"/>
  <c r="AF2418" i="2"/>
  <c r="AC2418" i="2"/>
  <c r="W2418" i="2"/>
  <c r="AH2417" i="2"/>
  <c r="AD2417" i="2"/>
  <c r="AF2417" i="2"/>
  <c r="AK2417" i="2"/>
  <c r="W2417" i="2"/>
  <c r="AH2416" i="2"/>
  <c r="AD2416" i="2"/>
  <c r="AF2416" i="2"/>
  <c r="AC2416" i="2"/>
  <c r="W2416" i="2"/>
  <c r="AH2415" i="2"/>
  <c r="AD2415" i="2"/>
  <c r="AC2415" i="2"/>
  <c r="W2415" i="2"/>
  <c r="AH2414" i="2"/>
  <c r="AD2414" i="2"/>
  <c r="AF2414" i="2"/>
  <c r="AB2414" i="2"/>
  <c r="W2414" i="2"/>
  <c r="AH2413" i="2"/>
  <c r="AD2413" i="2"/>
  <c r="AB2413" i="2"/>
  <c r="AK2413" i="2"/>
  <c r="W2413" i="2"/>
  <c r="AH2412" i="2"/>
  <c r="AD2412" i="2"/>
  <c r="AB2412" i="2"/>
  <c r="W2412" i="2"/>
  <c r="AH2411" i="2"/>
  <c r="AD2411" i="2"/>
  <c r="W2411" i="2"/>
  <c r="AH2410" i="2"/>
  <c r="AD2410" i="2"/>
  <c r="AF2410" i="2"/>
  <c r="W2410" i="2"/>
  <c r="AH2409" i="2"/>
  <c r="AD2409" i="2"/>
  <c r="AB2409" i="2"/>
  <c r="W2409" i="2"/>
  <c r="AH2408" i="2"/>
  <c r="AD2408" i="2"/>
  <c r="AF2408" i="2"/>
  <c r="AC2408" i="2"/>
  <c r="W2408" i="2"/>
  <c r="AH2407" i="2"/>
  <c r="AD2407" i="2"/>
  <c r="AF2407" i="2"/>
  <c r="AC2407" i="2"/>
  <c r="W2407" i="2"/>
  <c r="AH2406" i="2"/>
  <c r="AD2406" i="2"/>
  <c r="AF2406" i="2"/>
  <c r="AC2406" i="2"/>
  <c r="W2406" i="2"/>
  <c r="AH2405" i="2"/>
  <c r="AD2405" i="2"/>
  <c r="AF2405" i="2"/>
  <c r="AB2405" i="2"/>
  <c r="W2405" i="2"/>
  <c r="AH2404" i="2"/>
  <c r="AD2404" i="2"/>
  <c r="AB2404" i="2"/>
  <c r="AK2404" i="2"/>
  <c r="W2404" i="2"/>
  <c r="AH2403" i="2"/>
  <c r="AD2403" i="2"/>
  <c r="AF2403" i="2"/>
  <c r="AC2403" i="2"/>
  <c r="W2403" i="2"/>
  <c r="AH2402" i="2"/>
  <c r="AD2402" i="2"/>
  <c r="AF2402" i="2"/>
  <c r="AC2402" i="2"/>
  <c r="W2402" i="2"/>
  <c r="AH2401" i="2"/>
  <c r="AD2401" i="2"/>
  <c r="W2401" i="2"/>
  <c r="AH2400" i="2"/>
  <c r="AD2400" i="2"/>
  <c r="AF2400" i="2"/>
  <c r="AB2400" i="2"/>
  <c r="AK2400" i="2"/>
  <c r="W2400" i="2"/>
  <c r="AH2399" i="2"/>
  <c r="AD2399" i="2"/>
  <c r="AC2399" i="2"/>
  <c r="W2399" i="2"/>
  <c r="AH2398" i="2"/>
  <c r="AD2398" i="2"/>
  <c r="AF2398" i="2"/>
  <c r="AC2398" i="2"/>
  <c r="W2398" i="2"/>
  <c r="AH2397" i="2"/>
  <c r="AD2397" i="2"/>
  <c r="AF2397" i="2"/>
  <c r="AC2397" i="2"/>
  <c r="W2397" i="2"/>
  <c r="AH2396" i="2"/>
  <c r="AD2396" i="2"/>
  <c r="AF2396" i="2"/>
  <c r="AB2396" i="2"/>
  <c r="W2396" i="2"/>
  <c r="AH2395" i="2"/>
  <c r="AD2395" i="2"/>
  <c r="AC2395" i="2"/>
  <c r="W2395" i="2"/>
  <c r="AH2394" i="2"/>
  <c r="AD2394" i="2"/>
  <c r="AF2394" i="2"/>
  <c r="AC2394" i="2"/>
  <c r="W2394" i="2"/>
  <c r="AH2393" i="2"/>
  <c r="AD2393" i="2"/>
  <c r="AF2393" i="2"/>
  <c r="AB2393" i="2"/>
  <c r="W2393" i="2"/>
  <c r="AH2392" i="2"/>
  <c r="AD2392" i="2"/>
  <c r="AF2392" i="2"/>
  <c r="AC2392" i="2"/>
  <c r="W2392" i="2"/>
  <c r="AH2391" i="2"/>
  <c r="AD2391" i="2"/>
  <c r="AF2391" i="2"/>
  <c r="AB2391" i="2"/>
  <c r="AK2391" i="2"/>
  <c r="W2391" i="2"/>
  <c r="AH2390" i="2"/>
  <c r="AD2390" i="2"/>
  <c r="AF2390" i="2"/>
  <c r="AB2390" i="2"/>
  <c r="AK2390" i="2"/>
  <c r="W2390" i="2"/>
  <c r="AH2389" i="2"/>
  <c r="AD2389" i="2"/>
  <c r="AB2389" i="2"/>
  <c r="W2389" i="2"/>
  <c r="AH2388" i="2"/>
  <c r="AD2388" i="2"/>
  <c r="AF2388" i="2"/>
  <c r="AC2388" i="2"/>
  <c r="W2388" i="2"/>
  <c r="AH2387" i="2"/>
  <c r="AD2387" i="2"/>
  <c r="AB2387" i="2"/>
  <c r="W2387" i="2"/>
  <c r="AH2386" i="2"/>
  <c r="AD2386" i="2"/>
  <c r="AF2386" i="2"/>
  <c r="AC2386" i="2"/>
  <c r="W2386" i="2"/>
  <c r="AH2385" i="2"/>
  <c r="AD2385" i="2"/>
  <c r="AF2385" i="2"/>
  <c r="AC2385" i="2"/>
  <c r="W2385" i="2"/>
  <c r="AH2384" i="2"/>
  <c r="AD2384" i="2"/>
  <c r="AF2384" i="2"/>
  <c r="AB2384" i="2"/>
  <c r="W2384" i="2"/>
  <c r="AH2383" i="2"/>
  <c r="AD2383" i="2"/>
  <c r="AK2383" i="2"/>
  <c r="W2383" i="2"/>
  <c r="AH2382" i="2"/>
  <c r="AD2382" i="2"/>
  <c r="AF2382" i="2"/>
  <c r="W2382" i="2"/>
  <c r="AH2381" i="2"/>
  <c r="AD2381" i="2"/>
  <c r="AF2381" i="2"/>
  <c r="AC2381" i="2"/>
  <c r="W2381" i="2"/>
  <c r="AH2380" i="2"/>
  <c r="AD2380" i="2"/>
  <c r="AF2380" i="2"/>
  <c r="AC2380" i="2"/>
  <c r="W2380" i="2"/>
  <c r="AH2379" i="2"/>
  <c r="AD2379" i="2"/>
  <c r="AC2379" i="2"/>
  <c r="W2379" i="2"/>
  <c r="AH2378" i="2"/>
  <c r="AD2378" i="2"/>
  <c r="AF2378" i="2"/>
  <c r="AC2378" i="2"/>
  <c r="W2378" i="2"/>
  <c r="AH2377" i="2"/>
  <c r="AD2377" i="2"/>
  <c r="AF2377" i="2"/>
  <c r="AB2377" i="2"/>
  <c r="W2377" i="2"/>
  <c r="AH2376" i="2"/>
  <c r="AD2376" i="2"/>
  <c r="AF2376" i="2"/>
  <c r="W2376" i="2"/>
  <c r="AH2375" i="2"/>
  <c r="AD2375" i="2"/>
  <c r="AB2375" i="2"/>
  <c r="AK2375" i="2"/>
  <c r="W2375" i="2"/>
  <c r="AH2374" i="2"/>
  <c r="AD2374" i="2"/>
  <c r="AF2374" i="2"/>
  <c r="AC2374" i="2"/>
  <c r="W2374" i="2"/>
  <c r="AH2373" i="2"/>
  <c r="AD2373" i="2"/>
  <c r="AF2373" i="2"/>
  <c r="AB2373" i="2"/>
  <c r="W2373" i="2"/>
  <c r="AH2372" i="2"/>
  <c r="AD2372" i="2"/>
  <c r="AF2372" i="2"/>
  <c r="W2372" i="2"/>
  <c r="AH2371" i="2"/>
  <c r="AD2371" i="2"/>
  <c r="AF2371" i="2"/>
  <c r="AB2371" i="2"/>
  <c r="W2371" i="2"/>
  <c r="AH2370" i="2"/>
  <c r="AD2370" i="2"/>
  <c r="AF2370" i="2"/>
  <c r="W2370" i="2"/>
  <c r="AH2369" i="2"/>
  <c r="AD2369" i="2"/>
  <c r="AC2369" i="2"/>
  <c r="W2369" i="2"/>
  <c r="AH2368" i="2"/>
  <c r="AD2368" i="2"/>
  <c r="AF2368" i="2"/>
  <c r="AC2368" i="2"/>
  <c r="W2368" i="2"/>
  <c r="AH2367" i="2"/>
  <c r="AD2367" i="2"/>
  <c r="AC2367" i="2"/>
  <c r="W2367" i="2"/>
  <c r="AH2366" i="2"/>
  <c r="AD2366" i="2"/>
  <c r="AF2366" i="2"/>
  <c r="AB2366" i="2"/>
  <c r="AK2366" i="2"/>
  <c r="W2366" i="2"/>
  <c r="AH2365" i="2"/>
  <c r="AD2365" i="2"/>
  <c r="AF2365" i="2"/>
  <c r="AC2365" i="2"/>
  <c r="W2365" i="2"/>
  <c r="AH2364" i="2"/>
  <c r="AD2364" i="2"/>
  <c r="AF2364" i="2"/>
  <c r="AC2364" i="2"/>
  <c r="W2364" i="2"/>
  <c r="AH2363" i="2"/>
  <c r="AD2363" i="2"/>
  <c r="AB2363" i="2"/>
  <c r="AK2363" i="2"/>
  <c r="W2363" i="2"/>
  <c r="AH2362" i="2"/>
  <c r="AD2362" i="2"/>
  <c r="AF2362" i="2"/>
  <c r="AC2362" i="2"/>
  <c r="W2362" i="2"/>
  <c r="AH2361" i="2"/>
  <c r="AD2361" i="2"/>
  <c r="AF2361" i="2"/>
  <c r="AB2361" i="2"/>
  <c r="W2361" i="2"/>
  <c r="AH2360" i="2"/>
  <c r="AD2360" i="2"/>
  <c r="AF2360" i="2"/>
  <c r="AC2360" i="2"/>
  <c r="W2360" i="2"/>
  <c r="AH2359" i="2"/>
  <c r="AD2359" i="2"/>
  <c r="AB2359" i="2"/>
  <c r="W2359" i="2"/>
  <c r="AH2358" i="2"/>
  <c r="AD2358" i="2"/>
  <c r="AF2358" i="2"/>
  <c r="AC2358" i="2"/>
  <c r="W2358" i="2"/>
  <c r="AH2357" i="2"/>
  <c r="AD2357" i="2"/>
  <c r="AF2357" i="2"/>
  <c r="AC2357" i="2"/>
  <c r="W2357" i="2"/>
  <c r="AH2356" i="2"/>
  <c r="AD2356" i="2"/>
  <c r="AF2356" i="2"/>
  <c r="W2356" i="2"/>
  <c r="AH2355" i="2"/>
  <c r="AD2355" i="2"/>
  <c r="AF2355" i="2"/>
  <c r="AC2355" i="2"/>
  <c r="W2355" i="2"/>
  <c r="AH2354" i="2"/>
  <c r="AD2354" i="2"/>
  <c r="AF2354" i="2"/>
  <c r="AC2354" i="2"/>
  <c r="W2354" i="2"/>
  <c r="AH2353" i="2"/>
  <c r="AD2353" i="2"/>
  <c r="AB2353" i="2"/>
  <c r="AK2353" i="2"/>
  <c r="W2353" i="2"/>
  <c r="AH2352" i="2"/>
  <c r="AD2352" i="2"/>
  <c r="AF2352" i="2"/>
  <c r="AK2352" i="2"/>
  <c r="W2352" i="2"/>
  <c r="AH2351" i="2"/>
  <c r="AD2351" i="2"/>
  <c r="AF2351" i="2"/>
  <c r="AB2351" i="2"/>
  <c r="W2351" i="2"/>
  <c r="AH2350" i="2"/>
  <c r="AD2350" i="2"/>
  <c r="AF2350" i="2"/>
  <c r="AC2350" i="2"/>
  <c r="W2350" i="2"/>
  <c r="AH2349" i="2"/>
  <c r="AD2349" i="2"/>
  <c r="AF2349" i="2"/>
  <c r="AC2349" i="2"/>
  <c r="W2349" i="2"/>
  <c r="AH2348" i="2"/>
  <c r="AD2348" i="2"/>
  <c r="AF2348" i="2"/>
  <c r="AC2348" i="2"/>
  <c r="W2348" i="2"/>
  <c r="AH2347" i="2"/>
  <c r="AD2347" i="2"/>
  <c r="AF2347" i="2"/>
  <c r="AC2347" i="2"/>
  <c r="W2347" i="2"/>
  <c r="AH2346" i="2"/>
  <c r="AD2346" i="2"/>
  <c r="AF2346" i="2"/>
  <c r="AC2346" i="2"/>
  <c r="W2346" i="2"/>
  <c r="AH2345" i="2"/>
  <c r="AD2345" i="2"/>
  <c r="AF2345" i="2"/>
  <c r="AC2345" i="2"/>
  <c r="W2345" i="2"/>
  <c r="AH2344" i="2"/>
  <c r="AD2344" i="2"/>
  <c r="AF2344" i="2"/>
  <c r="W2344" i="2"/>
  <c r="AH2343" i="2"/>
  <c r="AD2343" i="2"/>
  <c r="AC2343" i="2"/>
  <c r="W2343" i="2"/>
  <c r="AH2342" i="2"/>
  <c r="AD2342" i="2"/>
  <c r="AF2342" i="2"/>
  <c r="AC2342" i="2"/>
  <c r="W2342" i="2"/>
  <c r="AH2341" i="2"/>
  <c r="AD2341" i="2"/>
  <c r="AF2341" i="2"/>
  <c r="AC2341" i="2"/>
  <c r="W2341" i="2"/>
  <c r="AH2340" i="2"/>
  <c r="AD2340" i="2"/>
  <c r="AF2340" i="2"/>
  <c r="AC2340" i="2"/>
  <c r="W2340" i="2"/>
  <c r="AH2339" i="2"/>
  <c r="AD2339" i="2"/>
  <c r="AF2339" i="2"/>
  <c r="AK2339" i="2"/>
  <c r="W2339" i="2"/>
  <c r="AH2338" i="2"/>
  <c r="AD2338" i="2"/>
  <c r="AF2338" i="2"/>
  <c r="AC2338" i="2"/>
  <c r="W2338" i="2"/>
  <c r="AH2337" i="2"/>
  <c r="AD2337" i="2"/>
  <c r="AF2337" i="2"/>
  <c r="AB2337" i="2"/>
  <c r="W2337" i="2"/>
  <c r="AH2336" i="2"/>
  <c r="AD2336" i="2"/>
  <c r="AF2336" i="2"/>
  <c r="AC2336" i="2"/>
  <c r="W2336" i="2"/>
  <c r="AH2335" i="2"/>
  <c r="AD2335" i="2"/>
  <c r="AF2335" i="2"/>
  <c r="AC2335" i="2"/>
  <c r="W2335" i="2"/>
  <c r="AH2334" i="2"/>
  <c r="AD2334" i="2"/>
  <c r="AF2334" i="2"/>
  <c r="AC2334" i="2"/>
  <c r="W2334" i="2"/>
  <c r="AH2333" i="2"/>
  <c r="AD2333" i="2"/>
  <c r="AF2333" i="2"/>
  <c r="W2333" i="2"/>
  <c r="AH2332" i="2"/>
  <c r="AD2332" i="2"/>
  <c r="AF2332" i="2"/>
  <c r="AC2332" i="2"/>
  <c r="W2332" i="2"/>
  <c r="AH2331" i="2"/>
  <c r="AD2331" i="2"/>
  <c r="AF2331" i="2"/>
  <c r="AC2331" i="2"/>
  <c r="W2331" i="2"/>
  <c r="AH2330" i="2"/>
  <c r="AD2330" i="2"/>
  <c r="AF2330" i="2"/>
  <c r="AB2330" i="2"/>
  <c r="AK2330" i="2"/>
  <c r="W2330" i="2"/>
  <c r="AH2329" i="2"/>
  <c r="AD2329" i="2"/>
  <c r="AC2329" i="2"/>
  <c r="W2329" i="2"/>
  <c r="AH2328" i="2"/>
  <c r="AD2328" i="2"/>
  <c r="AF2328" i="2"/>
  <c r="AB2328" i="2"/>
  <c r="W2328" i="2"/>
  <c r="AH2327" i="2"/>
  <c r="AD2327" i="2"/>
  <c r="AF2327" i="2"/>
  <c r="AB2327" i="2"/>
  <c r="AK2327" i="2"/>
  <c r="W2327" i="2"/>
  <c r="AH2326" i="2"/>
  <c r="AD2326" i="2"/>
  <c r="AF2326" i="2"/>
  <c r="AC2326" i="2"/>
  <c r="W2326" i="2"/>
  <c r="AH2325" i="2"/>
  <c r="AD2325" i="2"/>
  <c r="AF2325" i="2"/>
  <c r="AB2325" i="2"/>
  <c r="W2325" i="2"/>
  <c r="AH2324" i="2"/>
  <c r="AD2324" i="2"/>
  <c r="AF2324" i="2"/>
  <c r="AC2324" i="2"/>
  <c r="W2324" i="2"/>
  <c r="AH2323" i="2"/>
  <c r="AD2323" i="2"/>
  <c r="AF2323" i="2"/>
  <c r="AC2323" i="2"/>
  <c r="W2323" i="2"/>
  <c r="AH2322" i="2"/>
  <c r="AD2322" i="2"/>
  <c r="AF2322" i="2"/>
  <c r="AC2322" i="2"/>
  <c r="W2322" i="2"/>
  <c r="AH2321" i="2"/>
  <c r="AD2321" i="2"/>
  <c r="AF2321" i="2"/>
  <c r="AB2321" i="2"/>
  <c r="W2321" i="2"/>
  <c r="AH2320" i="2"/>
  <c r="AD2320" i="2"/>
  <c r="AF2320" i="2"/>
  <c r="AC2320" i="2"/>
  <c r="W2320" i="2"/>
  <c r="AH2319" i="2"/>
  <c r="AD2319" i="2"/>
  <c r="AF2319" i="2"/>
  <c r="AC2319" i="2"/>
  <c r="W2319" i="2"/>
  <c r="AH2318" i="2"/>
  <c r="AD2318" i="2"/>
  <c r="AF2318" i="2"/>
  <c r="AC2318" i="2"/>
  <c r="W2318" i="2"/>
  <c r="AH2317" i="2"/>
  <c r="AD2317" i="2"/>
  <c r="AC2317" i="2"/>
  <c r="W2317" i="2"/>
  <c r="AH2316" i="2"/>
  <c r="AD2316" i="2"/>
  <c r="AF2316" i="2"/>
  <c r="AC2316" i="2"/>
  <c r="W2316" i="2"/>
  <c r="AH2315" i="2"/>
  <c r="AD2315" i="2"/>
  <c r="AF2315" i="2"/>
  <c r="AC2315" i="2"/>
  <c r="W2315" i="2"/>
  <c r="AH2314" i="2"/>
  <c r="AD2314" i="2"/>
  <c r="AF2314" i="2"/>
  <c r="AB2314" i="2"/>
  <c r="W2314" i="2"/>
  <c r="AH2313" i="2"/>
  <c r="AD2313" i="2"/>
  <c r="AF2313" i="2"/>
  <c r="AC2313" i="2"/>
  <c r="W2313" i="2"/>
  <c r="AH2312" i="2"/>
  <c r="AD2312" i="2"/>
  <c r="AF2312" i="2"/>
  <c r="AC2312" i="2"/>
  <c r="W2312" i="2"/>
  <c r="AH2311" i="2"/>
  <c r="AD2311" i="2"/>
  <c r="AF2311" i="2"/>
  <c r="AB2311" i="2"/>
  <c r="AK2311" i="2"/>
  <c r="W2311" i="2"/>
  <c r="AH2310" i="2"/>
  <c r="AD2310" i="2"/>
  <c r="AF2310" i="2"/>
  <c r="W2310" i="2"/>
  <c r="AH2309" i="2"/>
  <c r="AD2309" i="2"/>
  <c r="AF2309" i="2"/>
  <c r="AC2309" i="2"/>
  <c r="W2309" i="2"/>
  <c r="AH2308" i="2"/>
  <c r="AD2308" i="2"/>
  <c r="AF2308" i="2"/>
  <c r="AC2308" i="2"/>
  <c r="W2308" i="2"/>
  <c r="AH2307" i="2"/>
  <c r="AD2307" i="2"/>
  <c r="AC2307" i="2"/>
  <c r="W2307" i="2"/>
  <c r="AH2306" i="2"/>
  <c r="AD2306" i="2"/>
  <c r="AF2306" i="2"/>
  <c r="W2306" i="2"/>
  <c r="AH2305" i="2"/>
  <c r="AD2305" i="2"/>
  <c r="AB2305" i="2"/>
  <c r="W2305" i="2"/>
  <c r="AH2304" i="2"/>
  <c r="AC2304" i="2"/>
  <c r="W2304" i="2"/>
  <c r="AH2303" i="2"/>
  <c r="AD2303" i="2"/>
  <c r="AF2303" i="2"/>
  <c r="AB2303" i="2"/>
  <c r="W2303" i="2"/>
  <c r="AH2302" i="2"/>
  <c r="AD2302" i="2"/>
  <c r="AF2302" i="2"/>
  <c r="AC2302" i="2"/>
  <c r="W2302" i="2"/>
  <c r="AH2301" i="2"/>
  <c r="AD2301" i="2"/>
  <c r="AF2301" i="2"/>
  <c r="AC2301" i="2"/>
  <c r="W2301" i="2"/>
  <c r="AH2300" i="2"/>
  <c r="AD2300" i="2"/>
  <c r="AF2300" i="2"/>
  <c r="AC2300" i="2"/>
  <c r="W2300" i="2"/>
  <c r="AH2299" i="2"/>
  <c r="AD2299" i="2"/>
  <c r="AF2299" i="2"/>
  <c r="W2299" i="2"/>
  <c r="AH2298" i="2"/>
  <c r="AD2298" i="2"/>
  <c r="AF2298" i="2"/>
  <c r="AC2298" i="2"/>
  <c r="W2298" i="2"/>
  <c r="AH2297" i="2"/>
  <c r="AD2297" i="2"/>
  <c r="AF2297" i="2"/>
  <c r="AK2297" i="2"/>
  <c r="W2297" i="2"/>
  <c r="AH2296" i="2"/>
  <c r="AD2296" i="2"/>
  <c r="AF2296" i="2"/>
  <c r="AC2296" i="2"/>
  <c r="W2296" i="2"/>
  <c r="AH2295" i="2"/>
  <c r="AD2295" i="2"/>
  <c r="AF2295" i="2"/>
  <c r="AC2295" i="2"/>
  <c r="W2295" i="2"/>
  <c r="AH2294" i="2"/>
  <c r="AD2294" i="2"/>
  <c r="AF2294" i="2"/>
  <c r="AC2294" i="2"/>
  <c r="W2294" i="2"/>
  <c r="AH2293" i="2"/>
  <c r="AD2293" i="2"/>
  <c r="AF2293" i="2"/>
  <c r="AC2293" i="2"/>
  <c r="W2293" i="2"/>
  <c r="AH2292" i="2"/>
  <c r="AD2292" i="2"/>
  <c r="AF2292" i="2"/>
  <c r="AC2292" i="2"/>
  <c r="W2292" i="2"/>
  <c r="AH2291" i="2"/>
  <c r="AD2291" i="2"/>
  <c r="AF2291" i="2"/>
  <c r="W2291" i="2"/>
  <c r="AH2290" i="2"/>
  <c r="AD2290" i="2"/>
  <c r="AF2290" i="2"/>
  <c r="AC2290" i="2"/>
  <c r="W2290" i="2"/>
  <c r="AH2289" i="2"/>
  <c r="AD2289" i="2"/>
  <c r="AC2289" i="2"/>
  <c r="W2289" i="2"/>
  <c r="AH2288" i="2"/>
  <c r="AD2288" i="2"/>
  <c r="AF2288" i="2"/>
  <c r="AB2288" i="2"/>
  <c r="W2288" i="2"/>
  <c r="AH2287" i="2"/>
  <c r="AD2287" i="2"/>
  <c r="AF2287" i="2"/>
  <c r="W2287" i="2"/>
  <c r="AH2286" i="2"/>
  <c r="AD2286" i="2"/>
  <c r="AF2286" i="2"/>
  <c r="AC2286" i="2"/>
  <c r="W2286" i="2"/>
  <c r="AH2285" i="2"/>
  <c r="AD2285" i="2"/>
  <c r="AF2285" i="2"/>
  <c r="AC2285" i="2"/>
  <c r="W2285" i="2"/>
  <c r="AH2284" i="2"/>
  <c r="AD2284" i="2"/>
  <c r="AF2284" i="2"/>
  <c r="AB2284" i="2"/>
  <c r="W2284" i="2"/>
  <c r="AH2283" i="2"/>
  <c r="AD2283" i="2"/>
  <c r="AF2283" i="2"/>
  <c r="AC2283" i="2"/>
  <c r="W2283" i="2"/>
  <c r="AH2282" i="2"/>
  <c r="AD2282" i="2"/>
  <c r="AF2282" i="2"/>
  <c r="AB2282" i="2"/>
  <c r="AK2282" i="2"/>
  <c r="W2282" i="2"/>
  <c r="AH2281" i="2"/>
  <c r="AD2281" i="2"/>
  <c r="AF2281" i="2"/>
  <c r="AC2281" i="2"/>
  <c r="W2281" i="2"/>
  <c r="AH2280" i="2"/>
  <c r="AD2280" i="2"/>
  <c r="AB2280" i="2"/>
  <c r="W2280" i="2"/>
  <c r="AH2279" i="2"/>
  <c r="AD2279" i="2"/>
  <c r="AF2279" i="2"/>
  <c r="AC2279" i="2"/>
  <c r="W2279" i="2"/>
  <c r="AH2278" i="2"/>
  <c r="AD2278" i="2"/>
  <c r="AF2278" i="2"/>
  <c r="AC2278" i="2"/>
  <c r="W2278" i="2"/>
  <c r="AH2277" i="2"/>
  <c r="Y2277" i="2"/>
  <c r="W2277" i="2"/>
  <c r="AH2276" i="2"/>
  <c r="AD2276" i="2"/>
  <c r="AF2276" i="2"/>
  <c r="AB2276" i="2"/>
  <c r="W2276" i="2"/>
  <c r="AH2275" i="2"/>
  <c r="AD2275" i="2"/>
  <c r="AF2275" i="2"/>
  <c r="W2275" i="2"/>
  <c r="AH2274" i="2"/>
  <c r="AD2274" i="2"/>
  <c r="AF2274" i="2"/>
  <c r="AC2274" i="2"/>
  <c r="W2274" i="2"/>
  <c r="AH2273" i="2"/>
  <c r="AD2273" i="2"/>
  <c r="AF2273" i="2"/>
  <c r="AK2273" i="2"/>
  <c r="W2273" i="2"/>
  <c r="AH2272" i="2"/>
  <c r="AD2272" i="2"/>
  <c r="W2272" i="2"/>
  <c r="AH2271" i="2"/>
  <c r="AD2271" i="2"/>
  <c r="AF2271" i="2"/>
  <c r="W2271" i="2"/>
  <c r="AH2270" i="2"/>
  <c r="AD2270" i="2"/>
  <c r="AK2270" i="2"/>
  <c r="W2270" i="2"/>
  <c r="AH2269" i="2"/>
  <c r="AD2269" i="2"/>
  <c r="AF2269" i="2"/>
  <c r="AK2269" i="2"/>
  <c r="W2269" i="2"/>
  <c r="AH2268" i="2"/>
  <c r="AD2268" i="2"/>
  <c r="AF2268" i="2"/>
  <c r="AC2268" i="2"/>
  <c r="W2268" i="2"/>
  <c r="AH2267" i="2"/>
  <c r="AD2267" i="2"/>
  <c r="AC2267" i="2"/>
  <c r="W2267" i="2"/>
  <c r="AH2266" i="2"/>
  <c r="AD2266" i="2"/>
  <c r="AF2266" i="2"/>
  <c r="AC2266" i="2"/>
  <c r="W2266" i="2"/>
  <c r="AH2265" i="2"/>
  <c r="AD2265" i="2"/>
  <c r="AB2265" i="2"/>
  <c r="W2265" i="2"/>
  <c r="AH2264" i="2"/>
  <c r="AD2264" i="2"/>
  <c r="AF2264" i="2"/>
  <c r="AC2264" i="2"/>
  <c r="W2264" i="2"/>
  <c r="AH2263" i="2"/>
  <c r="AD2263" i="2"/>
  <c r="AF2263" i="2"/>
  <c r="W2263" i="2"/>
  <c r="AH2262" i="2"/>
  <c r="AD2262" i="2"/>
  <c r="AF2262" i="2"/>
  <c r="AC2262" i="2"/>
  <c r="W2262" i="2"/>
  <c r="AH2261" i="2"/>
  <c r="AD2261" i="2"/>
  <c r="AF2261" i="2"/>
  <c r="AC2261" i="2"/>
  <c r="W2261" i="2"/>
  <c r="AH2260" i="2"/>
  <c r="AD2260" i="2"/>
  <c r="AB2260" i="2"/>
  <c r="AK2260" i="2"/>
  <c r="W2260" i="2"/>
  <c r="AH2259" i="2"/>
  <c r="AD2259" i="2"/>
  <c r="W2259" i="2"/>
  <c r="AH2258" i="2"/>
  <c r="AD2258" i="2"/>
  <c r="AF2258" i="2"/>
  <c r="AC2258" i="2"/>
  <c r="W2258" i="2"/>
  <c r="AH2257" i="2"/>
  <c r="AD2257" i="2"/>
  <c r="AF2257" i="2"/>
  <c r="AB2257" i="2"/>
  <c r="W2257" i="2"/>
  <c r="AH2256" i="2"/>
  <c r="AD2256" i="2"/>
  <c r="AF2256" i="2"/>
  <c r="AC2256" i="2"/>
  <c r="W2256" i="2"/>
  <c r="AH2255" i="2"/>
  <c r="AD2255" i="2"/>
  <c r="AB2255" i="2"/>
  <c r="AK2255" i="2"/>
  <c r="W2255" i="2"/>
  <c r="AH2254" i="2"/>
  <c r="AD2254" i="2"/>
  <c r="AF2254" i="2"/>
  <c r="AC2254" i="2"/>
  <c r="W2254" i="2"/>
  <c r="AH2253" i="2"/>
  <c r="AD2253" i="2"/>
  <c r="AF2253" i="2"/>
  <c r="W2253" i="2"/>
  <c r="AH2252" i="2"/>
  <c r="AD2252" i="2"/>
  <c r="AB2252" i="2"/>
  <c r="AK2252" i="2"/>
  <c r="W2252" i="2"/>
  <c r="AH2251" i="2"/>
  <c r="AD2251" i="2"/>
  <c r="AF2251" i="2"/>
  <c r="W2251" i="2"/>
  <c r="AH2250" i="2"/>
  <c r="AD2250" i="2"/>
  <c r="AC2250" i="2"/>
  <c r="W2250" i="2"/>
  <c r="AH2249" i="2"/>
  <c r="AD2249" i="2"/>
  <c r="AF2249" i="2"/>
  <c r="AB2249" i="2"/>
  <c r="W2249" i="2"/>
  <c r="AH2248" i="2"/>
  <c r="AD2248" i="2"/>
  <c r="AF2248" i="2"/>
  <c r="AC2248" i="2"/>
  <c r="W2248" i="2"/>
  <c r="AH2247" i="2"/>
  <c r="AD2247" i="2"/>
  <c r="AF2247" i="2"/>
  <c r="W2247" i="2"/>
  <c r="AH2246" i="2"/>
  <c r="AD2246" i="2"/>
  <c r="AF2246" i="2"/>
  <c r="AB2246" i="2"/>
  <c r="W2246" i="2"/>
  <c r="AH2245" i="2"/>
  <c r="AD2245" i="2"/>
  <c r="AF2245" i="2"/>
  <c r="AC2245" i="2"/>
  <c r="W2245" i="2"/>
  <c r="AH2244" i="2"/>
  <c r="AD2244" i="2"/>
  <c r="W2244" i="2"/>
  <c r="AH2243" i="2"/>
  <c r="AD2243" i="2"/>
  <c r="AF2243" i="2"/>
  <c r="AB2243" i="2"/>
  <c r="W2243" i="2"/>
  <c r="AH2242" i="2"/>
  <c r="AD2242" i="2"/>
  <c r="AB2242" i="2"/>
  <c r="W2242" i="2"/>
  <c r="AH2241" i="2"/>
  <c r="AD2241" i="2"/>
  <c r="AF2241" i="2"/>
  <c r="AC2241" i="2"/>
  <c r="W2241" i="2"/>
  <c r="AH2240" i="2"/>
  <c r="AD2240" i="2"/>
  <c r="AF2240" i="2"/>
  <c r="AB2240" i="2"/>
  <c r="W2240" i="2"/>
  <c r="AH2239" i="2"/>
  <c r="AD2239" i="2"/>
  <c r="AF2239" i="2"/>
  <c r="AC2239" i="2"/>
  <c r="W2239" i="2"/>
  <c r="AH2238" i="2"/>
  <c r="AD2238" i="2"/>
  <c r="AF2238" i="2"/>
  <c r="W2238" i="2"/>
  <c r="AH2237" i="2"/>
  <c r="AD2237" i="2"/>
  <c r="AF2237" i="2"/>
  <c r="AC2237" i="2"/>
  <c r="W2237" i="2"/>
  <c r="AH2236" i="2"/>
  <c r="AD2236" i="2"/>
  <c r="W2236" i="2"/>
  <c r="AH2235" i="2"/>
  <c r="AD2235" i="2"/>
  <c r="AF2235" i="2"/>
  <c r="AC2235" i="2"/>
  <c r="W2235" i="2"/>
  <c r="AH2234" i="2"/>
  <c r="AD2234" i="2"/>
  <c r="AF2234" i="2"/>
  <c r="AB2234" i="2"/>
  <c r="W2234" i="2"/>
  <c r="AH2233" i="2"/>
  <c r="AD2233" i="2"/>
  <c r="AF2233" i="2"/>
  <c r="AC2233" i="2"/>
  <c r="W2233" i="2"/>
  <c r="AH2232" i="2"/>
  <c r="AD2232" i="2"/>
  <c r="W2232" i="2"/>
  <c r="AH2231" i="2"/>
  <c r="AD2231" i="2"/>
  <c r="AF2231" i="2"/>
  <c r="AB2231" i="2"/>
  <c r="W2231" i="2"/>
  <c r="AH2230" i="2"/>
  <c r="AD2230" i="2"/>
  <c r="AF2230" i="2"/>
  <c r="W2230" i="2"/>
  <c r="AH2229" i="2"/>
  <c r="AD2229" i="2"/>
  <c r="AF2229" i="2"/>
  <c r="W2229" i="2"/>
  <c r="AH2228" i="2"/>
  <c r="AD2228" i="2"/>
  <c r="AF2228" i="2"/>
  <c r="AC2228" i="2"/>
  <c r="W2228" i="2"/>
  <c r="AH2227" i="2"/>
  <c r="AD2227" i="2"/>
  <c r="AF2227" i="2"/>
  <c r="W2227" i="2"/>
  <c r="AH2226" i="2"/>
  <c r="AD2226" i="2"/>
  <c r="AF2226" i="2"/>
  <c r="AB2226" i="2"/>
  <c r="W2226" i="2"/>
  <c r="AH2225" i="2"/>
  <c r="AD2225" i="2"/>
  <c r="AF2225" i="2"/>
  <c r="AC2225" i="2"/>
  <c r="W2225" i="2"/>
  <c r="AH2224" i="2"/>
  <c r="AD2224" i="2"/>
  <c r="W2224" i="2"/>
  <c r="AH2223" i="2"/>
  <c r="AD2223" i="2"/>
  <c r="AF2223" i="2"/>
  <c r="AB2223" i="2"/>
  <c r="W2223" i="2"/>
  <c r="AH2222" i="2"/>
  <c r="AD2222" i="2"/>
  <c r="AF2222" i="2"/>
  <c r="W2222" i="2"/>
  <c r="AH2221" i="2"/>
  <c r="AD2221" i="2"/>
  <c r="AF2221" i="2"/>
  <c r="W2221" i="2"/>
  <c r="AH2220" i="2"/>
  <c r="AD2220" i="2"/>
  <c r="AF2220" i="2"/>
  <c r="W2220" i="2"/>
  <c r="AH2219" i="2"/>
  <c r="AD2219" i="2"/>
  <c r="AF2219" i="2"/>
  <c r="AB2219" i="2"/>
  <c r="AK2219" i="2"/>
  <c r="W2219" i="2"/>
  <c r="AH2218" i="2"/>
  <c r="AD2218" i="2"/>
  <c r="AF2218" i="2"/>
  <c r="AC2218" i="2"/>
  <c r="U2218" i="2"/>
  <c r="W2218" i="2"/>
  <c r="AH2217" i="2"/>
  <c r="AD2217" i="2"/>
  <c r="AF2217" i="2"/>
  <c r="W2217" i="2"/>
  <c r="AH2216" i="2"/>
  <c r="AD2216" i="2"/>
  <c r="AF2216" i="2"/>
  <c r="AC2216" i="2"/>
  <c r="W2216" i="2"/>
  <c r="AH2215" i="2"/>
  <c r="AD2215" i="2"/>
  <c r="AC2215" i="2"/>
  <c r="W2215" i="2"/>
  <c r="AH2214" i="2"/>
  <c r="AD2214" i="2"/>
  <c r="AF2214" i="2"/>
  <c r="AC2214" i="2"/>
  <c r="W2214" i="2"/>
  <c r="AH2213" i="2"/>
  <c r="AD2213" i="2"/>
  <c r="AF2213" i="2"/>
  <c r="AB2213" i="2"/>
  <c r="W2213" i="2"/>
  <c r="AH2212" i="2"/>
  <c r="AD2212" i="2"/>
  <c r="AF2212" i="2"/>
  <c r="AC2212" i="2"/>
  <c r="W2212" i="2"/>
  <c r="AH2211" i="2"/>
  <c r="AD2211" i="2"/>
  <c r="AC2211" i="2"/>
  <c r="W2211" i="2"/>
  <c r="AH2210" i="2"/>
  <c r="AD2210" i="2"/>
  <c r="AF2210" i="2"/>
  <c r="AC2210" i="2"/>
  <c r="W2210" i="2"/>
  <c r="AH2209" i="2"/>
  <c r="AD2209" i="2"/>
  <c r="AF2209" i="2"/>
  <c r="W2209" i="2"/>
  <c r="AH2208" i="2"/>
  <c r="AD2208" i="2"/>
  <c r="AF2208" i="2"/>
  <c r="W2208" i="2"/>
  <c r="AH2207" i="2"/>
  <c r="AD2207" i="2"/>
  <c r="AC2207" i="2"/>
  <c r="W2207" i="2"/>
  <c r="AH2206" i="2"/>
  <c r="AD2206" i="2"/>
  <c r="AF2206" i="2"/>
  <c r="W2206" i="2"/>
  <c r="AH2205" i="2"/>
  <c r="AD2205" i="2"/>
  <c r="AF2205" i="2"/>
  <c r="W2205" i="2"/>
  <c r="AH2204" i="2"/>
  <c r="AD2204" i="2"/>
  <c r="AF2204" i="2"/>
  <c r="AB2204" i="2"/>
  <c r="W2204" i="2"/>
  <c r="AH2203" i="2"/>
  <c r="AD2203" i="2"/>
  <c r="AB2203" i="2"/>
  <c r="AK2203" i="2"/>
  <c r="W2203" i="2"/>
  <c r="AH2202" i="2"/>
  <c r="AD2202" i="2"/>
  <c r="AF2202" i="2"/>
  <c r="W2202" i="2"/>
  <c r="AH2201" i="2"/>
  <c r="AD2201" i="2"/>
  <c r="AF2201" i="2"/>
  <c r="AB2201" i="2"/>
  <c r="W2201" i="2"/>
  <c r="AH2200" i="2"/>
  <c r="AD2200" i="2"/>
  <c r="AF2200" i="2"/>
  <c r="AC2200" i="2"/>
  <c r="W2200" i="2"/>
  <c r="AH2199" i="2"/>
  <c r="AD2199" i="2"/>
  <c r="W2199" i="2"/>
  <c r="AH2198" i="2"/>
  <c r="AD2198" i="2"/>
  <c r="AF2198" i="2"/>
  <c r="AB2198" i="2"/>
  <c r="W2198" i="2"/>
  <c r="AH2197" i="2"/>
  <c r="AD2197" i="2"/>
  <c r="AF2197" i="2"/>
  <c r="AC2197" i="2"/>
  <c r="W2197" i="2"/>
  <c r="AH2196" i="2"/>
  <c r="AD2196" i="2"/>
  <c r="AF2196" i="2"/>
  <c r="AC2196" i="2"/>
  <c r="W2196" i="2"/>
  <c r="AH2195" i="2"/>
  <c r="AD2195" i="2"/>
  <c r="AB2195" i="2"/>
  <c r="AK2195" i="2"/>
  <c r="W2195" i="2"/>
  <c r="AH2194" i="2"/>
  <c r="AD2194" i="2"/>
  <c r="AF2194" i="2"/>
  <c r="AB2194" i="2"/>
  <c r="W2194" i="2"/>
  <c r="AH2193" i="2"/>
  <c r="AD2193" i="2"/>
  <c r="AF2193" i="2"/>
  <c r="AB2193" i="2"/>
  <c r="W2193" i="2"/>
  <c r="AH2192" i="2"/>
  <c r="AD2192" i="2"/>
  <c r="AF2192" i="2"/>
  <c r="AB2192" i="2"/>
  <c r="W2192" i="2"/>
  <c r="AH2191" i="2"/>
  <c r="AD2191" i="2"/>
  <c r="AC2191" i="2"/>
  <c r="W2191" i="2"/>
  <c r="AH2190" i="2"/>
  <c r="AD2190" i="2"/>
  <c r="AF2190" i="2"/>
  <c r="AC2190" i="2"/>
  <c r="W2190" i="2"/>
  <c r="AH2189" i="2"/>
  <c r="AD2189" i="2"/>
  <c r="AF2189" i="2"/>
  <c r="AB2189" i="2"/>
  <c r="AK2189" i="2"/>
  <c r="W2189" i="2"/>
  <c r="AH2188" i="2"/>
  <c r="AD2188" i="2"/>
  <c r="AF2188" i="2"/>
  <c r="AB2188" i="2"/>
  <c r="W2188" i="2"/>
  <c r="AH2187" i="2"/>
  <c r="AD2187" i="2"/>
  <c r="AC2187" i="2"/>
  <c r="W2187" i="2"/>
  <c r="AH2186" i="2"/>
  <c r="AD2186" i="2"/>
  <c r="AF2186" i="2"/>
  <c r="AC2186" i="2"/>
  <c r="W2186" i="2"/>
  <c r="AH2185" i="2"/>
  <c r="AD2185" i="2"/>
  <c r="AF2185" i="2"/>
  <c r="AC2185" i="2"/>
  <c r="W2185" i="2"/>
  <c r="AH2184" i="2"/>
  <c r="AD2184" i="2"/>
  <c r="AF2184" i="2"/>
  <c r="AC2184" i="2"/>
  <c r="W2184" i="2"/>
  <c r="AH2183" i="2"/>
  <c r="AD2183" i="2"/>
  <c r="AC2183" i="2"/>
  <c r="W2183" i="2"/>
  <c r="AH2182" i="2"/>
  <c r="AD2182" i="2"/>
  <c r="AF2182" i="2"/>
  <c r="W2182" i="2"/>
  <c r="AH2181" i="2"/>
  <c r="AD2181" i="2"/>
  <c r="AF2181" i="2"/>
  <c r="W2181" i="2"/>
  <c r="AH43" i="2"/>
  <c r="AF43" i="2"/>
  <c r="Y43" i="2"/>
  <c r="W43" i="2"/>
  <c r="AH42" i="2"/>
  <c r="AF42" i="2"/>
  <c r="AB42" i="2"/>
  <c r="W42" i="2"/>
  <c r="AH41" i="2"/>
  <c r="AF41" i="2"/>
  <c r="AB41" i="2"/>
  <c r="W41" i="2"/>
  <c r="AH40" i="2"/>
  <c r="AF40" i="2"/>
  <c r="AB40" i="2"/>
  <c r="AK40" i="2"/>
  <c r="W40" i="2"/>
  <c r="AH39" i="2"/>
  <c r="AF39" i="2"/>
  <c r="AB39" i="2"/>
  <c r="W39" i="2"/>
  <c r="AH38" i="2"/>
  <c r="AF38" i="2"/>
  <c r="Y38" i="2"/>
  <c r="W38" i="2"/>
  <c r="AH37" i="2"/>
  <c r="AF37" i="2"/>
  <c r="AC37" i="2"/>
  <c r="W37" i="2"/>
  <c r="AH36" i="2"/>
  <c r="AF36" i="2"/>
  <c r="AC36" i="2"/>
  <c r="W36" i="2"/>
  <c r="AH35" i="2"/>
  <c r="AF35" i="2"/>
  <c r="AC35" i="2"/>
  <c r="W35" i="2"/>
  <c r="AH34" i="2"/>
  <c r="AF34" i="2"/>
  <c r="AC34" i="2"/>
  <c r="W34" i="2"/>
  <c r="AH33" i="2"/>
  <c r="AF33" i="2"/>
  <c r="AC33" i="2"/>
  <c r="W33" i="2"/>
  <c r="AH32" i="2"/>
  <c r="AF32" i="2"/>
  <c r="AB32" i="2"/>
  <c r="AK32" i="2"/>
  <c r="W32" i="2"/>
  <c r="AH31" i="2"/>
  <c r="AF31" i="2"/>
  <c r="AC31" i="2"/>
  <c r="W31" i="2"/>
  <c r="AH30" i="2"/>
  <c r="AF30" i="2"/>
  <c r="Y30" i="2"/>
  <c r="W30" i="2"/>
  <c r="AH29" i="2"/>
  <c r="AF29" i="2"/>
  <c r="AC29" i="2"/>
  <c r="W29" i="2"/>
  <c r="AH28" i="2"/>
  <c r="AF28" i="2"/>
  <c r="W28" i="2"/>
  <c r="AH27" i="2"/>
  <c r="AF27" i="2"/>
  <c r="W27" i="2"/>
  <c r="AH26" i="2"/>
  <c r="AF26" i="2"/>
  <c r="AC26" i="2"/>
  <c r="W26" i="2"/>
  <c r="AH573" i="2"/>
  <c r="AD573" i="2"/>
  <c r="AF573" i="2"/>
  <c r="AC573" i="2"/>
  <c r="W573" i="2"/>
  <c r="AH572" i="2"/>
  <c r="AD572" i="2"/>
  <c r="AF572" i="2"/>
  <c r="AB572" i="2"/>
  <c r="AK572" i="2"/>
  <c r="W572" i="2"/>
  <c r="AH571" i="2"/>
  <c r="AD571" i="2"/>
  <c r="AF571" i="2"/>
  <c r="AC571" i="2"/>
  <c r="W571" i="2"/>
  <c r="AH570" i="2"/>
  <c r="AD570" i="2"/>
  <c r="AF570" i="2"/>
  <c r="AC570" i="2"/>
  <c r="W570" i="2"/>
  <c r="AH569" i="2"/>
  <c r="AD569" i="2"/>
  <c r="AF569" i="2"/>
  <c r="AB569" i="2"/>
  <c r="W569" i="2"/>
  <c r="AH568" i="2"/>
  <c r="AD568" i="2"/>
  <c r="AF568" i="2"/>
  <c r="W568" i="2"/>
  <c r="AH567" i="2"/>
  <c r="AD567" i="2"/>
  <c r="AC567" i="2"/>
  <c r="W567" i="2"/>
  <c r="AH566" i="2"/>
  <c r="AD566" i="2"/>
  <c r="AB566" i="2"/>
  <c r="W566" i="2"/>
  <c r="AH565" i="2"/>
  <c r="AD565" i="2"/>
  <c r="AC565" i="2"/>
  <c r="W565" i="2"/>
  <c r="AH564" i="2"/>
  <c r="AD564" i="2"/>
  <c r="AC564" i="2"/>
  <c r="W564" i="2"/>
  <c r="AH563" i="2"/>
  <c r="AD563" i="2"/>
  <c r="AF563" i="2"/>
  <c r="AC563" i="2"/>
  <c r="W563" i="2"/>
  <c r="AH562" i="2"/>
  <c r="AD562" i="2"/>
  <c r="AB562" i="2"/>
  <c r="AK562" i="2"/>
  <c r="W562" i="2"/>
  <c r="AH561" i="2"/>
  <c r="AD561" i="2"/>
  <c r="AB561" i="2"/>
  <c r="W561" i="2"/>
  <c r="AH560" i="2"/>
  <c r="AD560" i="2"/>
  <c r="AB560" i="2"/>
  <c r="W560" i="2"/>
  <c r="AH559" i="2"/>
  <c r="AD559" i="2"/>
  <c r="AF559" i="2"/>
  <c r="AB559" i="2"/>
  <c r="W559" i="2"/>
  <c r="AH558" i="2"/>
  <c r="AD558" i="2"/>
  <c r="AB558" i="2"/>
  <c r="W558" i="2"/>
  <c r="AH557" i="2"/>
  <c r="AD557" i="2"/>
  <c r="AB557" i="2"/>
  <c r="AK557" i="2"/>
  <c r="W557" i="2"/>
  <c r="AH556" i="2"/>
  <c r="AD556" i="2"/>
  <c r="AF556" i="2"/>
  <c r="AB556" i="2"/>
  <c r="AK556" i="2"/>
  <c r="W556" i="2"/>
  <c r="AH555" i="2"/>
  <c r="AD555" i="2"/>
  <c r="AF555" i="2"/>
  <c r="AC555" i="2"/>
  <c r="W555" i="2"/>
  <c r="AH554" i="2"/>
  <c r="AD554" i="2"/>
  <c r="AF554" i="2"/>
  <c r="AC554" i="2"/>
  <c r="W554" i="2"/>
  <c r="AH553" i="2"/>
  <c r="AD553" i="2"/>
  <c r="W553" i="2"/>
  <c r="AH552" i="2"/>
  <c r="AD552" i="2"/>
  <c r="AF552" i="2"/>
  <c r="W552" i="2"/>
  <c r="AH551" i="2"/>
  <c r="AD551" i="2"/>
  <c r="AF551" i="2"/>
  <c r="W551" i="2"/>
  <c r="AH550" i="2"/>
  <c r="AD550" i="2"/>
  <c r="AF550" i="2"/>
  <c r="AC550" i="2"/>
  <c r="W550" i="2"/>
  <c r="AH549" i="2"/>
  <c r="AD549" i="2"/>
  <c r="AF549" i="2"/>
  <c r="AC549" i="2"/>
  <c r="W549" i="2"/>
  <c r="AH548" i="2"/>
  <c r="AD548" i="2"/>
  <c r="AF548" i="2"/>
  <c r="AB548" i="2"/>
  <c r="AK548" i="2"/>
  <c r="W548" i="2"/>
  <c r="AH547" i="2"/>
  <c r="AD547" i="2"/>
  <c r="AC547" i="2"/>
  <c r="W547" i="2"/>
  <c r="AH546" i="2"/>
  <c r="AD546" i="2"/>
  <c r="W546" i="2"/>
  <c r="AH545" i="2"/>
  <c r="AD545" i="2"/>
  <c r="AC545" i="2"/>
  <c r="W545" i="2"/>
  <c r="AH544" i="2"/>
  <c r="AD544" i="2"/>
  <c r="AF544" i="2"/>
  <c r="AB544" i="2"/>
  <c r="AK544" i="2"/>
  <c r="W544" i="2"/>
  <c r="AH543" i="2"/>
  <c r="AD543" i="2"/>
  <c r="AB543" i="2"/>
  <c r="AK543" i="2"/>
  <c r="W543" i="2"/>
  <c r="AH542" i="2"/>
  <c r="AD542" i="2"/>
  <c r="AF542" i="2"/>
  <c r="AB542" i="2"/>
  <c r="AK542" i="2"/>
  <c r="W542" i="2"/>
  <c r="AH541" i="2"/>
  <c r="AD541" i="2"/>
  <c r="AF541" i="2"/>
  <c r="AC541" i="2"/>
  <c r="W541" i="2"/>
  <c r="AH540" i="2"/>
  <c r="AD540" i="2"/>
  <c r="AF540" i="2"/>
  <c r="AC540" i="2"/>
  <c r="W540" i="2"/>
  <c r="AH539" i="2"/>
  <c r="AD539" i="2"/>
  <c r="AF539" i="2"/>
  <c r="AC539" i="2"/>
  <c r="W539" i="2"/>
  <c r="AH538" i="2"/>
  <c r="AD538" i="2"/>
  <c r="AF538" i="2"/>
  <c r="AB538" i="2"/>
  <c r="AK538" i="2"/>
  <c r="W538" i="2"/>
  <c r="AH537" i="2"/>
  <c r="AD537" i="2"/>
  <c r="AB537" i="2"/>
  <c r="AK537" i="2"/>
  <c r="W537" i="2"/>
  <c r="AH536" i="2"/>
  <c r="AD536" i="2"/>
  <c r="AC536" i="2"/>
  <c r="W536" i="2"/>
  <c r="AH535" i="2"/>
  <c r="AD535" i="2"/>
  <c r="AF535" i="2"/>
  <c r="AC535" i="2"/>
  <c r="W535" i="2"/>
  <c r="AH534" i="2"/>
  <c r="AD534" i="2"/>
  <c r="AF534" i="2"/>
  <c r="AC534" i="2"/>
  <c r="W534" i="2"/>
  <c r="AH533" i="2"/>
  <c r="AD533" i="2"/>
  <c r="AC533" i="2"/>
  <c r="W533" i="2"/>
  <c r="AH532" i="2"/>
  <c r="AD532" i="2"/>
  <c r="AF532" i="2"/>
  <c r="AC532" i="2"/>
  <c r="W532" i="2"/>
  <c r="AH531" i="2"/>
  <c r="AD531" i="2"/>
  <c r="AB531" i="2"/>
  <c r="AK531" i="2"/>
  <c r="W531" i="2"/>
  <c r="AH530" i="2"/>
  <c r="AD530" i="2"/>
  <c r="AF530" i="2"/>
  <c r="AB530" i="2"/>
  <c r="W530" i="2"/>
  <c r="AH529" i="2"/>
  <c r="AD529" i="2"/>
  <c r="W529" i="2"/>
  <c r="AH528" i="2"/>
  <c r="AD528" i="2"/>
  <c r="AF528" i="2"/>
  <c r="AC528" i="2"/>
  <c r="W528" i="2"/>
  <c r="AH527" i="2"/>
  <c r="AD527" i="2"/>
  <c r="AC527" i="2"/>
  <c r="W527" i="2"/>
  <c r="AH526" i="2"/>
  <c r="AD526" i="2"/>
  <c r="AF526" i="2"/>
  <c r="AB526" i="2"/>
  <c r="AK526" i="2"/>
  <c r="W526" i="2"/>
  <c r="AH525" i="2"/>
  <c r="AD525" i="2"/>
  <c r="AB525" i="2"/>
  <c r="W525" i="2"/>
  <c r="AH524" i="2"/>
  <c r="AD524" i="2"/>
  <c r="AB524" i="2"/>
  <c r="AK524" i="2"/>
  <c r="W524" i="2"/>
  <c r="AH523" i="2"/>
  <c r="AD523" i="2"/>
  <c r="AB523" i="2"/>
  <c r="AK523" i="2"/>
  <c r="W523" i="2"/>
  <c r="AH522" i="2"/>
  <c r="AD522" i="2"/>
  <c r="AB522" i="2"/>
  <c r="AK522" i="2"/>
  <c r="W522" i="2"/>
  <c r="AH521" i="2"/>
  <c r="AD521" i="2"/>
  <c r="AF521" i="2"/>
  <c r="AC521" i="2"/>
  <c r="W521" i="2"/>
  <c r="AH520" i="2"/>
  <c r="AD520" i="2"/>
  <c r="AB520" i="2"/>
  <c r="W520" i="2"/>
  <c r="AH519" i="2"/>
  <c r="AD519" i="2"/>
  <c r="W519" i="2"/>
  <c r="AH518" i="2"/>
  <c r="AD518" i="2"/>
  <c r="AF518" i="2"/>
  <c r="W518" i="2"/>
  <c r="AH517" i="2"/>
  <c r="AD517" i="2"/>
  <c r="AB517" i="2"/>
  <c r="W517" i="2"/>
  <c r="AH516" i="2"/>
  <c r="AD516" i="2"/>
  <c r="AF516" i="2"/>
  <c r="AB516" i="2"/>
  <c r="W516" i="2"/>
  <c r="AH515" i="2"/>
  <c r="AD515" i="2"/>
  <c r="AF515" i="2"/>
  <c r="AC515" i="2"/>
  <c r="W515" i="2"/>
  <c r="AH514" i="2"/>
  <c r="AD514" i="2"/>
  <c r="AF514" i="2"/>
  <c r="AC514" i="2"/>
  <c r="W514" i="2"/>
  <c r="AH513" i="2"/>
  <c r="AD513" i="2"/>
  <c r="AB513" i="2"/>
  <c r="W513" i="2"/>
  <c r="AH512" i="2"/>
  <c r="AD512" i="2"/>
  <c r="AF512" i="2"/>
  <c r="AB512" i="2"/>
  <c r="AK512" i="2"/>
  <c r="W512" i="2"/>
  <c r="AH511" i="2"/>
  <c r="AD511" i="2"/>
  <c r="AB511" i="2"/>
  <c r="AK511" i="2"/>
  <c r="W511" i="2"/>
  <c r="AH510" i="2"/>
  <c r="AD510" i="2"/>
  <c r="AB510" i="2"/>
  <c r="W510" i="2"/>
  <c r="AH509" i="2"/>
  <c r="AD509" i="2"/>
  <c r="AC509" i="2"/>
  <c r="W509" i="2"/>
  <c r="AH508" i="2"/>
  <c r="AD508" i="2"/>
  <c r="AC508" i="2"/>
  <c r="W508" i="2"/>
  <c r="AH507" i="2"/>
  <c r="AD507" i="2"/>
  <c r="W507" i="2"/>
  <c r="AH506" i="2"/>
  <c r="AD506" i="2"/>
  <c r="AF506" i="2"/>
  <c r="AB506" i="2"/>
  <c r="W506" i="2"/>
  <c r="AH505" i="2"/>
  <c r="AD505" i="2"/>
  <c r="AF505" i="2"/>
  <c r="AC505" i="2"/>
  <c r="W505" i="2"/>
  <c r="AH504" i="2"/>
  <c r="AD504" i="2"/>
  <c r="AB504" i="2"/>
  <c r="AK504" i="2"/>
  <c r="W504" i="2"/>
  <c r="AH503" i="2"/>
  <c r="AD503" i="2"/>
  <c r="AF503" i="2"/>
  <c r="W503" i="2"/>
  <c r="AH502" i="2"/>
  <c r="AD502" i="2"/>
  <c r="W502" i="2"/>
  <c r="AH501" i="2"/>
  <c r="AD501" i="2"/>
  <c r="AB501" i="2"/>
  <c r="AK501" i="2"/>
  <c r="W501" i="2"/>
  <c r="AH500" i="2"/>
  <c r="AD500" i="2"/>
  <c r="AF500" i="2"/>
  <c r="W500" i="2"/>
  <c r="AH499" i="2"/>
  <c r="AD499" i="2"/>
  <c r="AC499" i="2"/>
  <c r="W499" i="2"/>
  <c r="AH498" i="2"/>
  <c r="AD498" i="2"/>
  <c r="W498" i="2"/>
  <c r="AH497" i="2"/>
  <c r="AD497" i="2"/>
  <c r="AC497" i="2"/>
  <c r="W497" i="2"/>
  <c r="AH496" i="2"/>
  <c r="AD496" i="2"/>
  <c r="AF496" i="2"/>
  <c r="AB496" i="2"/>
  <c r="W496" i="2"/>
  <c r="AH495" i="2"/>
  <c r="AD495" i="2"/>
  <c r="AF495" i="2"/>
  <c r="AB495" i="2"/>
  <c r="W495" i="2"/>
  <c r="AH494" i="2"/>
  <c r="AD494" i="2"/>
  <c r="AF494" i="2"/>
  <c r="AC494" i="2"/>
  <c r="W494" i="2"/>
  <c r="AH493" i="2"/>
  <c r="AD493" i="2"/>
  <c r="AF493" i="2"/>
  <c r="AC493" i="2"/>
  <c r="W493" i="2"/>
  <c r="AH492" i="2"/>
  <c r="AD492" i="2"/>
  <c r="AF492" i="2"/>
  <c r="AB492" i="2"/>
  <c r="AK492" i="2"/>
  <c r="W492" i="2"/>
  <c r="AH491" i="2"/>
  <c r="AD491" i="2"/>
  <c r="AB491" i="2"/>
  <c r="AK491" i="2"/>
  <c r="W491" i="2"/>
  <c r="AH490" i="2"/>
  <c r="AD490" i="2"/>
  <c r="AF490" i="2"/>
  <c r="AC490" i="2"/>
  <c r="W490" i="2"/>
  <c r="AH489" i="2"/>
  <c r="AD489" i="2"/>
  <c r="AF489" i="2"/>
  <c r="W489" i="2"/>
  <c r="AH488" i="2"/>
  <c r="AD488" i="2"/>
  <c r="AC488" i="2"/>
  <c r="W488" i="2"/>
  <c r="AH487" i="2"/>
  <c r="AD487" i="2"/>
  <c r="W487" i="2"/>
  <c r="AH486" i="2"/>
  <c r="AD486" i="2"/>
  <c r="W486" i="2"/>
  <c r="AH485" i="2"/>
  <c r="AD485" i="2"/>
  <c r="AF485" i="2"/>
  <c r="AC485" i="2"/>
  <c r="W485" i="2"/>
  <c r="AH484" i="2"/>
  <c r="AD484" i="2"/>
  <c r="AF484" i="2"/>
  <c r="AB484" i="2"/>
  <c r="W484" i="2"/>
  <c r="AH483" i="2"/>
  <c r="AD483" i="2"/>
  <c r="AF483" i="2"/>
  <c r="Y483" i="2"/>
  <c r="W483" i="2"/>
  <c r="AH482" i="2"/>
  <c r="AD482" i="2"/>
  <c r="W482" i="2"/>
  <c r="AH481" i="2"/>
  <c r="AD481" i="2"/>
  <c r="AB481" i="2"/>
  <c r="W481" i="2"/>
  <c r="AH480" i="2"/>
  <c r="AD480" i="2"/>
  <c r="AF480" i="2"/>
  <c r="AB480" i="2"/>
  <c r="W480" i="2"/>
  <c r="AH479" i="2"/>
  <c r="AD479" i="2"/>
  <c r="W479" i="2"/>
  <c r="AH478" i="2"/>
  <c r="AD478" i="2"/>
  <c r="AF478" i="2"/>
  <c r="W478" i="2"/>
  <c r="AH477" i="2"/>
  <c r="AD477" i="2"/>
  <c r="AB477" i="2"/>
  <c r="W477" i="2"/>
  <c r="AH476" i="2"/>
  <c r="AD476" i="2"/>
  <c r="AF476" i="2"/>
  <c r="AB476" i="2"/>
  <c r="AK476" i="2"/>
  <c r="W476" i="2"/>
  <c r="AH475" i="2"/>
  <c r="AD475" i="2"/>
  <c r="AC475" i="2"/>
  <c r="W475" i="2"/>
  <c r="AH474" i="2"/>
  <c r="AD474" i="2"/>
  <c r="AF474" i="2"/>
  <c r="AB474" i="2"/>
  <c r="W474" i="2"/>
  <c r="AH473" i="2"/>
  <c r="AD473" i="2"/>
  <c r="W473" i="2"/>
  <c r="AH472" i="2"/>
  <c r="AD472" i="2"/>
  <c r="W472" i="2"/>
  <c r="AH471" i="2"/>
  <c r="AD471" i="2"/>
  <c r="AF471" i="2"/>
  <c r="AC471" i="2"/>
  <c r="W471" i="2"/>
  <c r="AH470" i="2"/>
  <c r="AD470" i="2"/>
  <c r="AF470" i="2"/>
  <c r="AC470" i="2"/>
  <c r="W470" i="2"/>
  <c r="AH469" i="2"/>
  <c r="AD469" i="2"/>
  <c r="AF469" i="2"/>
  <c r="AC469" i="2"/>
  <c r="W469" i="2"/>
  <c r="AH468" i="2"/>
  <c r="AD468" i="2"/>
  <c r="AF468" i="2"/>
  <c r="AC468" i="2"/>
  <c r="W468" i="2"/>
  <c r="AH2748" i="2"/>
  <c r="AF2748" i="2"/>
  <c r="Y2748" i="2"/>
  <c r="W2748" i="2"/>
  <c r="AH2747" i="2"/>
  <c r="AF2747" i="2"/>
  <c r="Y2747" i="2"/>
  <c r="W2747" i="2"/>
  <c r="AH2746" i="2"/>
  <c r="AF2746" i="2"/>
  <c r="AC2746" i="2"/>
  <c r="W2746" i="2"/>
  <c r="AH2745" i="2"/>
  <c r="AF2745" i="2"/>
  <c r="AB2745" i="2"/>
  <c r="W2745" i="2"/>
  <c r="AH2744" i="2"/>
  <c r="AF2744" i="2"/>
  <c r="AC2744" i="2"/>
  <c r="W2744" i="2"/>
  <c r="AH2743" i="2"/>
  <c r="AF2743" i="2"/>
  <c r="AC2743" i="2"/>
  <c r="W2743" i="2"/>
  <c r="AH2742" i="2"/>
  <c r="AF2742" i="2"/>
  <c r="Y2742" i="2"/>
  <c r="W2742" i="2"/>
  <c r="AH2741" i="2"/>
  <c r="AF2741" i="2"/>
  <c r="AC2741" i="2"/>
  <c r="W2741" i="2"/>
  <c r="AH2740" i="2"/>
  <c r="AF2740" i="2"/>
  <c r="Y2740" i="2"/>
  <c r="W2740" i="2"/>
  <c r="AH2739" i="2"/>
  <c r="AF2739" i="2"/>
  <c r="AB2739" i="2"/>
  <c r="W2739" i="2"/>
  <c r="AH2738" i="2"/>
  <c r="AF2738" i="2"/>
  <c r="AC2738" i="2"/>
  <c r="W2738" i="2"/>
  <c r="AH2737" i="2"/>
  <c r="AF2737" i="2"/>
  <c r="AC2737" i="2"/>
  <c r="W2737" i="2"/>
  <c r="AH2736" i="2"/>
  <c r="AF2736" i="2"/>
  <c r="Y2736" i="2"/>
  <c r="W2736" i="2"/>
  <c r="AH2735" i="2"/>
  <c r="AF2735" i="2"/>
  <c r="AB2735" i="2"/>
  <c r="W2735" i="2"/>
  <c r="AH2734" i="2"/>
  <c r="AF2734" i="2"/>
  <c r="AC2734" i="2"/>
  <c r="W2734" i="2"/>
  <c r="AH2733" i="2"/>
  <c r="AF2733" i="2"/>
  <c r="Y2733" i="2"/>
  <c r="W2733" i="2"/>
  <c r="AH2732" i="2"/>
  <c r="AF2732" i="2"/>
  <c r="Y2732" i="2"/>
  <c r="W2732" i="2"/>
  <c r="AH2731" i="2"/>
  <c r="AF2731" i="2"/>
  <c r="AC2731" i="2"/>
  <c r="W2731" i="2"/>
  <c r="AH2730" i="2"/>
  <c r="AF2730" i="2"/>
  <c r="AC2730" i="2"/>
  <c r="W2730" i="2"/>
  <c r="AH2729" i="2"/>
  <c r="AF2729" i="2"/>
  <c r="AB2729" i="2"/>
  <c r="AK2729" i="2"/>
  <c r="W2729" i="2"/>
  <c r="AH2728" i="2"/>
  <c r="AF2728" i="2"/>
  <c r="Y2728" i="2"/>
  <c r="W2728" i="2"/>
  <c r="AH2727" i="2"/>
  <c r="AF2727" i="2"/>
  <c r="AB2727" i="2"/>
  <c r="AK2727" i="2"/>
  <c r="W2727" i="2"/>
  <c r="AH2726" i="2"/>
  <c r="AF2726" i="2"/>
  <c r="AC2726" i="2"/>
  <c r="W2726" i="2"/>
  <c r="AH2725" i="2"/>
  <c r="AF2725" i="2"/>
  <c r="AC2725" i="2"/>
  <c r="W2725" i="2"/>
  <c r="AH2724" i="2"/>
  <c r="AF2724" i="2"/>
  <c r="AC2724" i="2"/>
  <c r="W2724" i="2"/>
  <c r="AH2723" i="2"/>
  <c r="AF2723" i="2"/>
  <c r="AB2723" i="2"/>
  <c r="W2723" i="2"/>
  <c r="AH2722" i="2"/>
  <c r="AF2722" i="2"/>
  <c r="Y2722" i="2"/>
  <c r="W2722" i="2"/>
  <c r="AH2721" i="2"/>
  <c r="AF2721" i="2"/>
  <c r="AB2721" i="2"/>
  <c r="AK2721" i="2"/>
  <c r="W2721" i="2"/>
  <c r="AH2720" i="2"/>
  <c r="AF2720" i="2"/>
  <c r="Y2720" i="2"/>
  <c r="W2720" i="2"/>
  <c r="AH2719" i="2"/>
  <c r="AF2719" i="2"/>
  <c r="AC2719" i="2"/>
  <c r="W2719" i="2"/>
  <c r="AH2718" i="2"/>
  <c r="AF2718" i="2"/>
  <c r="AB2718" i="2"/>
  <c r="AK2718" i="2"/>
  <c r="W2718" i="2"/>
  <c r="AH2717" i="2"/>
  <c r="AF2717" i="2"/>
  <c r="AC2717" i="2"/>
  <c r="W2717" i="2"/>
  <c r="AH2716" i="2"/>
  <c r="AF2716" i="2"/>
  <c r="AC2716" i="2"/>
  <c r="W2716" i="2"/>
  <c r="AH2715" i="2"/>
  <c r="AF2715" i="2"/>
  <c r="Y2715" i="2"/>
  <c r="W2715" i="2"/>
  <c r="AH2714" i="2"/>
  <c r="AF2714" i="2"/>
  <c r="AC2714" i="2"/>
  <c r="W2714" i="2"/>
  <c r="AH2713" i="2"/>
  <c r="AF2713" i="2"/>
  <c r="AC2713" i="2"/>
  <c r="W2713" i="2"/>
  <c r="AH2712" i="2"/>
  <c r="AF2712" i="2"/>
  <c r="AB2712" i="2"/>
  <c r="AK2712" i="2"/>
  <c r="W2712" i="2"/>
  <c r="AH2711" i="2"/>
  <c r="AF2711" i="2"/>
  <c r="AC2711" i="2"/>
  <c r="W2711" i="2"/>
  <c r="AH2710" i="2"/>
  <c r="AF2710" i="2"/>
  <c r="AC2710" i="2"/>
  <c r="W2710" i="2"/>
  <c r="AH2709" i="2"/>
  <c r="AF2709" i="2"/>
  <c r="Y2709" i="2"/>
  <c r="W2709" i="2"/>
  <c r="AH2708" i="2"/>
  <c r="AF2708" i="2"/>
  <c r="AB2708" i="2"/>
  <c r="AK2708" i="2"/>
  <c r="W2708" i="2"/>
  <c r="AH2707" i="2"/>
  <c r="AF2707" i="2"/>
  <c r="Y2707" i="2"/>
  <c r="W2707" i="2"/>
  <c r="AH2706" i="2"/>
  <c r="AF2706" i="2"/>
  <c r="W2706" i="2"/>
  <c r="AH2705" i="2"/>
  <c r="AF2705" i="2"/>
  <c r="W2705" i="2"/>
  <c r="AH2704" i="2"/>
  <c r="AF2704" i="2"/>
  <c r="Y2704" i="2"/>
  <c r="W2704" i="2"/>
  <c r="AH2703" i="2"/>
  <c r="AF2703" i="2"/>
  <c r="AC2703" i="2"/>
  <c r="W2703" i="2"/>
  <c r="AH2702" i="2"/>
  <c r="AF2702" i="2"/>
  <c r="W2702" i="2"/>
  <c r="AH2701" i="2"/>
  <c r="AF2701" i="2"/>
  <c r="AB2701" i="2"/>
  <c r="AK2701" i="2"/>
  <c r="W2701" i="2"/>
  <c r="AH2700" i="2"/>
  <c r="AF2700" i="2"/>
  <c r="Y2700" i="2"/>
  <c r="W2700" i="2"/>
  <c r="AH2699" i="2"/>
  <c r="AF2699" i="2"/>
  <c r="Y2699" i="2"/>
  <c r="W2699" i="2"/>
  <c r="AH2698" i="2"/>
  <c r="AF2698" i="2"/>
  <c r="AC2698" i="2"/>
  <c r="W2698" i="2"/>
  <c r="AH2697" i="2"/>
  <c r="AF2697" i="2"/>
  <c r="AB2697" i="2"/>
  <c r="W2697" i="2"/>
  <c r="AH2696" i="2"/>
  <c r="AF2696" i="2"/>
  <c r="AC2696" i="2"/>
  <c r="W2696" i="2"/>
  <c r="AH2695" i="2"/>
  <c r="AF2695" i="2"/>
  <c r="Y2695" i="2"/>
  <c r="W2695" i="2"/>
  <c r="AH2694" i="2"/>
  <c r="AF2694" i="2"/>
  <c r="Y2694" i="2"/>
  <c r="W2694" i="2"/>
  <c r="AH2693" i="2"/>
  <c r="AF2693" i="2"/>
  <c r="AC2693" i="2"/>
  <c r="W2693" i="2"/>
  <c r="AH2692" i="2"/>
  <c r="AF2692" i="2"/>
  <c r="Y2692" i="2"/>
  <c r="W2692" i="2"/>
  <c r="AH2691" i="2"/>
  <c r="AF2691" i="2"/>
  <c r="Y2691" i="2"/>
  <c r="W2691" i="2"/>
  <c r="AH2690" i="2"/>
  <c r="AF2690" i="2"/>
  <c r="AC2690" i="2"/>
  <c r="W2690" i="2"/>
  <c r="AH2689" i="2"/>
  <c r="AF2689" i="2"/>
  <c r="AB2689" i="2"/>
  <c r="AK2689" i="2"/>
  <c r="W2689" i="2"/>
  <c r="AH2688" i="2"/>
  <c r="AF2688" i="2"/>
  <c r="AC2688" i="2"/>
  <c r="W2688" i="2"/>
  <c r="AH2687" i="2"/>
  <c r="AF2687" i="2"/>
  <c r="AC2687" i="2"/>
  <c r="W2687" i="2"/>
  <c r="AH2686" i="2"/>
  <c r="AF2686" i="2"/>
  <c r="AB2686" i="2"/>
  <c r="W2686" i="2"/>
  <c r="AH2685" i="2"/>
  <c r="AF2685" i="2"/>
  <c r="AB2685" i="2"/>
  <c r="AK2685" i="2"/>
  <c r="W2685" i="2"/>
  <c r="AH2684" i="2"/>
  <c r="AF2684" i="2"/>
  <c r="AC2684" i="2"/>
  <c r="W2684" i="2"/>
  <c r="AH2683" i="2"/>
  <c r="AF2683" i="2"/>
  <c r="Y2683" i="2"/>
  <c r="W2683" i="2"/>
  <c r="AH2682" i="2"/>
  <c r="AF2682" i="2"/>
  <c r="AC2682" i="2"/>
  <c r="W2682" i="2"/>
  <c r="AH2681" i="2"/>
  <c r="AF2681" i="2"/>
  <c r="AB2681" i="2"/>
  <c r="W2681" i="2"/>
  <c r="AH2680" i="2"/>
  <c r="AF2680" i="2"/>
  <c r="AB2680" i="2"/>
  <c r="W2680" i="2"/>
  <c r="AH2679" i="2"/>
  <c r="AF2679" i="2"/>
  <c r="AC2679" i="2"/>
  <c r="W2679" i="2"/>
  <c r="AH2678" i="2"/>
  <c r="AF2678" i="2"/>
  <c r="AB2678" i="2"/>
  <c r="W2678" i="2"/>
  <c r="AH2677" i="2"/>
  <c r="AF2677" i="2"/>
  <c r="AC2677" i="2"/>
  <c r="W2677" i="2"/>
  <c r="AH2676" i="2"/>
  <c r="AF2676" i="2"/>
  <c r="AC2676" i="2"/>
  <c r="W2676" i="2"/>
  <c r="AH2675" i="2"/>
  <c r="AF2675" i="2"/>
  <c r="Y2675" i="2"/>
  <c r="W2675" i="2"/>
  <c r="AH2674" i="2"/>
  <c r="AF2674" i="2"/>
  <c r="AC2674" i="2"/>
  <c r="W2674" i="2"/>
  <c r="AH2673" i="2"/>
  <c r="AF2673" i="2"/>
  <c r="AC2673" i="2"/>
  <c r="W2673" i="2"/>
  <c r="AH2672" i="2"/>
  <c r="AF2672" i="2"/>
  <c r="AC2672" i="2"/>
  <c r="W2672" i="2"/>
  <c r="AH2671" i="2"/>
  <c r="AF2671" i="2"/>
  <c r="AB2671" i="2"/>
  <c r="AK2671" i="2"/>
  <c r="W2671" i="2"/>
  <c r="AH2670" i="2"/>
  <c r="AF2670" i="2"/>
  <c r="AB2670" i="2"/>
  <c r="AK2670" i="2"/>
  <c r="W2670" i="2"/>
  <c r="AH2669" i="2"/>
  <c r="AF2669" i="2"/>
  <c r="AB2669" i="2"/>
  <c r="AK2669" i="2"/>
  <c r="W2669" i="2"/>
  <c r="AH2668" i="2"/>
  <c r="AF2668" i="2"/>
  <c r="Y2668" i="2"/>
  <c r="W2668" i="2"/>
  <c r="AH2667" i="2"/>
  <c r="AF2667" i="2"/>
  <c r="AC2667" i="2"/>
  <c r="W2667" i="2"/>
  <c r="AH2666" i="2"/>
  <c r="AF2666" i="2"/>
  <c r="AC2666" i="2"/>
  <c r="W2666" i="2"/>
  <c r="AH2665" i="2"/>
  <c r="AF2665" i="2"/>
  <c r="AC2665" i="2"/>
  <c r="W2665" i="2"/>
  <c r="AH2664" i="2"/>
  <c r="AF2664" i="2"/>
  <c r="AB2664" i="2"/>
  <c r="W2664" i="2"/>
  <c r="AH2663" i="2"/>
  <c r="AF2663" i="2"/>
  <c r="AC2663" i="2"/>
  <c r="W2663" i="2"/>
  <c r="AH2662" i="2"/>
  <c r="AF2662" i="2"/>
  <c r="W2662" i="2"/>
  <c r="AH2661" i="2"/>
  <c r="AF2661" i="2"/>
  <c r="AC2661" i="2"/>
  <c r="W2661" i="2"/>
  <c r="AH2660" i="2"/>
  <c r="AF2660" i="2"/>
  <c r="Y2660" i="2"/>
  <c r="W2660" i="2"/>
  <c r="AH2659" i="2"/>
  <c r="AF2659" i="2"/>
  <c r="AB2659" i="2"/>
  <c r="W2659" i="2"/>
  <c r="AH2658" i="2"/>
  <c r="AF2658" i="2"/>
  <c r="AC2658" i="2"/>
  <c r="W2658" i="2"/>
  <c r="AH2657" i="2"/>
  <c r="AF2657" i="2"/>
  <c r="AC2657" i="2"/>
  <c r="W2657" i="2"/>
  <c r="AH2656" i="2"/>
  <c r="AF2656" i="2"/>
  <c r="AC2656" i="2"/>
  <c r="W2656" i="2"/>
  <c r="AH2655" i="2"/>
  <c r="AF2655" i="2"/>
  <c r="AB2655" i="2"/>
  <c r="W2655" i="2"/>
  <c r="AH2654" i="2"/>
  <c r="AF2654" i="2"/>
  <c r="AB2654" i="2"/>
  <c r="W2654" i="2"/>
  <c r="AH2653" i="2"/>
  <c r="AF2653" i="2"/>
  <c r="Y2653" i="2"/>
  <c r="W2653" i="2"/>
  <c r="AH2652" i="2"/>
  <c r="AF2652" i="2"/>
  <c r="Y2652" i="2"/>
  <c r="AH2651" i="2"/>
  <c r="AF2651" i="2"/>
  <c r="W2651" i="2"/>
  <c r="AH2650" i="2"/>
  <c r="AF2650" i="2"/>
  <c r="Y2650" i="2"/>
  <c r="W2650" i="2"/>
  <c r="AH2649" i="2"/>
  <c r="AF2649" i="2"/>
  <c r="W2649" i="2"/>
  <c r="AH2648" i="2"/>
  <c r="AF2648" i="2"/>
  <c r="AC2648" i="2"/>
  <c r="W2648" i="2"/>
  <c r="AH2647" i="2"/>
  <c r="AF2647" i="2"/>
  <c r="Y2647" i="2"/>
  <c r="W2647" i="2"/>
  <c r="AH2646" i="2"/>
  <c r="AF2646" i="2"/>
  <c r="AC2646" i="2"/>
  <c r="W2646" i="2"/>
  <c r="AH2645" i="2"/>
  <c r="AF2645" i="2"/>
  <c r="W2645" i="2"/>
  <c r="AH2644" i="2"/>
  <c r="AF2644" i="2"/>
  <c r="Y2644" i="2"/>
  <c r="W2644" i="2"/>
  <c r="AH2643" i="2"/>
  <c r="AF2643" i="2"/>
  <c r="AC2643" i="2"/>
  <c r="W2643" i="2"/>
  <c r="AH2642" i="2"/>
  <c r="AF2642" i="2"/>
  <c r="AC2642" i="2"/>
  <c r="W2642" i="2"/>
  <c r="AH2641" i="2"/>
  <c r="AF2641" i="2"/>
  <c r="AC2641" i="2"/>
  <c r="W2641" i="2"/>
  <c r="AH2640" i="2"/>
  <c r="AF2640" i="2"/>
  <c r="AB2640" i="2"/>
  <c r="AK2640" i="2"/>
  <c r="W2640" i="2"/>
  <c r="AH2639" i="2"/>
  <c r="AF2639" i="2"/>
  <c r="W2639" i="2"/>
  <c r="AH2638" i="2"/>
  <c r="AF2638" i="2"/>
  <c r="Y2638" i="2"/>
  <c r="W2638" i="2"/>
  <c r="AH2637" i="2"/>
  <c r="AF2637" i="2"/>
  <c r="AB2637" i="2"/>
  <c r="AK2637" i="2"/>
  <c r="W2637" i="2"/>
  <c r="AH2636" i="2"/>
  <c r="AF2636" i="2"/>
  <c r="Y2636" i="2"/>
  <c r="W2636" i="2"/>
  <c r="AH2635" i="2"/>
  <c r="AF2635" i="2"/>
  <c r="Y2635" i="2"/>
  <c r="W2635" i="2"/>
  <c r="AH2634" i="2"/>
  <c r="AF2634" i="2"/>
  <c r="AB2634" i="2"/>
  <c r="AK2634" i="2"/>
  <c r="W2634" i="2"/>
  <c r="AH2633" i="2"/>
  <c r="AF2633" i="2"/>
  <c r="AB2633" i="2"/>
  <c r="W2633" i="2"/>
  <c r="AH2632" i="2"/>
  <c r="AF2632" i="2"/>
  <c r="AC2632" i="2"/>
  <c r="W2632" i="2"/>
  <c r="AH2631" i="2"/>
  <c r="AF2631" i="2"/>
  <c r="AB2631" i="2"/>
  <c r="AK2631" i="2"/>
  <c r="W2631" i="2"/>
  <c r="AH2630" i="2"/>
  <c r="AF2630" i="2"/>
  <c r="AC2630" i="2"/>
  <c r="W2630" i="2"/>
  <c r="AH2629" i="2"/>
  <c r="AF2629" i="2"/>
  <c r="AC2629" i="2"/>
  <c r="W2629" i="2"/>
  <c r="AH2628" i="2"/>
  <c r="AF2628" i="2"/>
  <c r="AB2628" i="2"/>
  <c r="W2628" i="2"/>
  <c r="AH2627" i="2"/>
  <c r="AF2627" i="2"/>
  <c r="Y2627" i="2"/>
  <c r="W2627" i="2"/>
  <c r="AH2626" i="2"/>
  <c r="AF2626" i="2"/>
  <c r="Y2626" i="2"/>
  <c r="W2626" i="2"/>
  <c r="AH2625" i="2"/>
  <c r="AF2625" i="2"/>
  <c r="AB2625" i="2"/>
  <c r="W2625" i="2"/>
  <c r="AH2624" i="2"/>
  <c r="AF2624" i="2"/>
  <c r="AC2624" i="2"/>
  <c r="W2624" i="2"/>
  <c r="AH2623" i="2"/>
  <c r="AF2623" i="2"/>
  <c r="W2623" i="2"/>
  <c r="AH2622" i="2"/>
  <c r="AF2622" i="2"/>
  <c r="AC2622" i="2"/>
  <c r="W2622" i="2"/>
  <c r="AH2621" i="2"/>
  <c r="AF2621" i="2"/>
  <c r="W2621" i="2"/>
  <c r="AH2620" i="2"/>
  <c r="AF2620" i="2"/>
  <c r="AC2620" i="2"/>
  <c r="W2620" i="2"/>
  <c r="AH2619" i="2"/>
  <c r="AF2619" i="2"/>
  <c r="W2619" i="2"/>
  <c r="AH2618" i="2"/>
  <c r="AF2618" i="2"/>
  <c r="Y2618" i="2"/>
  <c r="W2618" i="2"/>
  <c r="AH2617" i="2"/>
  <c r="AF2617" i="2"/>
  <c r="AC2617" i="2"/>
  <c r="W2617" i="2"/>
  <c r="AH2616" i="2"/>
  <c r="AF2616" i="2"/>
  <c r="AC2616" i="2"/>
  <c r="W2616" i="2"/>
  <c r="AH2615" i="2"/>
  <c r="AF2615" i="2"/>
  <c r="W2615" i="2"/>
  <c r="AH2614" i="2"/>
  <c r="AF2614" i="2"/>
  <c r="AC2614" i="2"/>
  <c r="W2614" i="2"/>
  <c r="AH2613" i="2"/>
  <c r="AF2613" i="2"/>
  <c r="AB2613" i="2"/>
  <c r="AK2613" i="2"/>
  <c r="W2613" i="2"/>
  <c r="AH2612" i="2"/>
  <c r="AF2612" i="2"/>
  <c r="AB2612" i="2"/>
  <c r="AK2612" i="2"/>
  <c r="W2612" i="2"/>
  <c r="AH2611" i="2"/>
  <c r="AF2611" i="2"/>
  <c r="Y2611" i="2"/>
  <c r="W2611" i="2"/>
  <c r="AH2610" i="2"/>
  <c r="AF2610" i="2"/>
  <c r="W2610" i="2"/>
  <c r="AH2609" i="2"/>
  <c r="AF2609" i="2"/>
  <c r="AB2609" i="2"/>
  <c r="AK2609" i="2"/>
  <c r="W2609" i="2"/>
  <c r="AH2608" i="2"/>
  <c r="AF2608" i="2"/>
  <c r="Y2608" i="2"/>
  <c r="W2608" i="2"/>
  <c r="AH2607" i="2"/>
  <c r="AF2607" i="2"/>
  <c r="AB2607" i="2"/>
  <c r="AK2607" i="2"/>
  <c r="W2607" i="2"/>
  <c r="AH2606" i="2"/>
  <c r="AF2606" i="2"/>
  <c r="AB2606" i="2"/>
  <c r="W2606" i="2"/>
  <c r="AH2605" i="2"/>
  <c r="AF2605" i="2"/>
  <c r="AB2605" i="2"/>
  <c r="AK2605" i="2"/>
  <c r="W2605" i="2"/>
  <c r="AH2604" i="2"/>
  <c r="AF2604" i="2"/>
  <c r="AC2604" i="2"/>
  <c r="W2604" i="2"/>
  <c r="AH2603" i="2"/>
  <c r="AF2603" i="2"/>
  <c r="AB2603" i="2"/>
  <c r="W2603" i="2"/>
  <c r="AH2602" i="2"/>
  <c r="AF2602" i="2"/>
  <c r="AC2602" i="2"/>
  <c r="W2602" i="2"/>
  <c r="AH2601" i="2"/>
  <c r="AF2601" i="2"/>
  <c r="AB2601" i="2"/>
  <c r="AK2601" i="2"/>
  <c r="W2601" i="2"/>
  <c r="AH2600" i="2"/>
  <c r="AF2600" i="2"/>
  <c r="AC2600" i="2"/>
  <c r="W2600" i="2"/>
  <c r="AH2599" i="2"/>
  <c r="AF2599" i="2"/>
  <c r="AB2599" i="2"/>
  <c r="W2599" i="2"/>
  <c r="AH2598" i="2"/>
  <c r="AF2598" i="2"/>
  <c r="AC2598" i="2"/>
  <c r="W2598" i="2"/>
  <c r="AH2597" i="2"/>
  <c r="AF2597" i="2"/>
  <c r="Y2597" i="2"/>
  <c r="W2597" i="2"/>
  <c r="AH2596" i="2"/>
  <c r="AF2596" i="2"/>
  <c r="AB2596" i="2"/>
  <c r="AK2596" i="2"/>
  <c r="W2596" i="2"/>
  <c r="AH2595" i="2"/>
  <c r="AF2595" i="2"/>
  <c r="Y2595" i="2"/>
  <c r="W2595" i="2"/>
  <c r="AH2594" i="2"/>
  <c r="AF2594" i="2"/>
  <c r="W2594" i="2"/>
  <c r="AH2593" i="2"/>
  <c r="AF2593" i="2"/>
  <c r="AC2593" i="2"/>
  <c r="W2593" i="2"/>
  <c r="AH2592" i="2"/>
  <c r="AF2592" i="2"/>
  <c r="AC2592" i="2"/>
  <c r="W2592" i="2"/>
  <c r="AH2591" i="2"/>
  <c r="AF2591" i="2"/>
  <c r="W2591" i="2"/>
  <c r="AH2590" i="2"/>
  <c r="AF2590" i="2"/>
  <c r="AC2590" i="2"/>
  <c r="W2590" i="2"/>
  <c r="AH2589" i="2"/>
  <c r="AF2589" i="2"/>
  <c r="W2589" i="2"/>
  <c r="AH2588" i="2"/>
  <c r="AF2588" i="2"/>
  <c r="AC2588" i="2"/>
  <c r="W2588" i="2"/>
  <c r="AH2587" i="2"/>
  <c r="AF2587" i="2"/>
  <c r="AC2587" i="2"/>
  <c r="W2587" i="2"/>
  <c r="AH2586" i="2"/>
  <c r="AF2586" i="2"/>
  <c r="AC2586" i="2"/>
  <c r="W2586" i="2"/>
  <c r="AH2585" i="2"/>
  <c r="AF2585" i="2"/>
  <c r="AC2585" i="2"/>
  <c r="W2585" i="2"/>
  <c r="AH2584" i="2"/>
  <c r="AF2584" i="2"/>
  <c r="AC2584" i="2"/>
  <c r="W2584" i="2"/>
  <c r="AH2583" i="2"/>
  <c r="AF2583" i="2"/>
  <c r="Y2583" i="2"/>
  <c r="W2583" i="2"/>
  <c r="AH2582" i="2"/>
  <c r="AF2582" i="2"/>
  <c r="AB2582" i="2"/>
  <c r="W2582" i="2"/>
  <c r="AH2581" i="2"/>
  <c r="AF2581" i="2"/>
  <c r="W2581" i="2"/>
  <c r="AH2580" i="2"/>
  <c r="AF2580" i="2"/>
  <c r="AB2580" i="2"/>
  <c r="AK2580" i="2"/>
  <c r="W2580" i="2"/>
  <c r="AH2579" i="2"/>
  <c r="AF2579" i="2"/>
  <c r="Y2579" i="2"/>
  <c r="W2579" i="2"/>
  <c r="AH2578" i="2"/>
  <c r="AF2578" i="2"/>
  <c r="Y2578" i="2"/>
  <c r="W2578" i="2"/>
  <c r="AH2577" i="2"/>
  <c r="AF2577" i="2"/>
  <c r="AB2577" i="2"/>
  <c r="AK2577" i="2"/>
  <c r="W2577" i="2"/>
  <c r="AH2576" i="2"/>
  <c r="AF2576" i="2"/>
  <c r="Y2576" i="2"/>
  <c r="W2576" i="2"/>
  <c r="AH2575" i="2"/>
  <c r="AF2575" i="2"/>
  <c r="W2575" i="2"/>
  <c r="AH2574" i="2"/>
  <c r="AF2574" i="2"/>
  <c r="AB2574" i="2"/>
  <c r="AK2574" i="2"/>
  <c r="W2574" i="2"/>
  <c r="AH2573" i="2"/>
  <c r="AF2573" i="2"/>
  <c r="W2573" i="2"/>
  <c r="AH2572" i="2"/>
  <c r="AF2572" i="2"/>
  <c r="Y2572" i="2"/>
  <c r="W2572" i="2"/>
  <c r="AH2571" i="2"/>
  <c r="AF2571" i="2"/>
  <c r="W2571" i="2"/>
  <c r="AH2570" i="2"/>
  <c r="AF2570" i="2"/>
  <c r="AC2570" i="2"/>
  <c r="W2570" i="2"/>
  <c r="AH2569" i="2"/>
  <c r="AF2569" i="2"/>
  <c r="AC2569" i="2"/>
  <c r="W2569" i="2"/>
  <c r="AH2568" i="2"/>
  <c r="AF2568" i="2"/>
  <c r="AC2568" i="2"/>
  <c r="W2568" i="2"/>
  <c r="AH2567" i="2"/>
  <c r="AF2567" i="2"/>
  <c r="AC2567" i="2"/>
  <c r="W2567" i="2"/>
  <c r="AH2566" i="2"/>
  <c r="AF2566" i="2"/>
  <c r="AC2566" i="2"/>
  <c r="W2566" i="2"/>
  <c r="AH2565" i="2"/>
  <c r="AF2565" i="2"/>
  <c r="W2565" i="2"/>
  <c r="AH2564" i="2"/>
  <c r="AF2564" i="2"/>
  <c r="W2564" i="2"/>
  <c r="AH2563" i="2"/>
  <c r="AF2563" i="2"/>
  <c r="Y2563" i="2"/>
  <c r="W2563" i="2"/>
  <c r="AH2562" i="2"/>
  <c r="AF2562" i="2"/>
  <c r="AC2562" i="2"/>
  <c r="W2562" i="2"/>
  <c r="AH2561" i="2"/>
  <c r="AF2561" i="2"/>
  <c r="W2561" i="2"/>
  <c r="AH2560" i="2"/>
  <c r="AF2560" i="2"/>
  <c r="AC2560" i="2"/>
  <c r="W2560" i="2"/>
  <c r="AH2559" i="2"/>
  <c r="AF2559" i="2"/>
  <c r="AC2559" i="2"/>
  <c r="W2559" i="2"/>
  <c r="AH2558" i="2"/>
  <c r="AF2558" i="2"/>
  <c r="AC2558" i="2"/>
  <c r="W2558" i="2"/>
  <c r="AH2557" i="2"/>
  <c r="AF2557" i="2"/>
  <c r="W2557" i="2"/>
  <c r="AH2556" i="2"/>
  <c r="AF2556" i="2"/>
  <c r="AC2556" i="2"/>
  <c r="W2556" i="2"/>
  <c r="AH2555" i="2"/>
  <c r="AF2555" i="2"/>
  <c r="W2555" i="2"/>
  <c r="AH2554" i="2"/>
  <c r="AF2554" i="2"/>
  <c r="Y2554" i="2"/>
  <c r="W2554" i="2"/>
  <c r="AH2553" i="2"/>
  <c r="AF2553" i="2"/>
  <c r="W2553" i="2"/>
  <c r="AH2552" i="2"/>
  <c r="AF2552" i="2"/>
  <c r="AC2552" i="2"/>
  <c r="W2552" i="2"/>
  <c r="AH2551" i="2"/>
  <c r="AF2551" i="2"/>
  <c r="W2551" i="2"/>
  <c r="AH2550" i="2"/>
  <c r="AF2550" i="2"/>
  <c r="AC2550" i="2"/>
  <c r="W2550" i="2"/>
  <c r="AH2549" i="2"/>
  <c r="AF2549" i="2"/>
  <c r="W2549" i="2"/>
  <c r="AH2548" i="2"/>
  <c r="AF2548" i="2"/>
  <c r="Y2548" i="2"/>
  <c r="W2548" i="2"/>
  <c r="AH2547" i="2"/>
  <c r="AF2547" i="2"/>
  <c r="Y2547" i="2"/>
  <c r="W2547" i="2"/>
  <c r="AH2546" i="2"/>
  <c r="AF2546" i="2"/>
  <c r="W2546" i="2"/>
  <c r="AH2545" i="2"/>
  <c r="AF2545" i="2"/>
  <c r="AC2545" i="2"/>
  <c r="W2545" i="2"/>
  <c r="AH2544" i="2"/>
  <c r="AF2544" i="2"/>
  <c r="W2544" i="2"/>
  <c r="AH2543" i="2"/>
  <c r="AF2543" i="2"/>
  <c r="Y2543" i="2"/>
  <c r="W2543" i="2"/>
  <c r="AH2542" i="2"/>
  <c r="AF2542" i="2"/>
  <c r="AB2542" i="2"/>
  <c r="AK2542" i="2"/>
  <c r="W2542" i="2"/>
  <c r="AH2541" i="2"/>
  <c r="AF2541" i="2"/>
  <c r="AB2541" i="2"/>
  <c r="AK2541" i="2"/>
  <c r="W2541" i="2"/>
  <c r="AH2540" i="2"/>
  <c r="AF2540" i="2"/>
  <c r="AC2540" i="2"/>
  <c r="W2540" i="2"/>
  <c r="AH2539" i="2"/>
  <c r="AF2539" i="2"/>
  <c r="AC2539" i="2"/>
  <c r="W2539" i="2"/>
  <c r="AH2538" i="2"/>
  <c r="AF2538" i="2"/>
  <c r="AC2538" i="2"/>
  <c r="W2538" i="2"/>
  <c r="AH2537" i="2"/>
  <c r="AF2537" i="2"/>
  <c r="AC2537" i="2"/>
  <c r="W2537" i="2"/>
  <c r="AH2536" i="2"/>
  <c r="AF2536" i="2"/>
  <c r="AC2536" i="2"/>
  <c r="W2536" i="2"/>
  <c r="AH2535" i="2"/>
  <c r="AF2535" i="2"/>
  <c r="W2535" i="2"/>
  <c r="AH2534" i="2"/>
  <c r="AF2534" i="2"/>
  <c r="AC2534" i="2"/>
  <c r="W2534" i="2"/>
  <c r="AH2533" i="2"/>
  <c r="AF2533" i="2"/>
  <c r="AC2533" i="2"/>
  <c r="W2533" i="2"/>
  <c r="AH2532" i="2"/>
  <c r="AF2532" i="2"/>
  <c r="AC2532" i="2"/>
  <c r="W2532" i="2"/>
  <c r="AH2531" i="2"/>
  <c r="AF2531" i="2"/>
  <c r="W2531" i="2"/>
  <c r="AH2530" i="2"/>
  <c r="AF2530" i="2"/>
  <c r="Y2530" i="2"/>
  <c r="W2530" i="2"/>
  <c r="AH2529" i="2"/>
  <c r="AF2529" i="2"/>
  <c r="W2529" i="2"/>
  <c r="AH2528" i="2"/>
  <c r="AF2528" i="2"/>
  <c r="AC2528" i="2"/>
  <c r="W2528" i="2"/>
  <c r="AH2527" i="2"/>
  <c r="AF2527" i="2"/>
  <c r="AB2527" i="2"/>
  <c r="AK2527" i="2"/>
  <c r="W2527" i="2"/>
  <c r="AH2526" i="2"/>
  <c r="AF2526" i="2"/>
  <c r="AC2526" i="2"/>
  <c r="W2526" i="2"/>
  <c r="AH2525" i="2"/>
  <c r="AF2525" i="2"/>
  <c r="AB2525" i="2"/>
  <c r="AK2525" i="2"/>
  <c r="W2525" i="2"/>
  <c r="AH2524" i="2"/>
  <c r="AF2524" i="2"/>
  <c r="AC2524" i="2"/>
  <c r="W2524" i="2"/>
  <c r="AH2523" i="2"/>
  <c r="AF2523" i="2"/>
  <c r="AB2523" i="2"/>
  <c r="AK2523" i="2"/>
  <c r="W2523" i="2"/>
  <c r="AH2522" i="2"/>
  <c r="AF2522" i="2"/>
  <c r="W2522" i="2"/>
  <c r="AH2521" i="2"/>
  <c r="AF2521" i="2"/>
  <c r="W2521" i="2"/>
  <c r="AH2520" i="2"/>
  <c r="AF2520" i="2"/>
  <c r="AC2520" i="2"/>
  <c r="W2520" i="2"/>
  <c r="AH2519" i="2"/>
  <c r="AF2519" i="2"/>
  <c r="AC2519" i="2"/>
  <c r="W2519" i="2"/>
  <c r="AH2518" i="2"/>
  <c r="AF2518" i="2"/>
  <c r="AC2518" i="2"/>
  <c r="W2518" i="2"/>
  <c r="AH2517" i="2"/>
  <c r="AF2517" i="2"/>
  <c r="AB2517" i="2"/>
  <c r="W2517" i="2"/>
  <c r="AH2516" i="2"/>
  <c r="AF2516" i="2"/>
  <c r="AC2516" i="2"/>
  <c r="W2516" i="2"/>
  <c r="AH2515" i="2"/>
  <c r="AF2515" i="2"/>
  <c r="AC2515" i="2"/>
  <c r="W2515" i="2"/>
  <c r="AH2514" i="2"/>
  <c r="AF2514" i="2"/>
  <c r="AB2514" i="2"/>
  <c r="W2514" i="2"/>
  <c r="AH2513" i="2"/>
  <c r="AF2513" i="2"/>
  <c r="W2513" i="2"/>
  <c r="AH2512" i="2"/>
  <c r="AF2512" i="2"/>
  <c r="AC2512" i="2"/>
  <c r="W2512" i="2"/>
  <c r="AH2511" i="2"/>
  <c r="AF2511" i="2"/>
  <c r="Y2511" i="2"/>
  <c r="W2511" i="2"/>
  <c r="AH2510" i="2"/>
  <c r="AF2510" i="2"/>
  <c r="AB2510" i="2"/>
  <c r="AK2510" i="2"/>
  <c r="W2510" i="2"/>
  <c r="AH2509" i="2"/>
  <c r="AF2509" i="2"/>
  <c r="AC2509" i="2"/>
  <c r="W2509" i="2"/>
  <c r="AH2508" i="2"/>
  <c r="AF2508" i="2"/>
  <c r="AC2508" i="2"/>
  <c r="W2508" i="2"/>
  <c r="AH2507" i="2"/>
  <c r="AF2507" i="2"/>
  <c r="W2507" i="2"/>
  <c r="AH2506" i="2"/>
  <c r="AF2506" i="2"/>
  <c r="AC2506" i="2"/>
  <c r="W2506" i="2"/>
  <c r="AH2505" i="2"/>
  <c r="AF2505" i="2"/>
  <c r="W2505" i="2"/>
  <c r="AH2504" i="2"/>
  <c r="AF2504" i="2"/>
  <c r="Y2504" i="2"/>
  <c r="W2504" i="2"/>
  <c r="AH2503" i="2"/>
  <c r="AF2503" i="2"/>
  <c r="W2503" i="2"/>
  <c r="AH2502" i="2"/>
  <c r="AF2502" i="2"/>
  <c r="Y2502" i="2"/>
  <c r="W2502" i="2"/>
  <c r="AH2501" i="2"/>
  <c r="AF2501" i="2"/>
  <c r="AC2501" i="2"/>
  <c r="W2501" i="2"/>
  <c r="AH2500" i="2"/>
  <c r="AF2500" i="2"/>
  <c r="AB2500" i="2"/>
  <c r="AK2500" i="2"/>
  <c r="W2500" i="2"/>
  <c r="AH2499" i="2"/>
  <c r="AF2499" i="2"/>
  <c r="AC2499" i="2"/>
  <c r="W2499" i="2"/>
  <c r="AH2498" i="2"/>
  <c r="AF2498" i="2"/>
  <c r="AC2498" i="2"/>
  <c r="W2498" i="2"/>
  <c r="AH2497" i="2"/>
  <c r="AF2497" i="2"/>
  <c r="Y2497" i="2"/>
  <c r="W2497" i="2"/>
  <c r="AH2496" i="2"/>
  <c r="AF2496" i="2"/>
  <c r="AC2496" i="2"/>
  <c r="W2496" i="2"/>
  <c r="AH2495" i="2"/>
  <c r="AF2495" i="2"/>
  <c r="AC2495" i="2"/>
  <c r="W2495" i="2"/>
  <c r="AH2494" i="2"/>
  <c r="AF2494" i="2"/>
  <c r="AC2494" i="2"/>
  <c r="W2494" i="2"/>
  <c r="AH2493" i="2"/>
  <c r="AF2493" i="2"/>
  <c r="AB2493" i="2"/>
  <c r="W2493" i="2"/>
  <c r="AH2492" i="2"/>
  <c r="AF2492" i="2"/>
  <c r="AC2492" i="2"/>
  <c r="W2492" i="2"/>
  <c r="AH2491" i="2"/>
  <c r="AF2491" i="2"/>
  <c r="AC2491" i="2"/>
  <c r="W2491" i="2"/>
  <c r="AH2490" i="2"/>
  <c r="AF2490" i="2"/>
  <c r="AC2490" i="2"/>
  <c r="W2490" i="2"/>
  <c r="AH2489" i="2"/>
  <c r="AF2489" i="2"/>
  <c r="AH2488" i="2"/>
  <c r="AF2488" i="2"/>
  <c r="AC2488" i="2"/>
  <c r="W2488" i="2"/>
  <c r="AH2487" i="2"/>
  <c r="AF2487" i="2"/>
  <c r="AC2487" i="2"/>
  <c r="W2487" i="2"/>
  <c r="AH2486" i="2"/>
  <c r="AF2486" i="2"/>
  <c r="W2486" i="2"/>
  <c r="AH2485" i="2"/>
  <c r="AF2485" i="2"/>
  <c r="AC2485" i="2"/>
  <c r="W2485" i="2"/>
  <c r="AH2484" i="2"/>
  <c r="AF2484" i="2"/>
  <c r="AC2484" i="2"/>
  <c r="W2484" i="2"/>
  <c r="AH2483" i="2"/>
  <c r="AF2483" i="2"/>
  <c r="Y2483" i="2"/>
  <c r="W2483" i="2"/>
  <c r="AH2482" i="2"/>
  <c r="AF2482" i="2"/>
  <c r="AC2482" i="2"/>
  <c r="W2482" i="2"/>
  <c r="AH2481" i="2"/>
  <c r="AF2481" i="2"/>
  <c r="W2481" i="2"/>
  <c r="AH2480" i="2"/>
  <c r="AF2480" i="2"/>
  <c r="Y2480" i="2"/>
  <c r="W2480" i="2"/>
  <c r="AF2479" i="2"/>
  <c r="AB2479" i="2"/>
  <c r="AK2479" i="2"/>
  <c r="W2479" i="2"/>
  <c r="AH2478" i="2"/>
  <c r="AF2478" i="2"/>
  <c r="AB2478" i="2"/>
  <c r="AK2478" i="2"/>
  <c r="W2478" i="2"/>
  <c r="AH2477" i="2"/>
  <c r="AF2477" i="2"/>
  <c r="AC2477" i="2"/>
  <c r="W2477" i="2"/>
  <c r="AH2476" i="2"/>
  <c r="AF2476" i="2"/>
  <c r="AC2476" i="2"/>
  <c r="W2476" i="2"/>
  <c r="AH2475" i="2"/>
  <c r="AF2475" i="2"/>
  <c r="AB2475" i="2"/>
  <c r="AK2475" i="2"/>
  <c r="W2475" i="2"/>
  <c r="AH2474" i="2"/>
  <c r="AF2474" i="2"/>
  <c r="Y2474" i="2"/>
  <c r="W2474" i="2"/>
  <c r="AH2473" i="2"/>
  <c r="AF2473" i="2"/>
  <c r="W2473" i="2"/>
  <c r="AH2472" i="2"/>
  <c r="AF2472" i="2"/>
  <c r="Y2472" i="2"/>
  <c r="W2472" i="2"/>
  <c r="AH2471" i="2"/>
  <c r="AF2471" i="2"/>
  <c r="AC2471" i="2"/>
  <c r="W2471" i="2"/>
  <c r="AH2470" i="2"/>
  <c r="AF2470" i="2"/>
  <c r="Y2470" i="2"/>
  <c r="W2470" i="2"/>
  <c r="AH2469" i="2"/>
  <c r="AF2469" i="2"/>
  <c r="AC2469" i="2"/>
  <c r="W2469" i="2"/>
  <c r="AH2468" i="2"/>
  <c r="AF2468" i="2"/>
  <c r="W2468" i="2"/>
  <c r="AH2467" i="2"/>
  <c r="AF2467" i="2"/>
  <c r="AC2467" i="2"/>
  <c r="W2467" i="2"/>
  <c r="AH2466" i="2"/>
  <c r="AF2466" i="2"/>
  <c r="Y2466" i="2"/>
  <c r="W2466" i="2"/>
  <c r="AH2465" i="2"/>
  <c r="AF2465" i="2"/>
  <c r="AB2465" i="2"/>
  <c r="AK2465" i="2"/>
  <c r="W2465" i="2"/>
  <c r="AH2464" i="2"/>
  <c r="AF2464" i="2"/>
  <c r="W2464" i="2"/>
  <c r="AH2463" i="2"/>
  <c r="AF2463" i="2"/>
  <c r="AC2463" i="2"/>
  <c r="W2463" i="2"/>
  <c r="AH2462" i="2"/>
  <c r="AF2462" i="2"/>
  <c r="W2462" i="2"/>
  <c r="AH2461" i="2"/>
  <c r="AF2461" i="2"/>
  <c r="AC2461" i="2"/>
  <c r="Y2461" i="2"/>
  <c r="W2461" i="2"/>
  <c r="AH2460" i="2"/>
  <c r="AF2460" i="2"/>
  <c r="W2460" i="2"/>
  <c r="AH1723" i="2"/>
  <c r="AD1723" i="2"/>
  <c r="AF1723" i="2"/>
  <c r="W1723" i="2"/>
  <c r="AH1722" i="2"/>
  <c r="AD1722" i="2"/>
  <c r="AB1722" i="2"/>
  <c r="W1722" i="2"/>
  <c r="AH1721" i="2"/>
  <c r="AD1721" i="2"/>
  <c r="AB1721" i="2"/>
  <c r="W1721" i="2"/>
  <c r="AH1720" i="2"/>
  <c r="AD1720" i="2"/>
  <c r="AC1720" i="2"/>
  <c r="W1720" i="2"/>
  <c r="AH1719" i="2"/>
  <c r="AD1719" i="2"/>
  <c r="AB1719" i="2"/>
  <c r="W1719" i="2"/>
  <c r="AH1718" i="2"/>
  <c r="AD1718" i="2"/>
  <c r="AC1718" i="2"/>
  <c r="W1718" i="2"/>
  <c r="AH1717" i="2"/>
  <c r="AD1717" i="2"/>
  <c r="AF1717" i="2"/>
  <c r="AC1717" i="2"/>
  <c r="W1717" i="2"/>
  <c r="AH1716" i="2"/>
  <c r="AD1716" i="2"/>
  <c r="AF1716" i="2"/>
  <c r="AB1716" i="2"/>
  <c r="AK1716" i="2"/>
  <c r="W1716" i="2"/>
  <c r="AH1715" i="2"/>
  <c r="AD1715" i="2"/>
  <c r="AF1715" i="2"/>
  <c r="AC1715" i="2"/>
  <c r="W1715" i="2"/>
  <c r="AH1714" i="2"/>
  <c r="AD1714" i="2"/>
  <c r="W1714" i="2"/>
  <c r="AH1713" i="2"/>
  <c r="AD1713" i="2"/>
  <c r="AF1713" i="2"/>
  <c r="AB1713" i="2"/>
  <c r="W1713" i="2"/>
  <c r="AH1712" i="2"/>
  <c r="AD1712" i="2"/>
  <c r="W1712" i="2"/>
  <c r="AH1711" i="2"/>
  <c r="AD1711" i="2"/>
  <c r="AF1711" i="2"/>
  <c r="AC1711" i="2"/>
  <c r="W1711" i="2"/>
  <c r="AH1710" i="2"/>
  <c r="AD1710" i="2"/>
  <c r="AB1710" i="2"/>
  <c r="AK1710" i="2"/>
  <c r="W1710" i="2"/>
  <c r="AH1709" i="2"/>
  <c r="AD1709" i="2"/>
  <c r="AF1709" i="2"/>
  <c r="AB1709" i="2"/>
  <c r="W1709" i="2"/>
  <c r="AH1708" i="2"/>
  <c r="AD1708" i="2"/>
  <c r="AB1708" i="2"/>
  <c r="W1708" i="2"/>
  <c r="AH1707" i="2"/>
  <c r="AD1707" i="2"/>
  <c r="AF1707" i="2"/>
  <c r="AB1707" i="2"/>
  <c r="W1707" i="2"/>
  <c r="AH1706" i="2"/>
  <c r="AD1706" i="2"/>
  <c r="AF1706" i="2"/>
  <c r="AB1706" i="2"/>
  <c r="AK1706" i="2"/>
  <c r="W1706" i="2"/>
  <c r="AH1705" i="2"/>
  <c r="AD1705" i="2"/>
  <c r="AF1705" i="2"/>
  <c r="AC1705" i="2"/>
  <c r="W1705" i="2"/>
  <c r="AH1704" i="2"/>
  <c r="AD1704" i="2"/>
  <c r="AB1704" i="2"/>
  <c r="AK1704" i="2"/>
  <c r="W1704" i="2"/>
  <c r="AH1703" i="2"/>
  <c r="AD1703" i="2"/>
  <c r="AF1703" i="2"/>
  <c r="AB1703" i="2"/>
  <c r="W1703" i="2"/>
  <c r="AH1702" i="2"/>
  <c r="AD1702" i="2"/>
  <c r="AC1702" i="2"/>
  <c r="W1702" i="2"/>
  <c r="AH1701" i="2"/>
  <c r="AD1701" i="2"/>
  <c r="AF1701" i="2"/>
  <c r="AB1701" i="2"/>
  <c r="AK1701" i="2"/>
  <c r="W1701" i="2"/>
  <c r="AH1700" i="2"/>
  <c r="AD1700" i="2"/>
  <c r="AC1700" i="2"/>
  <c r="W1700" i="2"/>
  <c r="AH1699" i="2"/>
  <c r="AD1699" i="2"/>
  <c r="AB1699" i="2"/>
  <c r="W1699" i="2"/>
  <c r="AH1698" i="2"/>
  <c r="AD1698" i="2"/>
  <c r="AF1698" i="2"/>
  <c r="W1698" i="2"/>
  <c r="AH1697" i="2"/>
  <c r="AD1697" i="2"/>
  <c r="AB1697" i="2"/>
  <c r="AK1697" i="2"/>
  <c r="W1697" i="2"/>
  <c r="AH1696" i="2"/>
  <c r="AD1696" i="2"/>
  <c r="AB1696" i="2"/>
  <c r="AK1696" i="2"/>
  <c r="W1696" i="2"/>
  <c r="AH1695" i="2"/>
  <c r="AD1695" i="2"/>
  <c r="AF1695" i="2"/>
  <c r="AB1695" i="2"/>
  <c r="W1695" i="2"/>
  <c r="AH1694" i="2"/>
  <c r="AD1694" i="2"/>
  <c r="AF1694" i="2"/>
  <c r="W1694" i="2"/>
  <c r="AH1693" i="2"/>
  <c r="AD1693" i="2"/>
  <c r="AF1693" i="2"/>
  <c r="AB1693" i="2"/>
  <c r="W1693" i="2"/>
  <c r="AH1692" i="2"/>
  <c r="AD1692" i="2"/>
  <c r="AC1692" i="2"/>
  <c r="W1692" i="2"/>
  <c r="AH1691" i="2"/>
  <c r="AD1691" i="2"/>
  <c r="AF1691" i="2"/>
  <c r="AC1691" i="2"/>
  <c r="W1691" i="2"/>
  <c r="AH1690" i="2"/>
  <c r="AD1690" i="2"/>
  <c r="AF1690" i="2"/>
  <c r="W1690" i="2"/>
  <c r="AH1689" i="2"/>
  <c r="AD1689" i="2"/>
  <c r="AF1689" i="2"/>
  <c r="AB1689" i="2"/>
  <c r="W1689" i="2"/>
  <c r="AH1688" i="2"/>
  <c r="AD1688" i="2"/>
  <c r="AF1688" i="2"/>
  <c r="W1688" i="2"/>
  <c r="AH1687" i="2"/>
  <c r="AD1687" i="2"/>
  <c r="AB1687" i="2"/>
  <c r="W1687" i="2"/>
  <c r="AH1686" i="2"/>
  <c r="AD1686" i="2"/>
  <c r="AF1686" i="2"/>
  <c r="AB1686" i="2"/>
  <c r="AK1686" i="2"/>
  <c r="W1686" i="2"/>
  <c r="AH1685" i="2"/>
  <c r="AD1685" i="2"/>
  <c r="AF1685" i="2"/>
  <c r="W1685" i="2"/>
  <c r="AH1684" i="2"/>
  <c r="AD1684" i="2"/>
  <c r="W1684" i="2"/>
  <c r="AH1683" i="2"/>
  <c r="AD1683" i="2"/>
  <c r="AF1683" i="2"/>
  <c r="AC1683" i="2"/>
  <c r="W1683" i="2"/>
  <c r="AH1682" i="2"/>
  <c r="AD1682" i="2"/>
  <c r="AF1682" i="2"/>
  <c r="AB1682" i="2"/>
  <c r="W1682" i="2"/>
  <c r="AH1681" i="2"/>
  <c r="AD1681" i="2"/>
  <c r="AF1681" i="2"/>
  <c r="AB1681" i="2"/>
  <c r="AK1681" i="2"/>
  <c r="W1681" i="2"/>
  <c r="AH1680" i="2"/>
  <c r="AD1680" i="2"/>
  <c r="AB1680" i="2"/>
  <c r="AK1680" i="2"/>
  <c r="W1680" i="2"/>
  <c r="AH1679" i="2"/>
  <c r="AD1679" i="2"/>
  <c r="AF1679" i="2"/>
  <c r="AB1679" i="2"/>
  <c r="AK1679" i="2"/>
  <c r="W1679" i="2"/>
  <c r="AH1678" i="2"/>
  <c r="AD1678" i="2"/>
  <c r="AF1678" i="2"/>
  <c r="AB1678" i="2"/>
  <c r="AK1678" i="2"/>
  <c r="W1678" i="2"/>
  <c r="AD1677" i="2"/>
  <c r="Y1677" i="2"/>
  <c r="AC1677" i="2"/>
  <c r="W1677" i="2"/>
  <c r="AH1676" i="2"/>
  <c r="AD1676" i="2"/>
  <c r="AF1676" i="2"/>
  <c r="AC1676" i="2"/>
  <c r="W1676" i="2"/>
  <c r="AH1675" i="2"/>
  <c r="AD1675" i="2"/>
  <c r="W1675" i="2"/>
  <c r="AH2439" i="2"/>
  <c r="AD2439" i="2"/>
  <c r="AF2439" i="2"/>
  <c r="AB2439" i="2"/>
  <c r="AK2439" i="2"/>
  <c r="W2439" i="2"/>
  <c r="AH2438" i="2"/>
  <c r="AD2438" i="2"/>
  <c r="AF2438" i="2"/>
  <c r="AC2438" i="2"/>
  <c r="W2438" i="2"/>
  <c r="AH2437" i="2"/>
  <c r="AD2437" i="2"/>
  <c r="AF2437" i="2"/>
  <c r="AB2437" i="2"/>
  <c r="W2437" i="2"/>
  <c r="AH2436" i="2"/>
  <c r="AD2436" i="2"/>
  <c r="AB2436" i="2"/>
  <c r="AK2436" i="2"/>
  <c r="W2436" i="2"/>
  <c r="AH2179" i="2"/>
  <c r="AD2179" i="2"/>
  <c r="AF2179" i="2"/>
  <c r="AB2179" i="2"/>
  <c r="AK2179" i="2"/>
  <c r="W2179" i="2"/>
  <c r="AH2178" i="2"/>
  <c r="AD2178" i="2"/>
  <c r="AC2178" i="2"/>
  <c r="W2178" i="2"/>
  <c r="AH2177" i="2"/>
  <c r="AD2177" i="2"/>
  <c r="AF2177" i="2"/>
  <c r="AC2177" i="2"/>
  <c r="W2177" i="2"/>
  <c r="AH1674" i="2"/>
  <c r="AD1674" i="2"/>
  <c r="W1674" i="2"/>
  <c r="AH1673" i="2"/>
  <c r="AD1673" i="2"/>
  <c r="AF1673" i="2"/>
  <c r="AB1673" i="2"/>
  <c r="W1673" i="2"/>
  <c r="AH1672" i="2"/>
  <c r="AD1672" i="2"/>
  <c r="AF1672" i="2"/>
  <c r="W1672" i="2"/>
  <c r="AH1671" i="2"/>
  <c r="AD1671" i="2"/>
  <c r="AF1671" i="2"/>
  <c r="W1671" i="2"/>
  <c r="AH1670" i="2"/>
  <c r="AD1670" i="2"/>
  <c r="AF1670" i="2"/>
  <c r="AB1670" i="2"/>
  <c r="AK1670" i="2"/>
  <c r="W1670" i="2"/>
  <c r="AH1669" i="2"/>
  <c r="AD1669" i="2"/>
  <c r="AF1669" i="2"/>
  <c r="AH1668" i="2"/>
  <c r="AD1668" i="2"/>
  <c r="AF1668" i="2"/>
  <c r="AB1668" i="2"/>
  <c r="AH1667" i="2"/>
  <c r="AD1667" i="2"/>
  <c r="W1667" i="2"/>
  <c r="AH1666" i="2"/>
  <c r="AD1666" i="2"/>
  <c r="AF1666" i="2"/>
  <c r="AB1666" i="2"/>
  <c r="W1666" i="2"/>
  <c r="AH1665" i="2"/>
  <c r="AD1665" i="2"/>
  <c r="AB1665" i="2"/>
  <c r="W1665" i="2"/>
  <c r="AH1664" i="2"/>
  <c r="AD1664" i="2"/>
  <c r="AF1664" i="2"/>
  <c r="AC1664" i="2"/>
  <c r="W1664" i="2"/>
  <c r="AH1663" i="2"/>
  <c r="AD1663" i="2"/>
  <c r="AF1663" i="2"/>
  <c r="AB1663" i="2"/>
  <c r="AK1663" i="2"/>
  <c r="W1663" i="2"/>
  <c r="AH1662" i="2"/>
  <c r="AD1662" i="2"/>
  <c r="AF1662" i="2"/>
  <c r="AB1662" i="2"/>
  <c r="W1662" i="2"/>
  <c r="AH1661" i="2"/>
  <c r="AD1661" i="2"/>
  <c r="AB1661" i="2"/>
  <c r="W1661" i="2"/>
  <c r="AH1660" i="2"/>
  <c r="AD1660" i="2"/>
  <c r="AB1660" i="2"/>
  <c r="AK1660" i="2"/>
  <c r="W1660" i="2"/>
  <c r="AH1659" i="2"/>
  <c r="AD1659" i="2"/>
  <c r="AF1659" i="2"/>
  <c r="W1659" i="2"/>
  <c r="AH1658" i="2"/>
  <c r="AD1658" i="2"/>
  <c r="AF1658" i="2"/>
  <c r="AC1658" i="2"/>
  <c r="W1658" i="2"/>
  <c r="AH1657" i="2"/>
  <c r="AD1657" i="2"/>
  <c r="AF1657" i="2"/>
  <c r="AC1657" i="2"/>
  <c r="W1657" i="2"/>
  <c r="AH1656" i="2"/>
  <c r="AD1656" i="2"/>
  <c r="AF1656" i="2"/>
  <c r="AC1656" i="2"/>
  <c r="W1656" i="2"/>
  <c r="AH1655" i="2"/>
  <c r="AD1655" i="2"/>
  <c r="AF1655" i="2"/>
  <c r="AC1655" i="2"/>
  <c r="AH1654" i="2"/>
  <c r="AD1654" i="2"/>
  <c r="AC1654" i="2"/>
  <c r="W1654" i="2"/>
  <c r="AH1653" i="2"/>
  <c r="AD1653" i="2"/>
  <c r="AF1653" i="2"/>
  <c r="AC1653" i="2"/>
  <c r="AH1652" i="2"/>
  <c r="AD1652" i="2"/>
  <c r="AF1652" i="2"/>
  <c r="AC1652" i="2"/>
  <c r="W1652" i="2"/>
  <c r="AH1651" i="2"/>
  <c r="AD1651" i="2"/>
  <c r="AB1651" i="2"/>
  <c r="AK1651" i="2"/>
  <c r="W1651" i="2"/>
  <c r="AH1650" i="2"/>
  <c r="AD1650" i="2"/>
  <c r="AF1650" i="2"/>
  <c r="AB1650" i="2"/>
  <c r="W1650" i="2"/>
  <c r="AH1649" i="2"/>
  <c r="AD1649" i="2"/>
  <c r="AB1649" i="2"/>
  <c r="AK1649" i="2"/>
  <c r="W1649" i="2"/>
  <c r="AH1648" i="2"/>
  <c r="AD1648" i="2"/>
  <c r="AF1648" i="2"/>
  <c r="AC1648" i="2"/>
  <c r="W1648" i="2"/>
  <c r="AH1647" i="2"/>
  <c r="AD1647" i="2"/>
  <c r="AF1647" i="2"/>
  <c r="AC1647" i="2"/>
  <c r="W1647" i="2"/>
  <c r="AH1646" i="2"/>
  <c r="AD1646" i="2"/>
  <c r="AF1646" i="2"/>
  <c r="AB1646" i="2"/>
  <c r="W1646" i="2"/>
  <c r="AH1645" i="2"/>
  <c r="AD1645" i="2"/>
  <c r="AB1645" i="2"/>
  <c r="AK1645" i="2"/>
  <c r="W1645" i="2"/>
  <c r="AH1644" i="2"/>
  <c r="AD1644" i="2"/>
  <c r="AF1644" i="2"/>
  <c r="W1644" i="2"/>
  <c r="AH1643" i="2"/>
  <c r="AD1643" i="2"/>
  <c r="AB1643" i="2"/>
  <c r="W1643" i="2"/>
  <c r="AH1642" i="2"/>
  <c r="AD1642" i="2"/>
  <c r="AF1642" i="2"/>
  <c r="AB1642" i="2"/>
  <c r="W1642" i="2"/>
  <c r="AH1641" i="2"/>
  <c r="AD1641" i="2"/>
  <c r="AF1641" i="2"/>
  <c r="AB1641" i="2"/>
  <c r="W1641" i="2"/>
  <c r="AH1640" i="2"/>
  <c r="AD1640" i="2"/>
  <c r="AF1640" i="2"/>
  <c r="AB1640" i="2"/>
  <c r="AK1640" i="2"/>
  <c r="W1640" i="2"/>
  <c r="AH1639" i="2"/>
  <c r="AD1639" i="2"/>
  <c r="AF1639" i="2"/>
  <c r="AB1639" i="2"/>
  <c r="AK1639" i="2"/>
  <c r="W1639" i="2"/>
  <c r="AH467" i="2"/>
  <c r="AD467" i="2"/>
  <c r="AF467" i="2"/>
  <c r="AC467" i="2"/>
  <c r="W467" i="2"/>
  <c r="AH1638" i="2"/>
  <c r="AD1638" i="2"/>
  <c r="AF1638" i="2"/>
  <c r="AC1638" i="2"/>
  <c r="W1638" i="2"/>
  <c r="AH1637" i="2"/>
  <c r="AD1637" i="2"/>
  <c r="AF1637" i="2"/>
  <c r="AC1637" i="2"/>
  <c r="W1637" i="2"/>
  <c r="AH1636" i="2"/>
  <c r="AD1636" i="2"/>
  <c r="W1636" i="2"/>
  <c r="AH1635" i="2"/>
  <c r="AD1635" i="2"/>
  <c r="AF1635" i="2"/>
  <c r="AB1635" i="2"/>
  <c r="AK1635" i="2"/>
  <c r="W1635" i="2"/>
  <c r="AH1634" i="2"/>
  <c r="AD1634" i="2"/>
  <c r="W1634" i="2"/>
  <c r="AH1633" i="2"/>
  <c r="AD1633" i="2"/>
  <c r="AF1633" i="2"/>
  <c r="AB1633" i="2"/>
  <c r="W1633" i="2"/>
  <c r="AH1632" i="2"/>
  <c r="AD1632" i="2"/>
  <c r="W1632" i="2"/>
  <c r="AH1631" i="2"/>
  <c r="AD1631" i="2"/>
  <c r="AF1631" i="2"/>
  <c r="AB1631" i="2"/>
  <c r="AK1631" i="2"/>
  <c r="W1631" i="2"/>
  <c r="AH1630" i="2"/>
  <c r="AD1630" i="2"/>
  <c r="AC1630" i="2"/>
  <c r="W1630" i="2"/>
  <c r="AH1629" i="2"/>
  <c r="AD1629" i="2"/>
  <c r="AF1629" i="2"/>
  <c r="W1629" i="2"/>
  <c r="AH1628" i="2"/>
  <c r="AD1628" i="2"/>
  <c r="AF1628" i="2"/>
  <c r="AC1628" i="2"/>
  <c r="W1628" i="2"/>
  <c r="AH1627" i="2"/>
  <c r="AD1627" i="2"/>
  <c r="AF1627" i="2"/>
  <c r="AB1627" i="2"/>
  <c r="W1627" i="2"/>
  <c r="AH1626" i="2"/>
  <c r="AD1626" i="2"/>
  <c r="AC1626" i="2"/>
  <c r="W1626" i="2"/>
  <c r="AH1625" i="2"/>
  <c r="AD1625" i="2"/>
  <c r="AF1625" i="2"/>
  <c r="W1625" i="2"/>
  <c r="AH1624" i="2"/>
  <c r="AD1624" i="2"/>
  <c r="AF1624" i="2"/>
  <c r="AC1624" i="2"/>
  <c r="W1624" i="2"/>
  <c r="AH1623" i="2"/>
  <c r="AD1623" i="2"/>
  <c r="AF1623" i="2"/>
  <c r="AB1623" i="2"/>
  <c r="W1623" i="2"/>
  <c r="AH1622" i="2"/>
  <c r="AD1622" i="2"/>
  <c r="AC1622" i="2"/>
  <c r="W1622" i="2"/>
  <c r="AH1621" i="2"/>
  <c r="AD1621" i="2"/>
  <c r="AF1621" i="2"/>
  <c r="AB1621" i="2"/>
  <c r="AK1621" i="2"/>
  <c r="W1621" i="2"/>
  <c r="AH1620" i="2"/>
  <c r="AD1620" i="2"/>
  <c r="AF1620" i="2"/>
  <c r="AB1620" i="2"/>
  <c r="W1620" i="2"/>
  <c r="AH1619" i="2"/>
  <c r="AD1619" i="2"/>
  <c r="AF1619" i="2"/>
  <c r="AC1619" i="2"/>
  <c r="W1619" i="2"/>
  <c r="AH1618" i="2"/>
  <c r="AD1618" i="2"/>
  <c r="AF1618" i="2"/>
  <c r="AC1618" i="2"/>
  <c r="W1618" i="2"/>
  <c r="AH1617" i="2"/>
  <c r="AD1617" i="2"/>
  <c r="AF1617" i="2"/>
  <c r="AB1617" i="2"/>
  <c r="AK1617" i="2"/>
  <c r="W1617" i="2"/>
  <c r="AH1616" i="2"/>
  <c r="AD1616" i="2"/>
  <c r="AB1616" i="2"/>
  <c r="AK1616" i="2"/>
  <c r="W1616" i="2"/>
  <c r="AH1615" i="2"/>
  <c r="AD1615" i="2"/>
  <c r="AF1615" i="2"/>
  <c r="AC1615" i="2"/>
  <c r="W1615" i="2"/>
  <c r="AH1614" i="2"/>
  <c r="AD1614" i="2"/>
  <c r="AF1614" i="2"/>
  <c r="AB1614" i="2"/>
  <c r="AK1614" i="2"/>
  <c r="W1614" i="2"/>
  <c r="AH1613" i="2"/>
  <c r="AD1613" i="2"/>
  <c r="AF1613" i="2"/>
  <c r="AB1613" i="2"/>
  <c r="W1613" i="2"/>
  <c r="AH1612" i="2"/>
  <c r="AD1612" i="2"/>
  <c r="AB1612" i="2"/>
  <c r="AK1612" i="2"/>
  <c r="W1612" i="2"/>
  <c r="AH1611" i="2"/>
  <c r="AD1611" i="2"/>
  <c r="AF1611" i="2"/>
  <c r="W1611" i="2"/>
  <c r="AH1610" i="2"/>
  <c r="AD1610" i="2"/>
  <c r="AF1610" i="2"/>
  <c r="AB1610" i="2"/>
  <c r="W1610" i="2"/>
  <c r="AH1609" i="2"/>
  <c r="AD1609" i="2"/>
  <c r="AF1609" i="2"/>
  <c r="AB1609" i="2"/>
  <c r="AK1609" i="2"/>
  <c r="W1609" i="2"/>
  <c r="AH1608" i="2"/>
  <c r="AD1608" i="2"/>
  <c r="AB1608" i="2"/>
  <c r="AK1608" i="2"/>
  <c r="W1608" i="2"/>
  <c r="AH1607" i="2"/>
  <c r="AD1607" i="2"/>
  <c r="AF1607" i="2"/>
  <c r="AB1607" i="2"/>
  <c r="AK1607" i="2"/>
  <c r="W1607" i="2"/>
  <c r="AH1606" i="2"/>
  <c r="AD1606" i="2"/>
  <c r="AK1606" i="2"/>
  <c r="W1606" i="2"/>
  <c r="AH1605" i="2"/>
  <c r="AD1605" i="2"/>
  <c r="AF1605" i="2"/>
  <c r="W1605" i="2"/>
  <c r="AH1604" i="2"/>
  <c r="AD1604" i="2"/>
  <c r="AC1604" i="2"/>
  <c r="W1604" i="2"/>
  <c r="AH1603" i="2"/>
  <c r="AD1603" i="2"/>
  <c r="AF1603" i="2"/>
  <c r="AB1603" i="2"/>
  <c r="AK1603" i="2"/>
  <c r="W1603" i="2"/>
  <c r="AH1602" i="2"/>
  <c r="AD1602" i="2"/>
  <c r="W1602" i="2"/>
  <c r="AH1601" i="2"/>
  <c r="AD1601" i="2"/>
  <c r="AF1601" i="2"/>
  <c r="W1601" i="2"/>
  <c r="AH1600" i="2"/>
  <c r="AD1600" i="2"/>
  <c r="AF1600" i="2"/>
  <c r="W1600" i="2"/>
  <c r="AH1599" i="2"/>
  <c r="AD1599" i="2"/>
  <c r="AF1599" i="2"/>
  <c r="AC1599" i="2"/>
  <c r="W1599" i="2"/>
  <c r="AH1598" i="2"/>
  <c r="AD1598" i="2"/>
  <c r="AF1598" i="2"/>
  <c r="AB1598" i="2"/>
  <c r="W1598" i="2"/>
  <c r="AH1597" i="2"/>
  <c r="AD1597" i="2"/>
  <c r="AF1597" i="2"/>
  <c r="AB1597" i="2"/>
  <c r="W1597" i="2"/>
  <c r="AH1596" i="2"/>
  <c r="AD1596" i="2"/>
  <c r="AF1596" i="2"/>
  <c r="AB1596" i="2"/>
  <c r="AK1596" i="2"/>
  <c r="W1596" i="2"/>
  <c r="AH1595" i="2"/>
  <c r="AD1595" i="2"/>
  <c r="AF1595" i="2"/>
  <c r="AB1595" i="2"/>
  <c r="W1595" i="2"/>
  <c r="AH1594" i="2"/>
  <c r="AD1594" i="2"/>
  <c r="AF1594" i="2"/>
  <c r="AB1594" i="2"/>
  <c r="AK1594" i="2"/>
  <c r="W1594" i="2"/>
  <c r="AH1593" i="2"/>
  <c r="AD1593" i="2"/>
  <c r="AF1593" i="2"/>
  <c r="AB1593" i="2"/>
  <c r="W1593" i="2"/>
  <c r="AH1592" i="2"/>
  <c r="AD1592" i="2"/>
  <c r="AC1592" i="2"/>
  <c r="W1592" i="2"/>
  <c r="AH1591" i="2"/>
  <c r="AD1591" i="2"/>
  <c r="AF1591" i="2"/>
  <c r="AC1591" i="2"/>
  <c r="W1591" i="2"/>
  <c r="AH1590" i="2"/>
  <c r="AD1590" i="2"/>
  <c r="AF1590" i="2"/>
  <c r="W1590" i="2"/>
  <c r="AH1589" i="2"/>
  <c r="AD1589" i="2"/>
  <c r="AF1589" i="2"/>
  <c r="AB1589" i="2"/>
  <c r="AK1589" i="2"/>
  <c r="W1589" i="2"/>
  <c r="AH1588" i="2"/>
  <c r="AD1588" i="2"/>
  <c r="W1588" i="2"/>
  <c r="AH1587" i="2"/>
  <c r="AD1587" i="2"/>
  <c r="AF1587" i="2"/>
  <c r="AC1587" i="2"/>
  <c r="W1587" i="2"/>
  <c r="AH1586" i="2"/>
  <c r="AD1586" i="2"/>
  <c r="AF1586" i="2"/>
  <c r="AC1586" i="2"/>
  <c r="W1586" i="2"/>
  <c r="AH1585" i="2"/>
  <c r="AD1585" i="2"/>
  <c r="AF1585" i="2"/>
  <c r="W1585" i="2"/>
  <c r="AH1584" i="2"/>
  <c r="AD1584" i="2"/>
  <c r="AF1584" i="2"/>
  <c r="W1584" i="2"/>
  <c r="AH1583" i="2"/>
  <c r="AD1583" i="2"/>
  <c r="AF1583" i="2"/>
  <c r="W1583" i="2"/>
  <c r="AH1582" i="2"/>
  <c r="AD1582" i="2"/>
  <c r="AC1582" i="2"/>
  <c r="W1582" i="2"/>
  <c r="AH1581" i="2"/>
  <c r="AD1581" i="2"/>
  <c r="AF1581" i="2"/>
  <c r="AB1581" i="2"/>
  <c r="W1581" i="2"/>
  <c r="AH1580" i="2"/>
  <c r="AD1580" i="2"/>
  <c r="AC1580" i="2"/>
  <c r="W1580" i="2"/>
  <c r="AH1579" i="2"/>
  <c r="AD1579" i="2"/>
  <c r="AF1579" i="2"/>
  <c r="W1579" i="2"/>
  <c r="AH1578" i="2"/>
  <c r="AD1578" i="2"/>
  <c r="AF1578" i="2"/>
  <c r="AC1578" i="2"/>
  <c r="W1578" i="2"/>
  <c r="AH1577" i="2"/>
  <c r="AD1577" i="2"/>
  <c r="AF1577" i="2"/>
  <c r="W1577" i="2"/>
  <c r="AH1576" i="2"/>
  <c r="AD1576" i="2"/>
  <c r="AB1576" i="2"/>
  <c r="W1576" i="2"/>
  <c r="AH1575" i="2"/>
  <c r="AD1575" i="2"/>
  <c r="AF1575" i="2"/>
  <c r="AB1575" i="2"/>
  <c r="W1575" i="2"/>
  <c r="AH1574" i="2"/>
  <c r="AD1574" i="2"/>
  <c r="AB1574" i="2"/>
  <c r="W1574" i="2"/>
  <c r="AH1573" i="2"/>
  <c r="AD1573" i="2"/>
  <c r="AF1573" i="2"/>
  <c r="AB1573" i="2"/>
  <c r="W1573" i="2"/>
  <c r="AH1572" i="2"/>
  <c r="AD1572" i="2"/>
  <c r="AF1572" i="2"/>
  <c r="AK1572" i="2"/>
  <c r="W1572" i="2"/>
  <c r="AH1571" i="2"/>
  <c r="AD1571" i="2"/>
  <c r="AF1571" i="2"/>
  <c r="AB1571" i="2"/>
  <c r="W1571" i="2"/>
  <c r="AH1570" i="2"/>
  <c r="AD1570" i="2"/>
  <c r="W1570" i="2"/>
  <c r="AH1569" i="2"/>
  <c r="AD1569" i="2"/>
  <c r="AF1569" i="2"/>
  <c r="W1569" i="2"/>
  <c r="AH1568" i="2"/>
  <c r="AD1568" i="2"/>
  <c r="AF1568" i="2"/>
  <c r="AB1568" i="2"/>
  <c r="W1568" i="2"/>
  <c r="AH1567" i="2"/>
  <c r="AD1567" i="2"/>
  <c r="AF1567" i="2"/>
  <c r="AC1567" i="2"/>
  <c r="W1567" i="2"/>
  <c r="AH1566" i="2"/>
  <c r="AD1566" i="2"/>
  <c r="AB1566" i="2"/>
  <c r="W1566" i="2"/>
  <c r="AH1565" i="2"/>
  <c r="AD1565" i="2"/>
  <c r="AF1565" i="2"/>
  <c r="W1565" i="2"/>
  <c r="AH1564" i="2"/>
  <c r="AD1564" i="2"/>
  <c r="AB1564" i="2"/>
  <c r="W1564" i="2"/>
  <c r="AH1563" i="2"/>
  <c r="AD1563" i="2"/>
  <c r="AF1563" i="2"/>
  <c r="W1563" i="2"/>
  <c r="AH1562" i="2"/>
  <c r="AD1562" i="2"/>
  <c r="AF1562" i="2"/>
  <c r="W1562" i="2"/>
  <c r="AH1561" i="2"/>
  <c r="AD1561" i="2"/>
  <c r="AF1561" i="2"/>
  <c r="W1561" i="2"/>
  <c r="AH1560" i="2"/>
  <c r="AD1560" i="2"/>
  <c r="AF1560" i="2"/>
  <c r="AB1560" i="2"/>
  <c r="AK1560" i="2"/>
  <c r="W1560" i="2"/>
  <c r="AH1559" i="2"/>
  <c r="AD1559" i="2"/>
  <c r="AF1559" i="2"/>
  <c r="AB1559" i="2"/>
  <c r="W1559" i="2"/>
  <c r="AH1558" i="2"/>
  <c r="AD1558" i="2"/>
  <c r="AB1558" i="2"/>
  <c r="W1558" i="2"/>
  <c r="AH1557" i="2"/>
  <c r="AD1557" i="2"/>
  <c r="AF1557" i="2"/>
  <c r="AC1557" i="2"/>
  <c r="W1557" i="2"/>
  <c r="AH1556" i="2"/>
  <c r="AD1556" i="2"/>
  <c r="AF1556" i="2"/>
  <c r="AB1556" i="2"/>
  <c r="AK1556" i="2"/>
  <c r="W1556" i="2"/>
  <c r="AH1555" i="2"/>
  <c r="AD1555" i="2"/>
  <c r="AF1555" i="2"/>
  <c r="AB1555" i="2"/>
  <c r="AK1555" i="2"/>
  <c r="W1555" i="2"/>
  <c r="AH1554" i="2"/>
  <c r="AD1554" i="2"/>
  <c r="AB1554" i="2"/>
  <c r="W1554" i="2"/>
  <c r="AH1553" i="2"/>
  <c r="AD1553" i="2"/>
  <c r="AF1553" i="2"/>
  <c r="W1553" i="2"/>
  <c r="AH1552" i="2"/>
  <c r="AD1552" i="2"/>
  <c r="AF1552" i="2"/>
  <c r="AC1552" i="2"/>
  <c r="W1552" i="2"/>
  <c r="AH1551" i="2"/>
  <c r="AD1551" i="2"/>
  <c r="AF1551" i="2"/>
  <c r="AB1551" i="2"/>
  <c r="W1551" i="2"/>
  <c r="AH1550" i="2"/>
  <c r="AD1550" i="2"/>
  <c r="AF1550" i="2"/>
  <c r="AC1550" i="2"/>
  <c r="W1550" i="2"/>
  <c r="AH1549" i="2"/>
  <c r="AD1549" i="2"/>
  <c r="AF1549" i="2"/>
  <c r="W1549" i="2"/>
  <c r="AH1548" i="2"/>
  <c r="AD1548" i="2"/>
  <c r="AB1548" i="2"/>
  <c r="AK1548" i="2"/>
  <c r="W1548" i="2"/>
  <c r="AH1547" i="2"/>
  <c r="AD1547" i="2"/>
  <c r="AF1547" i="2"/>
  <c r="AB1547" i="2"/>
  <c r="W1547" i="2"/>
  <c r="AH1546" i="2"/>
  <c r="AD1546" i="2"/>
  <c r="W1546" i="2"/>
  <c r="AH1545" i="2"/>
  <c r="AD1545" i="2"/>
  <c r="AF1545" i="2"/>
  <c r="AC1545" i="2"/>
  <c r="W1545" i="2"/>
  <c r="AH1544" i="2"/>
  <c r="AD1544" i="2"/>
  <c r="AB1544" i="2"/>
  <c r="AK1544" i="2"/>
  <c r="W1544" i="2"/>
  <c r="AH1543" i="2"/>
  <c r="AD1543" i="2"/>
  <c r="AF1543" i="2"/>
  <c r="AB1543" i="2"/>
  <c r="W1543" i="2"/>
  <c r="AH1542" i="2"/>
  <c r="AD1542" i="2"/>
  <c r="AF1542" i="2"/>
  <c r="AK1542" i="2"/>
  <c r="W1542" i="2"/>
  <c r="AH1541" i="2"/>
  <c r="AD1541" i="2"/>
  <c r="AF1541" i="2"/>
  <c r="AB1541" i="2"/>
  <c r="AK1541" i="2"/>
  <c r="W1541" i="2"/>
  <c r="AH1540" i="2"/>
  <c r="AD1540" i="2"/>
  <c r="AB1540" i="2"/>
  <c r="AK1540" i="2"/>
  <c r="W1540" i="2"/>
  <c r="AH1539" i="2"/>
  <c r="AD1539" i="2"/>
  <c r="AF1539" i="2"/>
  <c r="AB1539" i="2"/>
  <c r="W1539" i="2"/>
  <c r="AH1538" i="2"/>
  <c r="AD1538" i="2"/>
  <c r="AB1538" i="2"/>
  <c r="W1538" i="2"/>
  <c r="AH1537" i="2"/>
  <c r="AD1537" i="2"/>
  <c r="AF1537" i="2"/>
  <c r="W1537" i="2"/>
  <c r="AH1536" i="2"/>
  <c r="AD1536" i="2"/>
  <c r="AF1536" i="2"/>
  <c r="AB1536" i="2"/>
  <c r="AK1536" i="2"/>
  <c r="W1536" i="2"/>
  <c r="AH1535" i="2"/>
  <c r="AD1535" i="2"/>
  <c r="AF1535" i="2"/>
  <c r="AB1535" i="2"/>
  <c r="W1535" i="2"/>
  <c r="AH1534" i="2"/>
  <c r="AD1534" i="2"/>
  <c r="AF1534" i="2"/>
  <c r="AB1534" i="2"/>
  <c r="W1534" i="2"/>
  <c r="AH1533" i="2"/>
  <c r="AD1533" i="2"/>
  <c r="AF1533" i="2"/>
  <c r="AB1533" i="2"/>
  <c r="AK1533" i="2"/>
  <c r="W1533" i="2"/>
  <c r="AH1532" i="2"/>
  <c r="AD1532" i="2"/>
  <c r="AF1532" i="2"/>
  <c r="W1532" i="2"/>
  <c r="AH1531" i="2"/>
  <c r="AD1531" i="2"/>
  <c r="AF1531" i="2"/>
  <c r="AB1531" i="2"/>
  <c r="W1531" i="2"/>
  <c r="AH1530" i="2"/>
  <c r="AD1530" i="2"/>
  <c r="AB1530" i="2"/>
  <c r="W1530" i="2"/>
  <c r="AH1529" i="2"/>
  <c r="AD1529" i="2"/>
  <c r="AF1529" i="2"/>
  <c r="W1529" i="2"/>
  <c r="AH1528" i="2"/>
  <c r="AD1528" i="2"/>
  <c r="AF1528" i="2"/>
  <c r="W1528" i="2"/>
  <c r="AH1527" i="2"/>
  <c r="AD1527" i="2"/>
  <c r="AF1527" i="2"/>
  <c r="AB1527" i="2"/>
  <c r="W1527" i="2"/>
  <c r="AH1526" i="2"/>
  <c r="AD1526" i="2"/>
  <c r="AF1526" i="2"/>
  <c r="W1526" i="2"/>
  <c r="AH1525" i="2"/>
  <c r="AD1525" i="2"/>
  <c r="AF1525" i="2"/>
  <c r="AB1525" i="2"/>
  <c r="W1525" i="2"/>
  <c r="AH1524" i="2"/>
  <c r="AD1524" i="2"/>
  <c r="AF1524" i="2"/>
  <c r="AC1524" i="2"/>
  <c r="W1524" i="2"/>
  <c r="AH1523" i="2"/>
  <c r="AD1523" i="2"/>
  <c r="AF1523" i="2"/>
  <c r="W1523" i="2"/>
  <c r="AH1522" i="2"/>
  <c r="AD1522" i="2"/>
  <c r="AB1522" i="2"/>
  <c r="AK1522" i="2"/>
  <c r="W1522" i="2"/>
  <c r="AH1521" i="2"/>
  <c r="AD1521" i="2"/>
  <c r="AF1521" i="2"/>
  <c r="W1521" i="2"/>
  <c r="AH1520" i="2"/>
  <c r="AD1520" i="2"/>
  <c r="AF1520" i="2"/>
  <c r="AB1520" i="2"/>
  <c r="AK1520" i="2"/>
  <c r="W1520" i="2"/>
  <c r="AH1519" i="2"/>
  <c r="AD1519" i="2"/>
  <c r="AF1519" i="2"/>
  <c r="W1519" i="2"/>
  <c r="AH1518" i="2"/>
  <c r="AD1518" i="2"/>
  <c r="AF1518" i="2"/>
  <c r="AC1518" i="2"/>
  <c r="W1518" i="2"/>
  <c r="AH1517" i="2"/>
  <c r="AD1517" i="2"/>
  <c r="AF1517" i="2"/>
  <c r="AK1517" i="2"/>
  <c r="W1517" i="2"/>
  <c r="AH1516" i="2"/>
  <c r="AD1516" i="2"/>
  <c r="AK1516" i="2"/>
  <c r="W1516" i="2"/>
  <c r="AH1515" i="2"/>
  <c r="AD1515" i="2"/>
  <c r="AF1515" i="2"/>
  <c r="W1515" i="2"/>
  <c r="AH1514" i="2"/>
  <c r="AD1514" i="2"/>
  <c r="AB1514" i="2"/>
  <c r="AK1514" i="2"/>
  <c r="W1514" i="2"/>
  <c r="AH1513" i="2"/>
  <c r="AD1513" i="2"/>
  <c r="AF1513" i="2"/>
  <c r="W1513" i="2"/>
  <c r="AH1512" i="2"/>
  <c r="AD1512" i="2"/>
  <c r="AF1512" i="2"/>
  <c r="AK1512" i="2"/>
  <c r="W1512" i="2"/>
  <c r="AH1511" i="2"/>
  <c r="AD1511" i="2"/>
  <c r="AF1511" i="2"/>
  <c r="AC1511" i="2"/>
  <c r="W1511" i="2"/>
  <c r="AH1510" i="2"/>
  <c r="AD1510" i="2"/>
  <c r="AC1510" i="2"/>
  <c r="W1510" i="2"/>
  <c r="AH1509" i="2"/>
  <c r="AD1509" i="2"/>
  <c r="AF1509" i="2"/>
  <c r="AB1509" i="2"/>
  <c r="W1509" i="2"/>
  <c r="AH1508" i="2"/>
  <c r="AD1508" i="2"/>
  <c r="AF1508" i="2"/>
  <c r="W1508" i="2"/>
  <c r="AH1507" i="2"/>
  <c r="AD1507" i="2"/>
  <c r="AF1507" i="2"/>
  <c r="AB1507" i="2"/>
  <c r="W1507" i="2"/>
  <c r="AH1506" i="2"/>
  <c r="AD1506" i="2"/>
  <c r="AF1506" i="2"/>
  <c r="AB1506" i="2"/>
  <c r="AK1506" i="2"/>
  <c r="W1506" i="2"/>
  <c r="AH1505" i="2"/>
  <c r="AD1505" i="2"/>
  <c r="AF1505" i="2"/>
  <c r="W1505" i="2"/>
  <c r="AH1504" i="2"/>
  <c r="AD1504" i="2"/>
  <c r="AB1504" i="2"/>
  <c r="W1504" i="2"/>
  <c r="AH1503" i="2"/>
  <c r="AD1503" i="2"/>
  <c r="AF1503" i="2"/>
  <c r="W1503" i="2"/>
  <c r="AH1502" i="2"/>
  <c r="AD1502" i="2"/>
  <c r="AF1502" i="2"/>
  <c r="AC1502" i="2"/>
  <c r="W1502" i="2"/>
  <c r="AH1501" i="2"/>
  <c r="AD1501" i="2"/>
  <c r="AF1501" i="2"/>
  <c r="AB1501" i="2"/>
  <c r="W1501" i="2"/>
  <c r="AH1500" i="2"/>
  <c r="AD1500" i="2"/>
  <c r="AF1500" i="2"/>
  <c r="AC1500" i="2"/>
  <c r="W1500" i="2"/>
  <c r="AH1499" i="2"/>
  <c r="AD1499" i="2"/>
  <c r="AF1499" i="2"/>
  <c r="W1499" i="2"/>
  <c r="AH1498" i="2"/>
  <c r="AD1498" i="2"/>
  <c r="AF1498" i="2"/>
  <c r="AB1498" i="2"/>
  <c r="AK1498" i="2"/>
  <c r="W1498" i="2"/>
  <c r="AH1497" i="2"/>
  <c r="AD1497" i="2"/>
  <c r="AF1497" i="2"/>
  <c r="AC1497" i="2"/>
  <c r="W1497" i="2"/>
  <c r="AH1496" i="2"/>
  <c r="AD1496" i="2"/>
  <c r="AB1496" i="2"/>
  <c r="W1496" i="2"/>
  <c r="AH1495" i="2"/>
  <c r="AD1495" i="2"/>
  <c r="AF1495" i="2"/>
  <c r="AB1495" i="2"/>
  <c r="W1495" i="2"/>
  <c r="AH1494" i="2"/>
  <c r="AD1494" i="2"/>
  <c r="AB1494" i="2"/>
  <c r="AK1494" i="2"/>
  <c r="W1494" i="2"/>
  <c r="AH1493" i="2"/>
  <c r="AD1493" i="2"/>
  <c r="AF1493" i="2"/>
  <c r="AC1493" i="2"/>
  <c r="W1493" i="2"/>
  <c r="AH1492" i="2"/>
  <c r="AD1492" i="2"/>
  <c r="AB1492" i="2"/>
  <c r="W1492" i="2"/>
  <c r="AH1491" i="2"/>
  <c r="AD1491" i="2"/>
  <c r="AF1491" i="2"/>
  <c r="W1491" i="2"/>
  <c r="AH1490" i="2"/>
  <c r="AD1490" i="2"/>
  <c r="AF1490" i="2"/>
  <c r="AB1490" i="2"/>
  <c r="AK1490" i="2"/>
  <c r="W1490" i="2"/>
  <c r="AH1489" i="2"/>
  <c r="AD1489" i="2"/>
  <c r="AF1489" i="2"/>
  <c r="AB1489" i="2"/>
  <c r="W1489" i="2"/>
  <c r="AH1488" i="2"/>
  <c r="AD1488" i="2"/>
  <c r="AF1488" i="2"/>
  <c r="AB1488" i="2"/>
  <c r="AK1488" i="2"/>
  <c r="W1488" i="2"/>
  <c r="AH1487" i="2"/>
  <c r="AD1487" i="2"/>
  <c r="AF1487" i="2"/>
  <c r="W1487" i="2"/>
  <c r="AH1486" i="2"/>
  <c r="AD1486" i="2"/>
  <c r="AF1486" i="2"/>
  <c r="AC1486" i="2"/>
  <c r="W1486" i="2"/>
  <c r="AH1485" i="2"/>
  <c r="AD1485" i="2"/>
  <c r="AF1485" i="2"/>
  <c r="AB1485" i="2"/>
  <c r="W1485" i="2"/>
  <c r="AH1484" i="2"/>
  <c r="AD1484" i="2"/>
  <c r="AB1484" i="2"/>
  <c r="W1484" i="2"/>
  <c r="AH1483" i="2"/>
  <c r="AD1483" i="2"/>
  <c r="AF1483" i="2"/>
  <c r="AC1483" i="2"/>
  <c r="W1483" i="2"/>
  <c r="AH1482" i="2"/>
  <c r="AD1482" i="2"/>
  <c r="AF1482" i="2"/>
  <c r="AC1482" i="2"/>
  <c r="W1482" i="2"/>
  <c r="AH1481" i="2"/>
  <c r="AD1481" i="2"/>
  <c r="AF1481" i="2"/>
  <c r="AC1481" i="2"/>
  <c r="W1481" i="2"/>
  <c r="AH1480" i="2"/>
  <c r="AD1480" i="2"/>
  <c r="AF1480" i="2"/>
  <c r="AB1480" i="2"/>
  <c r="W1480" i="2"/>
  <c r="AH1479" i="2"/>
  <c r="AD1479" i="2"/>
  <c r="AF1479" i="2"/>
  <c r="W1479" i="2"/>
  <c r="AH1478" i="2"/>
  <c r="AD1478" i="2"/>
  <c r="AF1478" i="2"/>
  <c r="AB1478" i="2"/>
  <c r="W1478" i="2"/>
  <c r="AH1477" i="2"/>
  <c r="AD1477" i="2"/>
  <c r="AF1477" i="2"/>
  <c r="AB1477" i="2"/>
  <c r="AK1477" i="2"/>
  <c r="W1477" i="2"/>
  <c r="AH1476" i="2"/>
  <c r="AD1476" i="2"/>
  <c r="W1476" i="2"/>
  <c r="AH1475" i="2"/>
  <c r="AD1475" i="2"/>
  <c r="AF1475" i="2"/>
  <c r="W1475" i="2"/>
  <c r="AH1474" i="2"/>
  <c r="AD1474" i="2"/>
  <c r="AF1474" i="2"/>
  <c r="AB1474" i="2"/>
  <c r="AK1474" i="2"/>
  <c r="W1474" i="2"/>
  <c r="AH1473" i="2"/>
  <c r="AD1473" i="2"/>
  <c r="AF1473" i="2"/>
  <c r="AB1473" i="2"/>
  <c r="W1473" i="2"/>
  <c r="AH1472" i="2"/>
  <c r="AD1472" i="2"/>
  <c r="AF1472" i="2"/>
  <c r="AC1472" i="2"/>
  <c r="W1472" i="2"/>
  <c r="AH1471" i="2"/>
  <c r="AD1471" i="2"/>
  <c r="AF1471" i="2"/>
  <c r="AB1471" i="2"/>
  <c r="AK1471" i="2"/>
  <c r="W1471" i="2"/>
  <c r="AH2435" i="2"/>
  <c r="AD2435" i="2"/>
  <c r="AF2435" i="2"/>
  <c r="AB2435" i="2"/>
  <c r="W2435" i="2"/>
  <c r="AH466" i="2"/>
  <c r="AD466" i="2"/>
  <c r="AF466" i="2"/>
  <c r="AB466" i="2"/>
  <c r="AH465" i="2"/>
  <c r="AD465" i="2"/>
  <c r="AF465" i="2"/>
  <c r="AB465" i="2"/>
  <c r="AK465" i="2"/>
  <c r="W465" i="2"/>
  <c r="AH464" i="2"/>
  <c r="AD464" i="2"/>
  <c r="AF464" i="2"/>
  <c r="W464" i="2"/>
  <c r="AH1470" i="2"/>
  <c r="AD1470" i="2"/>
  <c r="AF1470" i="2"/>
  <c r="AC1470" i="2"/>
  <c r="W1470" i="2"/>
  <c r="AH1469" i="2"/>
  <c r="AD1469" i="2"/>
  <c r="AF1469" i="2"/>
  <c r="W1469" i="2"/>
  <c r="AH1468" i="2"/>
  <c r="AD1468" i="2"/>
  <c r="AF1468" i="2"/>
  <c r="AC1468" i="2"/>
  <c r="W1468" i="2"/>
  <c r="AH1467" i="2"/>
  <c r="AD1467" i="2"/>
  <c r="AF1467" i="2"/>
  <c r="AC1467" i="2"/>
  <c r="W1467" i="2"/>
  <c r="AH1466" i="2"/>
  <c r="AD1466" i="2"/>
  <c r="AF1466" i="2"/>
  <c r="AC1466" i="2"/>
  <c r="W1466" i="2"/>
  <c r="AH1465" i="2"/>
  <c r="AD1465" i="2"/>
  <c r="AF1465" i="2"/>
  <c r="W1465" i="2"/>
  <c r="AH1464" i="2"/>
  <c r="AD1464" i="2"/>
  <c r="AF1464" i="2"/>
  <c r="W1464" i="2"/>
  <c r="AH1463" i="2"/>
  <c r="AD1463" i="2"/>
  <c r="AF1463" i="2"/>
  <c r="W1463" i="2"/>
  <c r="AH1462" i="2"/>
  <c r="AD1462" i="2"/>
  <c r="AF1462" i="2"/>
  <c r="AB1462" i="2"/>
  <c r="AK1462" i="2"/>
  <c r="W1462" i="2"/>
  <c r="AH1461" i="2"/>
  <c r="AD1461" i="2"/>
  <c r="AF1461" i="2"/>
  <c r="W1461" i="2"/>
  <c r="AH1460" i="2"/>
  <c r="AD1460" i="2"/>
  <c r="AF1460" i="2"/>
  <c r="AC1460" i="2"/>
  <c r="W1460" i="2"/>
  <c r="AH1459" i="2"/>
  <c r="AD1459" i="2"/>
  <c r="AF1459" i="2"/>
  <c r="AC1459" i="2"/>
  <c r="W1459" i="2"/>
  <c r="AH1458" i="2"/>
  <c r="AD1458" i="2"/>
  <c r="AF1458" i="2"/>
  <c r="AB1458" i="2"/>
  <c r="AK1458" i="2"/>
  <c r="W1458" i="2"/>
  <c r="AH1457" i="2"/>
  <c r="AD1457" i="2"/>
  <c r="AF1457" i="2"/>
  <c r="W1457" i="2"/>
  <c r="AH1456" i="2"/>
  <c r="AD1456" i="2"/>
  <c r="AF1456" i="2"/>
  <c r="AC1456" i="2"/>
  <c r="W1456" i="2"/>
  <c r="AH1455" i="2"/>
  <c r="AD1455" i="2"/>
  <c r="AF1455" i="2"/>
  <c r="AC1455" i="2"/>
  <c r="W1455" i="2"/>
  <c r="AH1454" i="2"/>
  <c r="AD1454" i="2"/>
  <c r="AF1454" i="2"/>
  <c r="AC1454" i="2"/>
  <c r="W1454" i="2"/>
  <c r="AH1453" i="2"/>
  <c r="AD1453" i="2"/>
  <c r="W1453" i="2"/>
  <c r="AH1452" i="2"/>
  <c r="AD1452" i="2"/>
  <c r="AF1452" i="2"/>
  <c r="AC1452" i="2"/>
  <c r="W1452" i="2"/>
  <c r="AH1451" i="2"/>
  <c r="AD1451" i="2"/>
  <c r="AF1451" i="2"/>
  <c r="AC1451" i="2"/>
  <c r="W1451" i="2"/>
  <c r="AH1450" i="2"/>
  <c r="AD1450" i="2"/>
  <c r="AF1450" i="2"/>
  <c r="AC1450" i="2"/>
  <c r="W1450" i="2"/>
  <c r="AH1449" i="2"/>
  <c r="AD1449" i="2"/>
  <c r="AF1449" i="2"/>
  <c r="AB1449" i="2"/>
  <c r="W1449" i="2"/>
  <c r="AH1448" i="2"/>
  <c r="AD1448" i="2"/>
  <c r="AF1448" i="2"/>
  <c r="AC1448" i="2"/>
  <c r="W1448" i="2"/>
  <c r="AH2434" i="2"/>
  <c r="AD2434" i="2"/>
  <c r="AF2434" i="2"/>
  <c r="W2434" i="2"/>
  <c r="AH1447" i="2"/>
  <c r="AD1447" i="2"/>
  <c r="AF1447" i="2"/>
  <c r="AC1447" i="2"/>
  <c r="AH1446" i="2"/>
  <c r="AD1446" i="2"/>
  <c r="AF1446" i="2"/>
  <c r="AC1446" i="2"/>
  <c r="W1446" i="2"/>
  <c r="AH1445" i="2"/>
  <c r="AD1445" i="2"/>
  <c r="AF1445" i="2"/>
  <c r="AB1445" i="2"/>
  <c r="W1445" i="2"/>
  <c r="AH1444" i="2"/>
  <c r="AD1444" i="2"/>
  <c r="AF1444" i="2"/>
  <c r="W1444" i="2"/>
  <c r="AH1443" i="2"/>
  <c r="AD1443" i="2"/>
  <c r="AF1443" i="2"/>
  <c r="AC1443" i="2"/>
  <c r="W1443" i="2"/>
  <c r="AH1442" i="2"/>
  <c r="AD1442" i="2"/>
  <c r="W1442" i="2"/>
  <c r="AH1441" i="2"/>
  <c r="AD1441" i="2"/>
  <c r="AF1441" i="2"/>
  <c r="AC1441" i="2"/>
  <c r="W1441" i="2"/>
  <c r="AH1440" i="2"/>
  <c r="AD1440" i="2"/>
  <c r="AF1440" i="2"/>
  <c r="AC1440" i="2"/>
  <c r="W1440" i="2"/>
  <c r="AH1439" i="2"/>
  <c r="AD1439" i="2"/>
  <c r="AF1439" i="2"/>
  <c r="AC1439" i="2"/>
  <c r="W1439" i="2"/>
  <c r="AH1438" i="2"/>
  <c r="AD1438" i="2"/>
  <c r="AF1438" i="2"/>
  <c r="AB1438" i="2"/>
  <c r="W1438" i="2"/>
  <c r="AH1437" i="2"/>
  <c r="AD1437" i="2"/>
  <c r="AF1437" i="2"/>
  <c r="AC1437" i="2"/>
  <c r="W1437" i="2"/>
  <c r="AH1436" i="2"/>
  <c r="AD1436" i="2"/>
  <c r="AF1436" i="2"/>
  <c r="AC1436" i="2"/>
  <c r="W1436" i="2"/>
  <c r="AH1435" i="2"/>
  <c r="AD1435" i="2"/>
  <c r="AF1435" i="2"/>
  <c r="AB1435" i="2"/>
  <c r="AK1435" i="2"/>
  <c r="W1435" i="2"/>
  <c r="AH1434" i="2"/>
  <c r="AD1434" i="2"/>
  <c r="AF1434" i="2"/>
  <c r="W1434" i="2"/>
  <c r="AH1433" i="2"/>
  <c r="AD1433" i="2"/>
  <c r="AF1433" i="2"/>
  <c r="AC1433" i="2"/>
  <c r="W1433" i="2"/>
  <c r="AH1432" i="2"/>
  <c r="AD1432" i="2"/>
  <c r="AF1432" i="2"/>
  <c r="AC1432" i="2"/>
  <c r="W1432" i="2"/>
  <c r="AH1431" i="2"/>
  <c r="AD1431" i="2"/>
  <c r="AF1431" i="2"/>
  <c r="AB1431" i="2"/>
  <c r="AK1431" i="2"/>
  <c r="W1431" i="2"/>
  <c r="AH1430" i="2"/>
  <c r="AD1430" i="2"/>
  <c r="AF1430" i="2"/>
  <c r="AC1430" i="2"/>
  <c r="W1430" i="2"/>
  <c r="AH1429" i="2"/>
  <c r="AD1429" i="2"/>
  <c r="AF1429" i="2"/>
  <c r="AB1429" i="2"/>
  <c r="W1429" i="2"/>
  <c r="AH1428" i="2"/>
  <c r="AD1428" i="2"/>
  <c r="AF1428" i="2"/>
  <c r="AB1428" i="2"/>
  <c r="AK1428" i="2"/>
  <c r="W1428" i="2"/>
  <c r="AH1427" i="2"/>
  <c r="AD1427" i="2"/>
  <c r="AF1427" i="2"/>
  <c r="AB1427" i="2"/>
  <c r="W1427" i="2"/>
  <c r="AH1426" i="2"/>
  <c r="AD1426" i="2"/>
  <c r="AF1426" i="2"/>
  <c r="AB1426" i="2"/>
  <c r="AK1426" i="2"/>
  <c r="W1426" i="2"/>
  <c r="AH1425" i="2"/>
  <c r="AD1425" i="2"/>
  <c r="AF1425" i="2"/>
  <c r="AC1425" i="2"/>
  <c r="W1425" i="2"/>
  <c r="AH1424" i="2"/>
  <c r="AD1424" i="2"/>
  <c r="AB1424" i="2"/>
  <c r="W1424" i="2"/>
  <c r="AH1423" i="2"/>
  <c r="AD1423" i="2"/>
  <c r="AF1423" i="2"/>
  <c r="AK1423" i="2"/>
  <c r="W1423" i="2"/>
  <c r="AH1422" i="2"/>
  <c r="AD1422" i="2"/>
  <c r="AF1422" i="2"/>
  <c r="AC1422" i="2"/>
  <c r="W1422" i="2"/>
  <c r="AH1421" i="2"/>
  <c r="AD1421" i="2"/>
  <c r="AF1421" i="2"/>
  <c r="AC1421" i="2"/>
  <c r="W1421" i="2"/>
  <c r="AH1420" i="2"/>
  <c r="AD1420" i="2"/>
  <c r="AF1420" i="2"/>
  <c r="AB1420" i="2"/>
  <c r="W1420" i="2"/>
  <c r="AH1419" i="2"/>
  <c r="AD1419" i="2"/>
  <c r="AF1419" i="2"/>
  <c r="AC1419" i="2"/>
  <c r="W1419" i="2"/>
  <c r="AH1418" i="2"/>
  <c r="AD1418" i="2"/>
  <c r="AF1418" i="2"/>
  <c r="AC1418" i="2"/>
  <c r="W1418" i="2"/>
  <c r="AH1417" i="2"/>
  <c r="AD1417" i="2"/>
  <c r="AC1417" i="2"/>
  <c r="W1417" i="2"/>
  <c r="AH1416" i="2"/>
  <c r="AD1416" i="2"/>
  <c r="AF1416" i="2"/>
  <c r="AC1416" i="2"/>
  <c r="W1416" i="2"/>
  <c r="AH1415" i="2"/>
  <c r="AD1415" i="2"/>
  <c r="AF1415" i="2"/>
  <c r="AC1415" i="2"/>
  <c r="W1415" i="2"/>
  <c r="AH1414" i="2"/>
  <c r="AD1414" i="2"/>
  <c r="AF1414" i="2"/>
  <c r="AC1414" i="2"/>
  <c r="W1414" i="2"/>
  <c r="AH1413" i="2"/>
  <c r="AD1413" i="2"/>
  <c r="AF1413" i="2"/>
  <c r="AB1413" i="2"/>
  <c r="W1413" i="2"/>
  <c r="AH1412" i="2"/>
  <c r="AD1412" i="2"/>
  <c r="AC1412" i="2"/>
  <c r="W1412" i="2"/>
  <c r="AH1411" i="2"/>
  <c r="AD1411" i="2"/>
  <c r="AF1411" i="2"/>
  <c r="AC1411" i="2"/>
  <c r="W1411" i="2"/>
  <c r="AH1410" i="2"/>
  <c r="AD1410" i="2"/>
  <c r="AF1410" i="2"/>
  <c r="W1410" i="2"/>
  <c r="AH1409" i="2"/>
  <c r="AD1409" i="2"/>
  <c r="AF1409" i="2"/>
  <c r="AC1409" i="2"/>
  <c r="W1409" i="2"/>
  <c r="AH1408" i="2"/>
  <c r="AD1408" i="2"/>
  <c r="AF1408" i="2"/>
  <c r="AC1408" i="2"/>
  <c r="W1408" i="2"/>
  <c r="AH1407" i="2"/>
  <c r="AD1407" i="2"/>
  <c r="AF1407" i="2"/>
  <c r="AC1407" i="2"/>
  <c r="W1407" i="2"/>
  <c r="AH1406" i="2"/>
  <c r="AD1406" i="2"/>
  <c r="AF1406" i="2"/>
  <c r="W1406" i="2"/>
  <c r="AH1405" i="2"/>
  <c r="AD1405" i="2"/>
  <c r="AF1405" i="2"/>
  <c r="AK1405" i="2"/>
  <c r="W1405" i="2"/>
  <c r="AH1404" i="2"/>
  <c r="AD1404" i="2"/>
  <c r="AC1404" i="2"/>
  <c r="W1404" i="2"/>
  <c r="AH1403" i="2"/>
  <c r="AD1403" i="2"/>
  <c r="AF1403" i="2"/>
  <c r="AC1403" i="2"/>
  <c r="W1403" i="2"/>
  <c r="AH1402" i="2"/>
  <c r="AD1402" i="2"/>
  <c r="AF1402" i="2"/>
  <c r="AB1402" i="2"/>
  <c r="AK1402" i="2"/>
  <c r="W1402" i="2"/>
  <c r="AH1401" i="2"/>
  <c r="AD1401" i="2"/>
  <c r="AF1401" i="2"/>
  <c r="AC1401" i="2"/>
  <c r="W1401" i="2"/>
  <c r="AH1400" i="2"/>
  <c r="AD1400" i="2"/>
  <c r="AC1400" i="2"/>
  <c r="W1400" i="2"/>
  <c r="AH1399" i="2"/>
  <c r="AD1399" i="2"/>
  <c r="W1399" i="2"/>
  <c r="AH1398" i="2"/>
  <c r="AD1398" i="2"/>
  <c r="AF1398" i="2"/>
  <c r="W1398" i="2"/>
  <c r="AH1397" i="2"/>
  <c r="AD1397" i="2"/>
  <c r="AF1397" i="2"/>
  <c r="AC1397" i="2"/>
  <c r="W1397" i="2"/>
  <c r="AH1396" i="2"/>
  <c r="AD1396" i="2"/>
  <c r="AF1396" i="2"/>
  <c r="AC1396" i="2"/>
  <c r="W1396" i="2"/>
  <c r="AH1395" i="2"/>
  <c r="AD1395" i="2"/>
  <c r="AF1395" i="2"/>
  <c r="AB1395" i="2"/>
  <c r="AK1395" i="2"/>
  <c r="W1395" i="2"/>
  <c r="AH1394" i="2"/>
  <c r="AD1394" i="2"/>
  <c r="AB1394" i="2"/>
  <c r="AK1394" i="2"/>
  <c r="W1394" i="2"/>
  <c r="AH1393" i="2"/>
  <c r="AD1393" i="2"/>
  <c r="AF1393" i="2"/>
  <c r="AC1393" i="2"/>
  <c r="W1393" i="2"/>
  <c r="AH1392" i="2"/>
  <c r="AD1392" i="2"/>
  <c r="W1392" i="2"/>
  <c r="AH1391" i="2"/>
  <c r="AD1391" i="2"/>
  <c r="AF1391" i="2"/>
  <c r="AC1391" i="2"/>
  <c r="W1391" i="2"/>
  <c r="AH1390" i="2"/>
  <c r="AD1390" i="2"/>
  <c r="AF1390" i="2"/>
  <c r="W1390" i="2"/>
  <c r="AH1389" i="2"/>
  <c r="AD1389" i="2"/>
  <c r="AF1389" i="2"/>
  <c r="AB1389" i="2"/>
  <c r="AK1389" i="2"/>
  <c r="W1389" i="2"/>
  <c r="AH1388" i="2"/>
  <c r="AD1388" i="2"/>
  <c r="AF1388" i="2"/>
  <c r="AB1388" i="2"/>
  <c r="W1388" i="2"/>
  <c r="AH1387" i="2"/>
  <c r="AD1387" i="2"/>
  <c r="AF1387" i="2"/>
  <c r="W1387" i="2"/>
  <c r="AH1386" i="2"/>
  <c r="AD1386" i="2"/>
  <c r="W1386" i="2"/>
  <c r="AH1385" i="2"/>
  <c r="AD1385" i="2"/>
  <c r="AF1385" i="2"/>
  <c r="AC1385" i="2"/>
  <c r="W1385" i="2"/>
  <c r="AH1384" i="2"/>
  <c r="AD1384" i="2"/>
  <c r="AF1384" i="2"/>
  <c r="AB1384" i="2"/>
  <c r="AH1383" i="2"/>
  <c r="AD1383" i="2"/>
  <c r="AF1383" i="2"/>
  <c r="AC1383" i="2"/>
  <c r="W1383" i="2"/>
  <c r="AH463" i="2"/>
  <c r="AD463" i="2"/>
  <c r="AC463" i="2"/>
  <c r="W463" i="2"/>
  <c r="AH1382" i="2"/>
  <c r="AD1382" i="2"/>
  <c r="AC1382" i="2"/>
  <c r="W1382" i="2"/>
  <c r="AH1381" i="2"/>
  <c r="AD1381" i="2"/>
  <c r="AF1381" i="2"/>
  <c r="AB1381" i="2"/>
  <c r="W1381" i="2"/>
  <c r="AH1380" i="2"/>
  <c r="AD1380" i="2"/>
  <c r="AB1380" i="2"/>
  <c r="AK1380" i="2"/>
  <c r="W1380" i="2"/>
  <c r="AH1379" i="2"/>
  <c r="AD1379" i="2"/>
  <c r="AF1379" i="2"/>
  <c r="AB1379" i="2"/>
  <c r="W1379" i="2"/>
  <c r="AH1378" i="2"/>
  <c r="AD1378" i="2"/>
  <c r="AF1378" i="2"/>
  <c r="W1378" i="2"/>
  <c r="AH1377" i="2"/>
  <c r="AD1377" i="2"/>
  <c r="AF1377" i="2"/>
  <c r="AB1377" i="2"/>
  <c r="W1377" i="2"/>
  <c r="AH1376" i="2"/>
  <c r="AD1376" i="2"/>
  <c r="AF1376" i="2"/>
  <c r="W1376" i="2"/>
  <c r="AH1375" i="2"/>
  <c r="AD1375" i="2"/>
  <c r="AF1375" i="2"/>
  <c r="AB1375" i="2"/>
  <c r="AK1375" i="2"/>
  <c r="W1375" i="2"/>
  <c r="AH1374" i="2"/>
  <c r="AD1374" i="2"/>
  <c r="AF1374" i="2"/>
  <c r="AB1374" i="2"/>
  <c r="W1374" i="2"/>
  <c r="AH1373" i="2"/>
  <c r="AD1373" i="2"/>
  <c r="AC1373" i="2"/>
  <c r="W1373" i="2"/>
  <c r="AH1372" i="2"/>
  <c r="AD1372" i="2"/>
  <c r="AB1372" i="2"/>
  <c r="AK1372" i="2"/>
  <c r="W1372" i="2"/>
  <c r="AH1371" i="2"/>
  <c r="AD1371" i="2"/>
  <c r="AB1371" i="2"/>
  <c r="W1371" i="2"/>
  <c r="AH1370" i="2"/>
  <c r="AD1370" i="2"/>
  <c r="AF1370" i="2"/>
  <c r="AC1370" i="2"/>
  <c r="W1370" i="2"/>
  <c r="AH1369" i="2"/>
  <c r="AD1369" i="2"/>
  <c r="AF1369" i="2"/>
  <c r="AB1369" i="2"/>
  <c r="AK1369" i="2"/>
  <c r="W1369" i="2"/>
  <c r="AH1368" i="2"/>
  <c r="AD1368" i="2"/>
  <c r="AC1368" i="2"/>
  <c r="W1368" i="2"/>
  <c r="AH1367" i="2"/>
  <c r="AD1367" i="2"/>
  <c r="AF1367" i="2"/>
  <c r="AB1367" i="2"/>
  <c r="W1367" i="2"/>
  <c r="AH1366" i="2"/>
  <c r="AD1366" i="2"/>
  <c r="AF1366" i="2"/>
  <c r="AC1366" i="2"/>
  <c r="W1366" i="2"/>
  <c r="AH1365" i="2"/>
  <c r="AD1365" i="2"/>
  <c r="AF1365" i="2"/>
  <c r="W1365" i="2"/>
  <c r="AH1364" i="2"/>
  <c r="AD1364" i="2"/>
  <c r="AB1364" i="2"/>
  <c r="W1364" i="2"/>
  <c r="AH1363" i="2"/>
  <c r="AD1363" i="2"/>
  <c r="AF1363" i="2"/>
  <c r="AB1363" i="2"/>
  <c r="AK1363" i="2"/>
  <c r="W1363" i="2"/>
  <c r="AH1362" i="2"/>
  <c r="AD1362" i="2"/>
  <c r="AC1362" i="2"/>
  <c r="W1362" i="2"/>
  <c r="AH1361" i="2"/>
  <c r="AD1361" i="2"/>
  <c r="AF1361" i="2"/>
  <c r="AC1361" i="2"/>
  <c r="W1361" i="2"/>
  <c r="AH1360" i="2"/>
  <c r="AD1360" i="2"/>
  <c r="AF1360" i="2"/>
  <c r="W1360" i="2"/>
  <c r="AH1359" i="2"/>
  <c r="AD1359" i="2"/>
  <c r="AF1359" i="2"/>
  <c r="W1359" i="2"/>
  <c r="AH1358" i="2"/>
  <c r="AD1358" i="2"/>
  <c r="AF1358" i="2"/>
  <c r="AB1358" i="2"/>
  <c r="W1358" i="2"/>
  <c r="AH1357" i="2"/>
  <c r="AD1357" i="2"/>
  <c r="AF1357" i="2"/>
  <c r="W1357" i="2"/>
  <c r="AH1356" i="2"/>
  <c r="AD1356" i="2"/>
  <c r="AB1356" i="2"/>
  <c r="AK1356" i="2"/>
  <c r="W1356" i="2"/>
  <c r="AH1355" i="2"/>
  <c r="AD1355" i="2"/>
  <c r="AF1355" i="2"/>
  <c r="W1355" i="2"/>
  <c r="AH1354" i="2"/>
  <c r="AD1354" i="2"/>
  <c r="AF1354" i="2"/>
  <c r="W1354" i="2"/>
  <c r="AH1353" i="2"/>
  <c r="AD1353" i="2"/>
  <c r="AF1353" i="2"/>
  <c r="AB1353" i="2"/>
  <c r="W1353" i="2"/>
  <c r="AH1352" i="2"/>
  <c r="AD1352" i="2"/>
  <c r="AF1352" i="2"/>
  <c r="AC1352" i="2"/>
  <c r="W1352" i="2"/>
  <c r="AH1351" i="2"/>
  <c r="AD1351" i="2"/>
  <c r="AF1351" i="2"/>
  <c r="W1351" i="2"/>
  <c r="AH1350" i="2"/>
  <c r="AD1350" i="2"/>
  <c r="AC1350" i="2"/>
  <c r="W1350" i="2"/>
  <c r="AH1349" i="2"/>
  <c r="AD1349" i="2"/>
  <c r="AB1349" i="2"/>
  <c r="AK1349" i="2"/>
  <c r="W1349" i="2"/>
  <c r="AH1348" i="2"/>
  <c r="AD1348" i="2"/>
  <c r="AC1348" i="2"/>
  <c r="T1348" i="2"/>
  <c r="W1348" i="2"/>
  <c r="AH1347" i="2"/>
  <c r="AD1347" i="2"/>
  <c r="AF1347" i="2"/>
  <c r="W1347" i="2"/>
  <c r="AH1346" i="2"/>
  <c r="AD1346" i="2"/>
  <c r="AF1346" i="2"/>
  <c r="AB1346" i="2"/>
  <c r="W1346" i="2"/>
  <c r="AH1345" i="2"/>
  <c r="AD1345" i="2"/>
  <c r="AF1345" i="2"/>
  <c r="AB1345" i="2"/>
  <c r="AK1345" i="2"/>
  <c r="W1345" i="2"/>
  <c r="AH1344" i="2"/>
  <c r="AD1344" i="2"/>
  <c r="AF1344" i="2"/>
  <c r="AC1344" i="2"/>
  <c r="W1344" i="2"/>
  <c r="AH1343" i="2"/>
  <c r="AD1343" i="2"/>
  <c r="AC1343" i="2"/>
  <c r="W1343" i="2"/>
  <c r="AH1342" i="2"/>
  <c r="AD1342" i="2"/>
  <c r="AF1342" i="2"/>
  <c r="AB1342" i="2"/>
  <c r="W1342" i="2"/>
  <c r="AH1341" i="2"/>
  <c r="AD1341" i="2"/>
  <c r="AF1341" i="2"/>
  <c r="AC1341" i="2"/>
  <c r="W1341" i="2"/>
  <c r="AH1340" i="2"/>
  <c r="AD1340" i="2"/>
  <c r="AF1340" i="2"/>
  <c r="AB1340" i="2"/>
  <c r="AK1340" i="2"/>
  <c r="W1340" i="2"/>
  <c r="AH1339" i="2"/>
  <c r="AD1339" i="2"/>
  <c r="AF1339" i="2"/>
  <c r="W1339" i="2"/>
  <c r="AH1338" i="2"/>
  <c r="AD1338" i="2"/>
  <c r="AF1338" i="2"/>
  <c r="AB1338" i="2"/>
  <c r="W1338" i="2"/>
  <c r="AH1337" i="2"/>
  <c r="AD1337" i="2"/>
  <c r="AF1337" i="2"/>
  <c r="AC1337" i="2"/>
  <c r="W1337" i="2"/>
  <c r="AH1336" i="2"/>
  <c r="AD1336" i="2"/>
  <c r="AF1336" i="2"/>
  <c r="AB1336" i="2"/>
  <c r="W1336" i="2"/>
  <c r="AH1335" i="2"/>
  <c r="AD1335" i="2"/>
  <c r="AF1335" i="2"/>
  <c r="AC1335" i="2"/>
  <c r="W1335" i="2"/>
  <c r="AH1334" i="2"/>
  <c r="AD1334" i="2"/>
  <c r="AF1334" i="2"/>
  <c r="AC1334" i="2"/>
  <c r="W1334" i="2"/>
  <c r="AH1333" i="2"/>
  <c r="AD1333" i="2"/>
  <c r="W1333" i="2"/>
  <c r="AH1332" i="2"/>
  <c r="AD1332" i="2"/>
  <c r="AF1332" i="2"/>
  <c r="AC1332" i="2"/>
  <c r="W1332" i="2"/>
  <c r="AH1331" i="2"/>
  <c r="AD1331" i="2"/>
  <c r="AF1331" i="2"/>
  <c r="AC1331" i="2"/>
  <c r="W1331" i="2"/>
  <c r="AH1330" i="2"/>
  <c r="AD1330" i="2"/>
  <c r="AF1330" i="2"/>
  <c r="AB1330" i="2"/>
  <c r="W1330" i="2"/>
  <c r="AH1329" i="2"/>
  <c r="AD1329" i="2"/>
  <c r="AF1329" i="2"/>
  <c r="AC1329" i="2"/>
  <c r="W1329" i="2"/>
  <c r="AH1328" i="2"/>
  <c r="AD1328" i="2"/>
  <c r="AF1328" i="2"/>
  <c r="AC1328" i="2"/>
  <c r="W1328" i="2"/>
  <c r="AH1327" i="2"/>
  <c r="AD1327" i="2"/>
  <c r="AB1327" i="2"/>
  <c r="W1327" i="2"/>
  <c r="AH1326" i="2"/>
  <c r="AD1326" i="2"/>
  <c r="AF1326" i="2"/>
  <c r="AB1326" i="2"/>
  <c r="AH1325" i="2"/>
  <c r="AD1325" i="2"/>
  <c r="AF1325" i="2"/>
  <c r="AC1325" i="2"/>
  <c r="W1325" i="2"/>
  <c r="AH1324" i="2"/>
  <c r="AD1324" i="2"/>
  <c r="AF1324" i="2"/>
  <c r="W1324" i="2"/>
  <c r="AH1323" i="2"/>
  <c r="AD1323" i="2"/>
  <c r="AF1323" i="2"/>
  <c r="AB1323" i="2"/>
  <c r="W1323" i="2"/>
  <c r="AH1322" i="2"/>
  <c r="AD1322" i="2"/>
  <c r="W1322" i="2"/>
  <c r="AH1321" i="2"/>
  <c r="AD1321" i="2"/>
  <c r="AF1321" i="2"/>
  <c r="AC1321" i="2"/>
  <c r="W1321" i="2"/>
  <c r="AH1320" i="2"/>
  <c r="AD1320" i="2"/>
  <c r="AF1320" i="2"/>
  <c r="W1320" i="2"/>
  <c r="AH1319" i="2"/>
  <c r="AD1319" i="2"/>
  <c r="AB1319" i="2"/>
  <c r="AK1319" i="2"/>
  <c r="W1319" i="2"/>
  <c r="AH1318" i="2"/>
  <c r="AD1318" i="2"/>
  <c r="AB1318" i="2"/>
  <c r="AK1318" i="2"/>
  <c r="W1318" i="2"/>
  <c r="AH1317" i="2"/>
  <c r="AD1317" i="2"/>
  <c r="AF1317" i="2"/>
  <c r="AB1317" i="2"/>
  <c r="AK1317" i="2"/>
  <c r="W1317" i="2"/>
  <c r="AH1316" i="2"/>
  <c r="AD1316" i="2"/>
  <c r="AB1316" i="2"/>
  <c r="W1316" i="2"/>
  <c r="AH1315" i="2"/>
  <c r="AD1315" i="2"/>
  <c r="AF1315" i="2"/>
  <c r="AC1315" i="2"/>
  <c r="W1315" i="2"/>
  <c r="AH1314" i="2"/>
  <c r="AD1314" i="2"/>
  <c r="AF1314" i="2"/>
  <c r="AB1314" i="2"/>
  <c r="AK1314" i="2"/>
  <c r="W1314" i="2"/>
  <c r="AH1313" i="2"/>
  <c r="AD1313" i="2"/>
  <c r="AF1313" i="2"/>
  <c r="AB1313" i="2"/>
  <c r="W1313" i="2"/>
  <c r="AH1312" i="2"/>
  <c r="AD1312" i="2"/>
  <c r="AF1312" i="2"/>
  <c r="W1312" i="2"/>
  <c r="AH1311" i="2"/>
  <c r="AD1311" i="2"/>
  <c r="AF1311" i="2"/>
  <c r="AB1311" i="2"/>
  <c r="W1311" i="2"/>
  <c r="AH1310" i="2"/>
  <c r="AD1310" i="2"/>
  <c r="AF1310" i="2"/>
  <c r="W1310" i="2"/>
  <c r="AH1309" i="2"/>
  <c r="AD1309" i="2"/>
  <c r="AF1309" i="2"/>
  <c r="AB1309" i="2"/>
  <c r="W1309" i="2"/>
  <c r="AH1308" i="2"/>
  <c r="AD1308" i="2"/>
  <c r="AB1308" i="2"/>
  <c r="AK1308" i="2"/>
  <c r="W1308" i="2"/>
  <c r="AH1307" i="2"/>
  <c r="AD1307" i="2"/>
  <c r="AF1307" i="2"/>
  <c r="AB1307" i="2"/>
  <c r="W1307" i="2"/>
  <c r="AH1306" i="2"/>
  <c r="AD1306" i="2"/>
  <c r="AF1306" i="2"/>
  <c r="AB1306" i="2"/>
  <c r="W1306" i="2"/>
  <c r="AH1305" i="2"/>
  <c r="AD1305" i="2"/>
  <c r="AF1305" i="2"/>
  <c r="AC1305" i="2"/>
  <c r="W1305" i="2"/>
  <c r="AH1304" i="2"/>
  <c r="AD1304" i="2"/>
  <c r="AF1304" i="2"/>
  <c r="AC1304" i="2"/>
  <c r="W1304" i="2"/>
  <c r="AH1303" i="2"/>
  <c r="AD1303" i="2"/>
  <c r="AF1303" i="2"/>
  <c r="AB1303" i="2"/>
  <c r="T1303" i="2"/>
  <c r="W1303" i="2"/>
  <c r="AH1302" i="2"/>
  <c r="AD1302" i="2"/>
  <c r="AF1302" i="2"/>
  <c r="AB1302" i="2"/>
  <c r="AK1302" i="2"/>
  <c r="W1302" i="2"/>
  <c r="AH1301" i="2"/>
  <c r="AD1301" i="2"/>
  <c r="AF1301" i="2"/>
  <c r="AC1301" i="2"/>
  <c r="W1301" i="2"/>
  <c r="AH1300" i="2"/>
  <c r="AD1300" i="2"/>
  <c r="AF1300" i="2"/>
  <c r="AB1300" i="2"/>
  <c r="W1300" i="2"/>
  <c r="AH1299" i="2"/>
  <c r="AD1299" i="2"/>
  <c r="AF1299" i="2"/>
  <c r="AC1299" i="2"/>
  <c r="W1299" i="2"/>
  <c r="AH1298" i="2"/>
  <c r="AD1298" i="2"/>
  <c r="AF1298" i="2"/>
  <c r="AB1298" i="2"/>
  <c r="AK1298" i="2"/>
  <c r="W1298" i="2"/>
  <c r="AH1297" i="2"/>
  <c r="AD1297" i="2"/>
  <c r="AB1297" i="2"/>
  <c r="W1297" i="2"/>
  <c r="AH1296" i="2"/>
  <c r="AD1296" i="2"/>
  <c r="AF1296" i="2"/>
  <c r="AB1296" i="2"/>
  <c r="W1296" i="2"/>
  <c r="AH1295" i="2"/>
  <c r="AD1295" i="2"/>
  <c r="AF1295" i="2"/>
  <c r="Y1295" i="2"/>
  <c r="W1295" i="2"/>
  <c r="AH1294" i="2"/>
  <c r="AD1294" i="2"/>
  <c r="AF1294" i="2"/>
  <c r="AC1294" i="2"/>
  <c r="W1294" i="2"/>
  <c r="AH1293" i="2"/>
  <c r="AD1293" i="2"/>
  <c r="AF1293" i="2"/>
  <c r="AC1293" i="2"/>
  <c r="W1293" i="2"/>
  <c r="AH1292" i="2"/>
  <c r="AD1292" i="2"/>
  <c r="AC1292" i="2"/>
  <c r="W1292" i="2"/>
  <c r="AH1291" i="2"/>
  <c r="AD1291" i="2"/>
  <c r="AF1291" i="2"/>
  <c r="W1291" i="2"/>
  <c r="AH25" i="2"/>
  <c r="AD25" i="2"/>
  <c r="AF25" i="2"/>
  <c r="AC25" i="2"/>
  <c r="W25" i="2"/>
  <c r="AH2433" i="2"/>
  <c r="AD2433" i="2"/>
  <c r="AF2433" i="2"/>
  <c r="W2433" i="2"/>
  <c r="AH1290" i="2"/>
  <c r="AD1290" i="2"/>
  <c r="AF1290" i="2"/>
  <c r="AC1290" i="2"/>
  <c r="W1290" i="2"/>
  <c r="AH1289" i="2"/>
  <c r="AD1289" i="2"/>
  <c r="AF1289" i="2"/>
  <c r="AC1289" i="2"/>
  <c r="W1289" i="2"/>
  <c r="AH1288" i="2"/>
  <c r="AD1288" i="2"/>
  <c r="AF1288" i="2"/>
  <c r="AB1288" i="2"/>
  <c r="AK1288" i="2"/>
  <c r="W1288" i="2"/>
  <c r="AH1287" i="2"/>
  <c r="AD1287" i="2"/>
  <c r="AF1287" i="2"/>
  <c r="AB1287" i="2"/>
  <c r="W1287" i="2"/>
  <c r="AH1286" i="2"/>
  <c r="AD1286" i="2"/>
  <c r="AF1286" i="2"/>
  <c r="AB1286" i="2"/>
  <c r="AK1286" i="2"/>
  <c r="W1286" i="2"/>
  <c r="AH1285" i="2"/>
  <c r="AD1285" i="2"/>
  <c r="AB1285" i="2"/>
  <c r="W1285" i="2"/>
  <c r="AH1284" i="2"/>
  <c r="AD1284" i="2"/>
  <c r="AC1284" i="2"/>
  <c r="W1284" i="2"/>
  <c r="AH1283" i="2"/>
  <c r="AD1283" i="2"/>
  <c r="AF1283" i="2"/>
  <c r="AC1283" i="2"/>
  <c r="W1283" i="2"/>
  <c r="AH1282" i="2"/>
  <c r="AD1282" i="2"/>
  <c r="AF1282" i="2"/>
  <c r="AC1282" i="2"/>
  <c r="W1282" i="2"/>
  <c r="AH1281" i="2"/>
  <c r="AD1281" i="2"/>
  <c r="AF1281" i="2"/>
  <c r="Y1281" i="2"/>
  <c r="W1281" i="2"/>
  <c r="AH1280" i="2"/>
  <c r="AD1280" i="2"/>
  <c r="AF1280" i="2"/>
  <c r="AC1280" i="2"/>
  <c r="W1280" i="2"/>
  <c r="AH1279" i="2"/>
  <c r="AD1279" i="2"/>
  <c r="AF1279" i="2"/>
  <c r="AB1279" i="2"/>
  <c r="AK1279" i="2"/>
  <c r="W1279" i="2"/>
  <c r="AH1278" i="2"/>
  <c r="AD1278" i="2"/>
  <c r="AF1278" i="2"/>
  <c r="AB1278" i="2"/>
  <c r="AK1278" i="2"/>
  <c r="W1278" i="2"/>
  <c r="AH1277" i="2"/>
  <c r="AD1277" i="2"/>
  <c r="AF1277" i="2"/>
  <c r="AB1277" i="2"/>
  <c r="AK1277" i="2"/>
  <c r="W1277" i="2"/>
  <c r="AH1276" i="2"/>
  <c r="AD1276" i="2"/>
  <c r="AF1276" i="2"/>
  <c r="AC1276" i="2"/>
  <c r="W1276" i="2"/>
  <c r="AH1275" i="2"/>
  <c r="AD1275" i="2"/>
  <c r="AF1275" i="2"/>
  <c r="AC1275" i="2"/>
  <c r="W1275" i="2"/>
  <c r="AH1274" i="2"/>
  <c r="AD1274" i="2"/>
  <c r="AF1274" i="2"/>
  <c r="AC1274" i="2"/>
  <c r="W1274" i="2"/>
  <c r="AH1273" i="2"/>
  <c r="AD1273" i="2"/>
  <c r="AF1273" i="2"/>
  <c r="AB1273" i="2"/>
  <c r="W1273" i="2"/>
  <c r="AH1272" i="2"/>
  <c r="AD1272" i="2"/>
  <c r="AB1272" i="2"/>
  <c r="W1272" i="2"/>
  <c r="AH1271" i="2"/>
  <c r="AD1271" i="2"/>
  <c r="AF1271" i="2"/>
  <c r="AB1271" i="2"/>
  <c r="W1271" i="2"/>
  <c r="AH1270" i="2"/>
  <c r="AD1270" i="2"/>
  <c r="AF1270" i="2"/>
  <c r="AB1270" i="2"/>
  <c r="W1270" i="2"/>
  <c r="AH1269" i="2"/>
  <c r="AD1269" i="2"/>
  <c r="AB1269" i="2"/>
  <c r="W1269" i="2"/>
  <c r="AH1268" i="2"/>
  <c r="AD1268" i="2"/>
  <c r="AF1268" i="2"/>
  <c r="AB1268" i="2"/>
  <c r="W1268" i="2"/>
  <c r="AH1267" i="2"/>
  <c r="AD1267" i="2"/>
  <c r="AF1267" i="2"/>
  <c r="AB1267" i="2"/>
  <c r="W1267" i="2"/>
  <c r="AH1266" i="2"/>
  <c r="AD1266" i="2"/>
  <c r="AF1266" i="2"/>
  <c r="AC1266" i="2"/>
  <c r="W1266" i="2"/>
  <c r="AH1265" i="2"/>
  <c r="AD1265" i="2"/>
  <c r="AF1265" i="2"/>
  <c r="AB1265" i="2"/>
  <c r="AK1265" i="2"/>
  <c r="W1265" i="2"/>
  <c r="AH1264" i="2"/>
  <c r="AD1264" i="2"/>
  <c r="AF1264" i="2"/>
  <c r="AC1264" i="2"/>
  <c r="W1264" i="2"/>
  <c r="AH1263" i="2"/>
  <c r="AD1263" i="2"/>
  <c r="AF1263" i="2"/>
  <c r="AB1263" i="2"/>
  <c r="AK1263" i="2"/>
  <c r="W1263" i="2"/>
  <c r="AH1262" i="2"/>
  <c r="AD1262" i="2"/>
  <c r="AF1262" i="2"/>
  <c r="AB1262" i="2"/>
  <c r="AK1262" i="2"/>
  <c r="W1262" i="2"/>
  <c r="AH1261" i="2"/>
  <c r="AD1261" i="2"/>
  <c r="AF1261" i="2"/>
  <c r="AB1261" i="2"/>
  <c r="W1261" i="2"/>
  <c r="AH1260" i="2"/>
  <c r="AD1260" i="2"/>
  <c r="AF1260" i="2"/>
  <c r="AB1260" i="2"/>
  <c r="W1260" i="2"/>
  <c r="AH1259" i="2"/>
  <c r="AD1259" i="2"/>
  <c r="AF1259" i="2"/>
  <c r="AC1259" i="2"/>
  <c r="W1259" i="2"/>
  <c r="AH1258" i="2"/>
  <c r="AD1258" i="2"/>
  <c r="AF1258" i="2"/>
  <c r="AC1258" i="2"/>
  <c r="W1258" i="2"/>
  <c r="AH1257" i="2"/>
  <c r="AD1257" i="2"/>
  <c r="AF1257" i="2"/>
  <c r="Y1257" i="2"/>
  <c r="W1257" i="2"/>
  <c r="AH1256" i="2"/>
  <c r="AD1256" i="2"/>
  <c r="AF1256" i="2"/>
  <c r="AK1256" i="2"/>
  <c r="W1256" i="2"/>
  <c r="AH1255" i="2"/>
  <c r="AD1255" i="2"/>
  <c r="AB1255" i="2"/>
  <c r="AK1255" i="2"/>
  <c r="W1255" i="2"/>
  <c r="AH1254" i="2"/>
  <c r="AD1254" i="2"/>
  <c r="AF1254" i="2"/>
  <c r="AC1254" i="2"/>
  <c r="W1254" i="2"/>
  <c r="AH1253" i="2"/>
  <c r="AD1253" i="2"/>
  <c r="AF1253" i="2"/>
  <c r="AB1253" i="2"/>
  <c r="W1253" i="2"/>
  <c r="AH1252" i="2"/>
  <c r="AD1252" i="2"/>
  <c r="AF1252" i="2"/>
  <c r="AB1252" i="2"/>
  <c r="AK1252" i="2"/>
  <c r="W1252" i="2"/>
  <c r="AH1251" i="2"/>
  <c r="AD1251" i="2"/>
  <c r="AF1251" i="2"/>
  <c r="AC1251" i="2"/>
  <c r="W1251" i="2"/>
  <c r="AH1250" i="2"/>
  <c r="AD1250" i="2"/>
  <c r="AF1250" i="2"/>
  <c r="AC1250" i="2"/>
  <c r="W1250" i="2"/>
  <c r="AH1249" i="2"/>
  <c r="AD1249" i="2"/>
  <c r="AB1249" i="2"/>
  <c r="W1249" i="2"/>
  <c r="AH1248" i="2"/>
  <c r="AD1248" i="2"/>
  <c r="AF1248" i="2"/>
  <c r="AC1248" i="2"/>
  <c r="W1248" i="2"/>
  <c r="AH1247" i="2"/>
  <c r="AD1247" i="2"/>
  <c r="AB1247" i="2"/>
  <c r="AK1247" i="2"/>
  <c r="W1247" i="2"/>
  <c r="AH1246" i="2"/>
  <c r="AD1246" i="2"/>
  <c r="AF1246" i="2"/>
  <c r="AC1246" i="2"/>
  <c r="W1246" i="2"/>
  <c r="AH1245" i="2"/>
  <c r="AD1245" i="2"/>
  <c r="W1245" i="2"/>
  <c r="AH1244" i="2"/>
  <c r="AD1244" i="2"/>
  <c r="AF1244" i="2"/>
  <c r="AC1244" i="2"/>
  <c r="W1244" i="2"/>
  <c r="AH1243" i="2"/>
  <c r="AD1243" i="2"/>
  <c r="AF1243" i="2"/>
  <c r="AC1243" i="2"/>
  <c r="W1243" i="2"/>
  <c r="AH1242" i="2"/>
  <c r="AD1242" i="2"/>
  <c r="AB1242" i="2"/>
  <c r="AK1242" i="2"/>
  <c r="W1242" i="2"/>
  <c r="AH1241" i="2"/>
  <c r="AD1241" i="2"/>
  <c r="AF1241" i="2"/>
  <c r="AC1241" i="2"/>
  <c r="W1241" i="2"/>
  <c r="AH1240" i="2"/>
  <c r="AD1240" i="2"/>
  <c r="AF1240" i="2"/>
  <c r="AC1240" i="2"/>
  <c r="W1240" i="2"/>
  <c r="AH1239" i="2"/>
  <c r="AD1239" i="2"/>
  <c r="AB1239" i="2"/>
  <c r="W1239" i="2"/>
  <c r="AH1238" i="2"/>
  <c r="AD1238" i="2"/>
  <c r="AF1238" i="2"/>
  <c r="AB1238" i="2"/>
  <c r="AK1238" i="2"/>
  <c r="W1238" i="2"/>
  <c r="AH1237" i="2"/>
  <c r="AD1237" i="2"/>
  <c r="AF1237" i="2"/>
  <c r="AC1237" i="2"/>
  <c r="W1237" i="2"/>
  <c r="AH1236" i="2"/>
  <c r="AD1236" i="2"/>
  <c r="AF1236" i="2"/>
  <c r="AC1236" i="2"/>
  <c r="W1236" i="2"/>
  <c r="AH1235" i="2"/>
  <c r="AD1235" i="2"/>
  <c r="AF1235" i="2"/>
  <c r="AC1235" i="2"/>
  <c r="W1235" i="2"/>
  <c r="AH1234" i="2"/>
  <c r="AD1234" i="2"/>
  <c r="AF1234" i="2"/>
  <c r="AC1234" i="2"/>
  <c r="W1234" i="2"/>
  <c r="AH1233" i="2"/>
  <c r="AD1233" i="2"/>
  <c r="AF1233" i="2"/>
  <c r="W1233" i="2"/>
  <c r="AH1232" i="2"/>
  <c r="AD1232" i="2"/>
  <c r="AF1232" i="2"/>
  <c r="AC1232" i="2"/>
  <c r="W1232" i="2"/>
  <c r="AH1231" i="2"/>
  <c r="AD1231" i="2"/>
  <c r="AF1231" i="2"/>
  <c r="AB1231" i="2"/>
  <c r="W1231" i="2"/>
  <c r="AH1230" i="2"/>
  <c r="AD1230" i="2"/>
  <c r="AB1230" i="2"/>
  <c r="W1230" i="2"/>
  <c r="AH1229" i="2"/>
  <c r="AD1229" i="2"/>
  <c r="AF1229" i="2"/>
  <c r="AB1229" i="2"/>
  <c r="AK1229" i="2"/>
  <c r="W1229" i="2"/>
  <c r="AH1228" i="2"/>
  <c r="AD1228" i="2"/>
  <c r="AF1228" i="2"/>
  <c r="AB1228" i="2"/>
  <c r="W1228" i="2"/>
  <c r="AH1227" i="2"/>
  <c r="AD1227" i="2"/>
  <c r="AF1227" i="2"/>
  <c r="AC1227" i="2"/>
  <c r="W1227" i="2"/>
  <c r="AH1226" i="2"/>
  <c r="AD1226" i="2"/>
  <c r="AC1226" i="2"/>
  <c r="W1226" i="2"/>
  <c r="AH1225" i="2"/>
  <c r="AD1225" i="2"/>
  <c r="AF1225" i="2"/>
  <c r="AB1225" i="2"/>
  <c r="AK1225" i="2"/>
  <c r="W1225" i="2"/>
  <c r="AH1224" i="2"/>
  <c r="AD1224" i="2"/>
  <c r="AF1224" i="2"/>
  <c r="AC1224" i="2"/>
  <c r="W1224" i="2"/>
  <c r="AH1223" i="2"/>
  <c r="AD1223" i="2"/>
  <c r="AF1223" i="2"/>
  <c r="AC1223" i="2"/>
  <c r="W1223" i="2"/>
  <c r="AH1222" i="2"/>
  <c r="AD1222" i="2"/>
  <c r="AF1222" i="2"/>
  <c r="AB1222" i="2"/>
  <c r="W1222" i="2"/>
  <c r="AH1221" i="2"/>
  <c r="AD1221" i="2"/>
  <c r="AC1221" i="2"/>
  <c r="W1221" i="2"/>
  <c r="AH1220" i="2"/>
  <c r="AD1220" i="2"/>
  <c r="AF1220" i="2"/>
  <c r="AB1220" i="2"/>
  <c r="AK1220" i="2"/>
  <c r="W1220" i="2"/>
  <c r="AH1219" i="2"/>
  <c r="AD1219" i="2"/>
  <c r="AF1219" i="2"/>
  <c r="AC1219" i="2"/>
  <c r="W1219" i="2"/>
  <c r="AH1218" i="2"/>
  <c r="AD1218" i="2"/>
  <c r="AF1218" i="2"/>
  <c r="AB1218" i="2"/>
  <c r="W1218" i="2"/>
  <c r="AH1217" i="2"/>
  <c r="AD1217" i="2"/>
  <c r="AF1217" i="2"/>
  <c r="AB1217" i="2"/>
  <c r="AK1217" i="2"/>
  <c r="W1217" i="2"/>
  <c r="AH1216" i="2"/>
  <c r="AD1216" i="2"/>
  <c r="AF1216" i="2"/>
  <c r="AB1216" i="2"/>
  <c r="W1216" i="2"/>
  <c r="AH1215" i="2"/>
  <c r="AD1215" i="2"/>
  <c r="AF1215" i="2"/>
  <c r="AC1215" i="2"/>
  <c r="W1215" i="2"/>
  <c r="AH1214" i="2"/>
  <c r="AD1214" i="2"/>
  <c r="AF1214" i="2"/>
  <c r="AB1214" i="2"/>
  <c r="W1214" i="2"/>
  <c r="AH1213" i="2"/>
  <c r="AD1213" i="2"/>
  <c r="AF1213" i="2"/>
  <c r="AB1213" i="2"/>
  <c r="W1213" i="2"/>
  <c r="AH1212" i="2"/>
  <c r="AD1212" i="2"/>
  <c r="AF1212" i="2"/>
  <c r="AC1212" i="2"/>
  <c r="W1212" i="2"/>
  <c r="AH1211" i="2"/>
  <c r="AD1211" i="2"/>
  <c r="AF1211" i="2"/>
  <c r="AC1211" i="2"/>
  <c r="W1211" i="2"/>
  <c r="AH1210" i="2"/>
  <c r="AD1210" i="2"/>
  <c r="AF1210" i="2"/>
  <c r="AB1210" i="2"/>
  <c r="AK1210" i="2"/>
  <c r="W1210" i="2"/>
  <c r="AH1209" i="2"/>
  <c r="AD1209" i="2"/>
  <c r="AF1209" i="2"/>
  <c r="W1209" i="2"/>
  <c r="AH1208" i="2"/>
  <c r="AD1208" i="2"/>
  <c r="AF1208" i="2"/>
  <c r="AC1208" i="2"/>
  <c r="W1208" i="2"/>
  <c r="AH1207" i="2"/>
  <c r="AD1207" i="2"/>
  <c r="AF1207" i="2"/>
  <c r="AC1207" i="2"/>
  <c r="W1207" i="2"/>
  <c r="AH1206" i="2"/>
  <c r="AD1206" i="2"/>
  <c r="AF1206" i="2"/>
  <c r="AC1206" i="2"/>
  <c r="W1206" i="2"/>
  <c r="AH1205" i="2"/>
  <c r="AD1205" i="2"/>
  <c r="AF1205" i="2"/>
  <c r="AC1205" i="2"/>
  <c r="W1205" i="2"/>
  <c r="AH1204" i="2"/>
  <c r="AD1204" i="2"/>
  <c r="AF1204" i="2"/>
  <c r="W1204" i="2"/>
  <c r="AH1203" i="2"/>
  <c r="AD1203" i="2"/>
  <c r="AB1203" i="2"/>
  <c r="W1203" i="2"/>
  <c r="AH1202" i="2"/>
  <c r="AD1202" i="2"/>
  <c r="AF1202" i="2"/>
  <c r="AB1202" i="2"/>
  <c r="W1202" i="2"/>
  <c r="AH1201" i="2"/>
  <c r="AD1201" i="2"/>
  <c r="Y1201" i="2"/>
  <c r="AC1201" i="2"/>
  <c r="W1201" i="2"/>
  <c r="AH1200" i="2"/>
  <c r="AD1200" i="2"/>
  <c r="AF1200" i="2"/>
  <c r="AC1200" i="2"/>
  <c r="W1200" i="2"/>
  <c r="AH1199" i="2"/>
  <c r="AD1199" i="2"/>
  <c r="AF1199" i="2"/>
  <c r="AC1199" i="2"/>
  <c r="W1199" i="2"/>
  <c r="AH1198" i="2"/>
  <c r="AD1198" i="2"/>
  <c r="AF1198" i="2"/>
  <c r="AK1198" i="2"/>
  <c r="W1198" i="2"/>
  <c r="AH1197" i="2"/>
  <c r="AD1197" i="2"/>
  <c r="AF1197" i="2"/>
  <c r="AB1197" i="2"/>
  <c r="AK1197" i="2"/>
  <c r="W1197" i="2"/>
  <c r="AH1196" i="2"/>
  <c r="AD1196" i="2"/>
  <c r="AF1196" i="2"/>
  <c r="AB1196" i="2"/>
  <c r="W1196" i="2"/>
  <c r="AH1195" i="2"/>
  <c r="AD1195" i="2"/>
  <c r="AF1195" i="2"/>
  <c r="Y1195" i="2"/>
  <c r="W1195" i="2"/>
  <c r="AH1194" i="2"/>
  <c r="AD1194" i="2"/>
  <c r="AF1194" i="2"/>
  <c r="AB1194" i="2"/>
  <c r="AK1194" i="2"/>
  <c r="W1194" i="2"/>
  <c r="AH1193" i="2"/>
  <c r="AD1193" i="2"/>
  <c r="AF1193" i="2"/>
  <c r="AC1193" i="2"/>
  <c r="W1193" i="2"/>
  <c r="AH1192" i="2"/>
  <c r="AD1192" i="2"/>
  <c r="AB1192" i="2"/>
  <c r="AK1192" i="2"/>
  <c r="W1192" i="2"/>
  <c r="AH1191" i="2"/>
  <c r="AD1191" i="2"/>
  <c r="AB1191" i="2"/>
  <c r="W1191" i="2"/>
  <c r="AH1190" i="2"/>
  <c r="AD1190" i="2"/>
  <c r="AF1190" i="2"/>
  <c r="AC1190" i="2"/>
  <c r="W1190" i="2"/>
  <c r="AH1189" i="2"/>
  <c r="AD1189" i="2"/>
  <c r="AF1189" i="2"/>
  <c r="AB1189" i="2"/>
  <c r="W1189" i="2"/>
  <c r="AH1188" i="2"/>
  <c r="AD1188" i="2"/>
  <c r="AF1188" i="2"/>
  <c r="AB1188" i="2"/>
  <c r="W1188" i="2"/>
  <c r="AH1187" i="2"/>
  <c r="AD1187" i="2"/>
  <c r="AF1187" i="2"/>
  <c r="AC1187" i="2"/>
  <c r="W1187" i="2"/>
  <c r="AH1186" i="2"/>
  <c r="AD1186" i="2"/>
  <c r="AF1186" i="2"/>
  <c r="AB1186" i="2"/>
  <c r="AK1186" i="2"/>
  <c r="W1186" i="2"/>
  <c r="AH1185" i="2"/>
  <c r="AD1185" i="2"/>
  <c r="AF1185" i="2"/>
  <c r="AC1185" i="2"/>
  <c r="W1185" i="2"/>
  <c r="AH1184" i="2"/>
  <c r="AD1184" i="2"/>
  <c r="AF1184" i="2"/>
  <c r="AB1184" i="2"/>
  <c r="W1184" i="2"/>
  <c r="AH1183" i="2"/>
  <c r="AD1183" i="2"/>
  <c r="AF1183" i="2"/>
  <c r="AC1183" i="2"/>
  <c r="W1183" i="2"/>
  <c r="AH1182" i="2"/>
  <c r="AD1182" i="2"/>
  <c r="AF1182" i="2"/>
  <c r="AB1182" i="2"/>
  <c r="W1182" i="2"/>
  <c r="AH1181" i="2"/>
  <c r="AD1181" i="2"/>
  <c r="AF1181" i="2"/>
  <c r="AB1181" i="2"/>
  <c r="AK1181" i="2"/>
  <c r="W1181" i="2"/>
  <c r="AH1180" i="2"/>
  <c r="AD1180" i="2"/>
  <c r="AF1180" i="2"/>
  <c r="AB1180" i="2"/>
  <c r="AK1180" i="2"/>
  <c r="W1180" i="2"/>
  <c r="AH1179" i="2"/>
  <c r="AD1179" i="2"/>
  <c r="AF1179" i="2"/>
  <c r="AC1179" i="2"/>
  <c r="W1179" i="2"/>
  <c r="AH1178" i="2"/>
  <c r="AD1178" i="2"/>
  <c r="AF1178" i="2"/>
  <c r="AC1178" i="2"/>
  <c r="W1178" i="2"/>
  <c r="AH1177" i="2"/>
  <c r="AD1177" i="2"/>
  <c r="AF1177" i="2"/>
  <c r="AC1177" i="2"/>
  <c r="W1177" i="2"/>
  <c r="AH1176" i="2"/>
  <c r="AD1176" i="2"/>
  <c r="AF1176" i="2"/>
  <c r="AB1176" i="2"/>
  <c r="AK1176" i="2"/>
  <c r="W1176" i="2"/>
  <c r="AH1175" i="2"/>
  <c r="AD1175" i="2"/>
  <c r="AF1175" i="2"/>
  <c r="AC1175" i="2"/>
  <c r="W1175" i="2"/>
  <c r="AH1174" i="2"/>
  <c r="AD1174" i="2"/>
  <c r="AF1174" i="2"/>
  <c r="AC1174" i="2"/>
  <c r="W1174" i="2"/>
  <c r="AH1173" i="2"/>
  <c r="AD1173" i="2"/>
  <c r="AB1173" i="2"/>
  <c r="AK1173" i="2"/>
  <c r="W1173" i="2"/>
  <c r="AH1172" i="2"/>
  <c r="AD1172" i="2"/>
  <c r="AB1172" i="2"/>
  <c r="W1172" i="2"/>
  <c r="AH1171" i="2"/>
  <c r="AD1171" i="2"/>
  <c r="AF1171" i="2"/>
  <c r="AB1171" i="2"/>
  <c r="AK1171" i="2"/>
  <c r="W1171" i="2"/>
  <c r="AH1170" i="2"/>
  <c r="AD1170" i="2"/>
  <c r="AF1170" i="2"/>
  <c r="AB1170" i="2"/>
  <c r="AK1170" i="2"/>
  <c r="W1170" i="2"/>
  <c r="AH1169" i="2"/>
  <c r="AD1169" i="2"/>
  <c r="AF1169" i="2"/>
  <c r="AC1169" i="2"/>
  <c r="W1169" i="2"/>
  <c r="AH1168" i="2"/>
  <c r="AD1168" i="2"/>
  <c r="AF1168" i="2"/>
  <c r="AC1168" i="2"/>
  <c r="W1168" i="2"/>
  <c r="AH1167" i="2"/>
  <c r="AD1167" i="2"/>
  <c r="AF1167" i="2"/>
  <c r="AB1167" i="2"/>
  <c r="W1167" i="2"/>
  <c r="AH1166" i="2"/>
  <c r="AD1166" i="2"/>
  <c r="AF1166" i="2"/>
  <c r="AC1166" i="2"/>
  <c r="W1166" i="2"/>
  <c r="AH1165" i="2"/>
  <c r="AD1165" i="2"/>
  <c r="AF1165" i="2"/>
  <c r="AC1165" i="2"/>
  <c r="W1165" i="2"/>
  <c r="AH1164" i="2"/>
  <c r="AD1164" i="2"/>
  <c r="AB1164" i="2"/>
  <c r="W1164" i="2"/>
  <c r="AH1163" i="2"/>
  <c r="AD1163" i="2"/>
  <c r="AF1163" i="2"/>
  <c r="AC1163" i="2"/>
  <c r="W1163" i="2"/>
  <c r="AH1162" i="2"/>
  <c r="AD1162" i="2"/>
  <c r="AF1162" i="2"/>
  <c r="AB1162" i="2"/>
  <c r="W1162" i="2"/>
  <c r="AH1161" i="2"/>
  <c r="AD1161" i="2"/>
  <c r="AF1161" i="2"/>
  <c r="AC1161" i="2"/>
  <c r="W1161" i="2"/>
  <c r="AH1160" i="2"/>
  <c r="AD1160" i="2"/>
  <c r="AF1160" i="2"/>
  <c r="AB1160" i="2"/>
  <c r="AK1160" i="2"/>
  <c r="W1160" i="2"/>
  <c r="AH1159" i="2"/>
  <c r="AD1159" i="2"/>
  <c r="AF1159" i="2"/>
  <c r="AB1159" i="2"/>
  <c r="W1159" i="2"/>
  <c r="AH1158" i="2"/>
  <c r="AD1158" i="2"/>
  <c r="AF1158" i="2"/>
  <c r="AC1158" i="2"/>
  <c r="W1158" i="2"/>
  <c r="AH1157" i="2"/>
  <c r="AD1157" i="2"/>
  <c r="AF1157" i="2"/>
  <c r="AC1157" i="2"/>
  <c r="W1157" i="2"/>
  <c r="AH1156" i="2"/>
  <c r="AD1156" i="2"/>
  <c r="AF1156" i="2"/>
  <c r="AB1156" i="2"/>
  <c r="W1156" i="2"/>
  <c r="AH1155" i="2"/>
  <c r="AD1155" i="2"/>
  <c r="AF1155" i="2"/>
  <c r="AC1155" i="2"/>
  <c r="W1155" i="2"/>
  <c r="AH1154" i="2"/>
  <c r="AD1154" i="2"/>
  <c r="AF1154" i="2"/>
  <c r="AC1154" i="2"/>
  <c r="W1154" i="2"/>
  <c r="AH1153" i="2"/>
  <c r="AD1153" i="2"/>
  <c r="AF1153" i="2"/>
  <c r="AC1153" i="2"/>
  <c r="W1153" i="2"/>
  <c r="AH1152" i="2"/>
  <c r="AD1152" i="2"/>
  <c r="AF1152" i="2"/>
  <c r="AB1152" i="2"/>
  <c r="W1152" i="2"/>
  <c r="AH1151" i="2"/>
  <c r="AD1151" i="2"/>
  <c r="AF1151" i="2"/>
  <c r="AC1151" i="2"/>
  <c r="W1151" i="2"/>
  <c r="AH1150" i="2"/>
  <c r="AD1150" i="2"/>
  <c r="AF1150" i="2"/>
  <c r="AB1150" i="2"/>
  <c r="W1150" i="2"/>
  <c r="AH1149" i="2"/>
  <c r="AD1149" i="2"/>
  <c r="AF1149" i="2"/>
  <c r="AC1149" i="2"/>
  <c r="W1149" i="2"/>
  <c r="AH1148" i="2"/>
  <c r="AD1148" i="2"/>
  <c r="AF1148" i="2"/>
  <c r="AB1148" i="2"/>
  <c r="W1148" i="2"/>
  <c r="AH1147" i="2"/>
  <c r="AD1147" i="2"/>
  <c r="AF1147" i="2"/>
  <c r="AC1147" i="2"/>
  <c r="W1147" i="2"/>
  <c r="AH1146" i="2"/>
  <c r="AD1146" i="2"/>
  <c r="AF1146" i="2"/>
  <c r="AC1146" i="2"/>
  <c r="W1146" i="2"/>
  <c r="AH1145" i="2"/>
  <c r="AD1145" i="2"/>
  <c r="AF1145" i="2"/>
  <c r="AC1145" i="2"/>
  <c r="W1145" i="2"/>
  <c r="AH1144" i="2"/>
  <c r="AD1144" i="2"/>
  <c r="W1144" i="2"/>
  <c r="AH1143" i="2"/>
  <c r="AD1143" i="2"/>
  <c r="AF1143" i="2"/>
  <c r="W1143" i="2"/>
  <c r="AH1142" i="2"/>
  <c r="AD1142" i="2"/>
  <c r="W1142" i="2"/>
  <c r="AH1141" i="2"/>
  <c r="AD1141" i="2"/>
  <c r="AF1141" i="2"/>
  <c r="AB1141" i="2"/>
  <c r="W1141" i="2"/>
  <c r="AH1140" i="2"/>
  <c r="AD1140" i="2"/>
  <c r="AB1140" i="2"/>
  <c r="AK1140" i="2"/>
  <c r="W1140" i="2"/>
  <c r="AH1139" i="2"/>
  <c r="AD1139" i="2"/>
  <c r="AF1139" i="2"/>
  <c r="AB1139" i="2"/>
  <c r="AK1139" i="2"/>
  <c r="W1139" i="2"/>
  <c r="AH1138" i="2"/>
  <c r="AD1138" i="2"/>
  <c r="W1138" i="2"/>
  <c r="AH1137" i="2"/>
  <c r="AD1137" i="2"/>
  <c r="AF1137" i="2"/>
  <c r="W1137" i="2"/>
  <c r="AH1136" i="2"/>
  <c r="AD1136" i="2"/>
  <c r="AF1136" i="2"/>
  <c r="AB1136" i="2"/>
  <c r="W1136" i="2"/>
  <c r="AH1135" i="2"/>
  <c r="AD1135" i="2"/>
  <c r="AF1135" i="2"/>
  <c r="AB1135" i="2"/>
  <c r="AK1135" i="2"/>
  <c r="W1135" i="2"/>
  <c r="AH1134" i="2"/>
  <c r="AD1134" i="2"/>
  <c r="AF1134" i="2"/>
  <c r="AB1134" i="2"/>
  <c r="AK1134" i="2"/>
  <c r="W1134" i="2"/>
  <c r="AH1133" i="2"/>
  <c r="AD1133" i="2"/>
  <c r="AF1133" i="2"/>
  <c r="AC1133" i="2"/>
  <c r="W1133" i="2"/>
  <c r="AH2176" i="2"/>
  <c r="AD2176" i="2"/>
  <c r="AF2176" i="2"/>
  <c r="AC2176" i="2"/>
  <c r="W2176" i="2"/>
  <c r="AH1132" i="2"/>
  <c r="AD1132" i="2"/>
  <c r="AF1132" i="2"/>
  <c r="AC1132" i="2"/>
  <c r="W1132" i="2"/>
  <c r="AH1131" i="2"/>
  <c r="AD1131" i="2"/>
  <c r="W1131" i="2"/>
  <c r="AH1130" i="2"/>
  <c r="AD1130" i="2"/>
  <c r="AF1130" i="2"/>
  <c r="AC1130" i="2"/>
  <c r="W1130" i="2"/>
  <c r="AH1129" i="2"/>
  <c r="AD1129" i="2"/>
  <c r="AF1129" i="2"/>
  <c r="AC1129" i="2"/>
  <c r="W1129" i="2"/>
  <c r="AH1128" i="2"/>
  <c r="AD1128" i="2"/>
  <c r="AF1128" i="2"/>
  <c r="W1128" i="2"/>
  <c r="AH1127" i="2"/>
  <c r="AD1127" i="2"/>
  <c r="AF1127" i="2"/>
  <c r="AC1127" i="2"/>
  <c r="W1127" i="2"/>
  <c r="AH1126" i="2"/>
  <c r="AD1126" i="2"/>
  <c r="AF1126" i="2"/>
  <c r="AC1126" i="2"/>
  <c r="W1126" i="2"/>
  <c r="AH1125" i="2"/>
  <c r="AD1125" i="2"/>
  <c r="AF1125" i="2"/>
  <c r="AC1125" i="2"/>
  <c r="W1125" i="2"/>
  <c r="AH1124" i="2"/>
  <c r="AD1124" i="2"/>
  <c r="AF1124" i="2"/>
  <c r="AB1124" i="2"/>
  <c r="AH1123" i="2"/>
  <c r="AD1123" i="2"/>
  <c r="AB1123" i="2"/>
  <c r="W1123" i="2"/>
  <c r="AH1122" i="2"/>
  <c r="AD1122" i="2"/>
  <c r="AF1122" i="2"/>
  <c r="AC1122" i="2"/>
  <c r="W1122" i="2"/>
  <c r="AH1121" i="2"/>
  <c r="AD1121" i="2"/>
  <c r="AB1121" i="2"/>
  <c r="AK1121" i="2"/>
  <c r="W1121" i="2"/>
  <c r="AH1120" i="2"/>
  <c r="AD1120" i="2"/>
  <c r="AF1120" i="2"/>
  <c r="W1120" i="2"/>
  <c r="AH1119" i="2"/>
  <c r="AD1119" i="2"/>
  <c r="AF1119" i="2"/>
  <c r="W1119" i="2"/>
  <c r="AH1118" i="2"/>
  <c r="AD1118" i="2"/>
  <c r="AF1118" i="2"/>
  <c r="AC1118" i="2"/>
  <c r="W1118" i="2"/>
  <c r="AH1117" i="2"/>
  <c r="AD1117" i="2"/>
  <c r="AF1117" i="2"/>
  <c r="AB1117" i="2"/>
  <c r="W1117" i="2"/>
  <c r="AH1116" i="2"/>
  <c r="AD1116" i="2"/>
  <c r="AF1116" i="2"/>
  <c r="AC1116" i="2"/>
  <c r="W1116" i="2"/>
  <c r="AH1115" i="2"/>
  <c r="AD1115" i="2"/>
  <c r="AF1115" i="2"/>
  <c r="W1115" i="2"/>
  <c r="AH1114" i="2"/>
  <c r="AD1114" i="2"/>
  <c r="AB1114" i="2"/>
  <c r="AK1114" i="2"/>
  <c r="W1114" i="2"/>
  <c r="AH1113" i="2"/>
  <c r="AD1113" i="2"/>
  <c r="AB1113" i="2"/>
  <c r="W1113" i="2"/>
  <c r="AH1112" i="2"/>
  <c r="AD1112" i="2"/>
  <c r="AB1112" i="2"/>
  <c r="AK1112" i="2"/>
  <c r="W1112" i="2"/>
  <c r="AH1111" i="2"/>
  <c r="AD1111" i="2"/>
  <c r="AF1111" i="2"/>
  <c r="AB1111" i="2"/>
  <c r="AK1111" i="2"/>
  <c r="W1111" i="2"/>
  <c r="AH1110" i="2"/>
  <c r="AD1110" i="2"/>
  <c r="AB1110" i="2"/>
  <c r="W1110" i="2"/>
  <c r="AH1109" i="2"/>
  <c r="AD1109" i="2"/>
  <c r="AF1109" i="2"/>
  <c r="AB1109" i="2"/>
  <c r="W1109" i="2"/>
  <c r="AH1108" i="2"/>
  <c r="AD1108" i="2"/>
  <c r="AF1108" i="2"/>
  <c r="W1108" i="2"/>
  <c r="AH1107" i="2"/>
  <c r="AD1107" i="2"/>
  <c r="W1107" i="2"/>
  <c r="AH1106" i="2"/>
  <c r="AD1106" i="2"/>
  <c r="AF1106" i="2"/>
  <c r="AC1106" i="2"/>
  <c r="W1106" i="2"/>
  <c r="AH1105" i="2"/>
  <c r="AD1105" i="2"/>
  <c r="W1105" i="2"/>
  <c r="AH1104" i="2"/>
  <c r="AD1104" i="2"/>
  <c r="AF1104" i="2"/>
  <c r="AC1104" i="2"/>
  <c r="W1104" i="2"/>
  <c r="AH1103" i="2"/>
  <c r="AD1103" i="2"/>
  <c r="AB1103" i="2"/>
  <c r="W1103" i="2"/>
  <c r="AH1102" i="2"/>
  <c r="AD1102" i="2"/>
  <c r="AB1102" i="2"/>
  <c r="W1102" i="2"/>
  <c r="AH1101" i="2"/>
  <c r="AD1101" i="2"/>
  <c r="AF1101" i="2"/>
  <c r="AB1101" i="2"/>
  <c r="AK1101" i="2"/>
  <c r="W1101" i="2"/>
  <c r="AH1100" i="2"/>
  <c r="AD1100" i="2"/>
  <c r="AF1100" i="2"/>
  <c r="AC1100" i="2"/>
  <c r="W1100" i="2"/>
  <c r="AH1099" i="2"/>
  <c r="AD1099" i="2"/>
  <c r="AF1099" i="2"/>
  <c r="AB1099" i="2"/>
  <c r="AK1099" i="2"/>
  <c r="W1099" i="2"/>
  <c r="AH1098" i="2"/>
  <c r="AD1098" i="2"/>
  <c r="AF1098" i="2"/>
  <c r="AB1098" i="2"/>
  <c r="W1098" i="2"/>
  <c r="AH1097" i="2"/>
  <c r="AD1097" i="2"/>
  <c r="AF1097" i="2"/>
  <c r="AC1097" i="2"/>
  <c r="W1097" i="2"/>
  <c r="AH1096" i="2"/>
  <c r="AD1096" i="2"/>
  <c r="AB1096" i="2"/>
  <c r="AK1096" i="2"/>
  <c r="W1096" i="2"/>
  <c r="AH1095" i="2"/>
  <c r="AD1095" i="2"/>
  <c r="AF1095" i="2"/>
  <c r="W1095" i="2"/>
  <c r="AH1094" i="2"/>
  <c r="AD1094" i="2"/>
  <c r="AB1094" i="2"/>
  <c r="W1094" i="2"/>
  <c r="AH1093" i="2"/>
  <c r="AD1093" i="2"/>
  <c r="AF1093" i="2"/>
  <c r="AB1093" i="2"/>
  <c r="W1093" i="2"/>
  <c r="AH1092" i="2"/>
  <c r="AD1092" i="2"/>
  <c r="AF1092" i="2"/>
  <c r="AB1092" i="2"/>
  <c r="AK1092" i="2"/>
  <c r="W1092" i="2"/>
  <c r="AH1091" i="2"/>
  <c r="AD1091" i="2"/>
  <c r="AF1091" i="2"/>
  <c r="W1091" i="2"/>
  <c r="AH1090" i="2"/>
  <c r="AD1090" i="2"/>
  <c r="AB1090" i="2"/>
  <c r="W1090" i="2"/>
  <c r="AH1089" i="2"/>
  <c r="AD1089" i="2"/>
  <c r="AF1089" i="2"/>
  <c r="W1089" i="2"/>
  <c r="AH1088" i="2"/>
  <c r="AD1088" i="2"/>
  <c r="AF1088" i="2"/>
  <c r="AC1088" i="2"/>
  <c r="W1088" i="2"/>
  <c r="AH1087" i="2"/>
  <c r="AD1087" i="2"/>
  <c r="AF1087" i="2"/>
  <c r="AC1087" i="2"/>
  <c r="W1087" i="2"/>
  <c r="AH1086" i="2"/>
  <c r="AD1086" i="2"/>
  <c r="AF1086" i="2"/>
  <c r="AC1086" i="2"/>
  <c r="W1086" i="2"/>
  <c r="AH1085" i="2"/>
  <c r="AD1085" i="2"/>
  <c r="AF1085" i="2"/>
  <c r="AC1085" i="2"/>
  <c r="W1085" i="2"/>
  <c r="AH1084" i="2"/>
  <c r="AD1084" i="2"/>
  <c r="AF1084" i="2"/>
  <c r="AB1084" i="2"/>
  <c r="AH1083" i="2"/>
  <c r="AD1083" i="2"/>
  <c r="AF1083" i="2"/>
  <c r="AC1083" i="2"/>
  <c r="W1083" i="2"/>
  <c r="AH1082" i="2"/>
  <c r="AD1082" i="2"/>
  <c r="AF1082" i="2"/>
  <c r="AC1082" i="2"/>
  <c r="W1082" i="2"/>
  <c r="AH1081" i="2"/>
  <c r="AD1081" i="2"/>
  <c r="AF1081" i="2"/>
  <c r="AB1081" i="2"/>
  <c r="W1081" i="2"/>
  <c r="AH1080" i="2"/>
  <c r="AD1080" i="2"/>
  <c r="AF1080" i="2"/>
  <c r="AC1080" i="2"/>
  <c r="W1080" i="2"/>
  <c r="AH1079" i="2"/>
  <c r="AD1079" i="2"/>
  <c r="AF1079" i="2"/>
  <c r="AC1079" i="2"/>
  <c r="W1079" i="2"/>
  <c r="AH1078" i="2"/>
  <c r="AD1078" i="2"/>
  <c r="AF1078" i="2"/>
  <c r="AC1078" i="2"/>
  <c r="W1078" i="2"/>
  <c r="AH1077" i="2"/>
  <c r="AD1077" i="2"/>
  <c r="AF1077" i="2"/>
  <c r="AB1077" i="2"/>
  <c r="W1077" i="2"/>
  <c r="AH1076" i="2"/>
  <c r="AD1076" i="2"/>
  <c r="AF1076" i="2"/>
  <c r="AC1076" i="2"/>
  <c r="W1076" i="2"/>
  <c r="AH1075" i="2"/>
  <c r="AD1075" i="2"/>
  <c r="AF1075" i="2"/>
  <c r="AC1075" i="2"/>
  <c r="W1075" i="2"/>
  <c r="AH1074" i="2"/>
  <c r="AD1074" i="2"/>
  <c r="AF1074" i="2"/>
  <c r="AB1074" i="2"/>
  <c r="AK1074" i="2"/>
  <c r="W1074" i="2"/>
  <c r="AH1073" i="2"/>
  <c r="AD1073" i="2"/>
  <c r="AF1073" i="2"/>
  <c r="AB1073" i="2"/>
  <c r="W1073" i="2"/>
  <c r="AH1072" i="2"/>
  <c r="AD1072" i="2"/>
  <c r="AF1072" i="2"/>
  <c r="AC1072" i="2"/>
  <c r="W1072" i="2"/>
  <c r="AH1071" i="2"/>
  <c r="AD1071" i="2"/>
  <c r="AF1071" i="2"/>
  <c r="AB1071" i="2"/>
  <c r="W1071" i="2"/>
  <c r="AH1070" i="2"/>
  <c r="AD1070" i="2"/>
  <c r="AF1070" i="2"/>
  <c r="AC1070" i="2"/>
  <c r="AH1069" i="2"/>
  <c r="AD1069" i="2"/>
  <c r="AF1069" i="2"/>
  <c r="AB1069" i="2"/>
  <c r="AK1069" i="2"/>
  <c r="AH1068" i="2"/>
  <c r="AD1068" i="2"/>
  <c r="AB1068" i="2"/>
  <c r="AH1067" i="2"/>
  <c r="AD1067" i="2"/>
  <c r="AF1067" i="2"/>
  <c r="AB1067" i="2"/>
  <c r="AK1067" i="2"/>
  <c r="W1067" i="2"/>
  <c r="AH1066" i="2"/>
  <c r="AD1066" i="2"/>
  <c r="AF1066" i="2"/>
  <c r="W1066" i="2"/>
  <c r="AH1065" i="2"/>
  <c r="AD1065" i="2"/>
  <c r="AF1065" i="2"/>
  <c r="W1065" i="2"/>
  <c r="AH1064" i="2"/>
  <c r="AD1064" i="2"/>
  <c r="AF1064" i="2"/>
  <c r="W1064" i="2"/>
  <c r="AH1063" i="2"/>
  <c r="AD1063" i="2"/>
  <c r="AF1063" i="2"/>
  <c r="AC1063" i="2"/>
  <c r="W1063" i="2"/>
  <c r="AH1062" i="2"/>
  <c r="AD1062" i="2"/>
  <c r="AF1062" i="2"/>
  <c r="AB1062" i="2"/>
  <c r="W1062" i="2"/>
  <c r="AH1061" i="2"/>
  <c r="AD1061" i="2"/>
  <c r="AF1061" i="2"/>
  <c r="AC1061" i="2"/>
  <c r="W1061" i="2"/>
  <c r="AH1060" i="2"/>
  <c r="AD1060" i="2"/>
  <c r="AF1060" i="2"/>
  <c r="AC1060" i="2"/>
  <c r="W1060" i="2"/>
  <c r="AH1059" i="2"/>
  <c r="AD1059" i="2"/>
  <c r="AF1059" i="2"/>
  <c r="AC1059" i="2"/>
  <c r="W1059" i="2"/>
  <c r="AH1058" i="2"/>
  <c r="AD1058" i="2"/>
  <c r="AF1058" i="2"/>
  <c r="AC1058" i="2"/>
  <c r="W1058" i="2"/>
  <c r="AH1057" i="2"/>
  <c r="AD1057" i="2"/>
  <c r="AF1057" i="2"/>
  <c r="AB1057" i="2"/>
  <c r="W1057" i="2"/>
  <c r="AH1056" i="2"/>
  <c r="AD1056" i="2"/>
  <c r="AF1056" i="2"/>
  <c r="AC1056" i="2"/>
  <c r="W1056" i="2"/>
  <c r="AH1055" i="2"/>
  <c r="AD1055" i="2"/>
  <c r="AF1055" i="2"/>
  <c r="AC1055" i="2"/>
  <c r="W1055" i="2"/>
  <c r="AH1054" i="2"/>
  <c r="AD1054" i="2"/>
  <c r="AB1054" i="2"/>
  <c r="AK1054" i="2"/>
  <c r="W1054" i="2"/>
  <c r="AH1053" i="2"/>
  <c r="AD1053" i="2"/>
  <c r="AB1053" i="2"/>
  <c r="W1053" i="2"/>
  <c r="AH1052" i="2"/>
  <c r="AD1052" i="2"/>
  <c r="AF1052" i="2"/>
  <c r="AB1052" i="2"/>
  <c r="W1052" i="2"/>
  <c r="AH1051" i="2"/>
  <c r="AD1051" i="2"/>
  <c r="AF1051" i="2"/>
  <c r="AB1051" i="2"/>
  <c r="AK1051" i="2"/>
  <c r="W1051" i="2"/>
  <c r="AH1050" i="2"/>
  <c r="AD1050" i="2"/>
  <c r="AF1050" i="2"/>
  <c r="AC1050" i="2"/>
  <c r="W1050" i="2"/>
  <c r="AH1049" i="2"/>
  <c r="AD1049" i="2"/>
  <c r="AF1049" i="2"/>
  <c r="AB1049" i="2"/>
  <c r="AK1049" i="2"/>
  <c r="W1049" i="2"/>
  <c r="AH1048" i="2"/>
  <c r="AD1048" i="2"/>
  <c r="AF1048" i="2"/>
  <c r="AC1048" i="2"/>
  <c r="W1048" i="2"/>
  <c r="AH1047" i="2"/>
  <c r="AD1047" i="2"/>
  <c r="AF1047" i="2"/>
  <c r="AC1047" i="2"/>
  <c r="W1047" i="2"/>
  <c r="AH1046" i="2"/>
  <c r="AD1046" i="2"/>
  <c r="AF1046" i="2"/>
  <c r="AC1046" i="2"/>
  <c r="W1046" i="2"/>
  <c r="AH1045" i="2"/>
  <c r="AD1045" i="2"/>
  <c r="AF1045" i="2"/>
  <c r="AB1045" i="2"/>
  <c r="W1045" i="2"/>
  <c r="AH1044" i="2"/>
  <c r="AD1044" i="2"/>
  <c r="AF1044" i="2"/>
  <c r="AB1044" i="2"/>
  <c r="AK1044" i="2"/>
  <c r="W1044" i="2"/>
  <c r="AH1043" i="2"/>
  <c r="AD1043" i="2"/>
  <c r="AF1043" i="2"/>
  <c r="AB1043" i="2"/>
  <c r="AK1043" i="2"/>
  <c r="W1043" i="2"/>
  <c r="AH1042" i="2"/>
  <c r="AD1042" i="2"/>
  <c r="AF1042" i="2"/>
  <c r="AC1042" i="2"/>
  <c r="W1042" i="2"/>
  <c r="AH1041" i="2"/>
  <c r="AD1041" i="2"/>
  <c r="AF1041" i="2"/>
  <c r="AC1041" i="2"/>
  <c r="W1041" i="2"/>
  <c r="AH1040" i="2"/>
  <c r="AD1040" i="2"/>
  <c r="AF1040" i="2"/>
  <c r="AC1040" i="2"/>
  <c r="W1040" i="2"/>
  <c r="AH1039" i="2"/>
  <c r="AD1039" i="2"/>
  <c r="AF1039" i="2"/>
  <c r="AB1039" i="2"/>
  <c r="AK1039" i="2"/>
  <c r="W1039" i="2"/>
  <c r="AH1038" i="2"/>
  <c r="AD1038" i="2"/>
  <c r="AF1038" i="2"/>
  <c r="AC1038" i="2"/>
  <c r="W1038" i="2"/>
  <c r="AH1037" i="2"/>
  <c r="AD1037" i="2"/>
  <c r="AF1037" i="2"/>
  <c r="AC1037" i="2"/>
  <c r="W1037" i="2"/>
  <c r="AH1036" i="2"/>
  <c r="AD1036" i="2"/>
  <c r="AF1036" i="2"/>
  <c r="AB1036" i="2"/>
  <c r="W1036" i="2"/>
  <c r="AH1035" i="2"/>
  <c r="AD1035" i="2"/>
  <c r="AB1035" i="2"/>
  <c r="AK1035" i="2"/>
  <c r="W1035" i="2"/>
  <c r="AH1034" i="2"/>
  <c r="AD1034" i="2"/>
  <c r="AF1034" i="2"/>
  <c r="AC1034" i="2"/>
  <c r="W1034" i="2"/>
  <c r="AH1033" i="2"/>
  <c r="AD1033" i="2"/>
  <c r="AF1033" i="2"/>
  <c r="AC1033" i="2"/>
  <c r="W1033" i="2"/>
  <c r="AH1032" i="2"/>
  <c r="AD1032" i="2"/>
  <c r="AF1032" i="2"/>
  <c r="AB1032" i="2"/>
  <c r="AK1032" i="2"/>
  <c r="W1032" i="2"/>
  <c r="AH1031" i="2"/>
  <c r="AD1031" i="2"/>
  <c r="AF1031" i="2"/>
  <c r="AC1031" i="2"/>
  <c r="W1031" i="2"/>
  <c r="AH1030" i="2"/>
  <c r="AD1030" i="2"/>
  <c r="AF1030" i="2"/>
  <c r="AC1030" i="2"/>
  <c r="W1030" i="2"/>
  <c r="AH1029" i="2"/>
  <c r="AD1029" i="2"/>
  <c r="AB1029" i="2"/>
  <c r="AK1029" i="2"/>
  <c r="W1029" i="2"/>
  <c r="AH1028" i="2"/>
  <c r="AD1028" i="2"/>
  <c r="AF1028" i="2"/>
  <c r="AB1028" i="2"/>
  <c r="W1028" i="2"/>
  <c r="AH1027" i="2"/>
  <c r="AD1027" i="2"/>
  <c r="AF1027" i="2"/>
  <c r="AC1027" i="2"/>
  <c r="W1027" i="2"/>
  <c r="AH1026" i="2"/>
  <c r="AD1026" i="2"/>
  <c r="AF1026" i="2"/>
  <c r="W1026" i="2"/>
  <c r="AH1025" i="2"/>
  <c r="AD1025" i="2"/>
  <c r="AF1025" i="2"/>
  <c r="AB1025" i="2"/>
  <c r="AK1025" i="2"/>
  <c r="W1025" i="2"/>
  <c r="AH1024" i="2"/>
  <c r="AD1024" i="2"/>
  <c r="AF1024" i="2"/>
  <c r="AC1024" i="2"/>
  <c r="W1024" i="2"/>
  <c r="AH1023" i="2"/>
  <c r="AD1023" i="2"/>
  <c r="AF1023" i="2"/>
  <c r="AC1023" i="2"/>
  <c r="W1023" i="2"/>
  <c r="AH1022" i="2"/>
  <c r="AD1022" i="2"/>
  <c r="AF1022" i="2"/>
  <c r="AB1022" i="2"/>
  <c r="W1022" i="2"/>
  <c r="AH1021" i="2"/>
  <c r="AD1021" i="2"/>
  <c r="AF1021" i="2"/>
  <c r="AB1021" i="2"/>
  <c r="W1021" i="2"/>
  <c r="AH1020" i="2"/>
  <c r="AD1020" i="2"/>
  <c r="AF1020" i="2"/>
  <c r="AB1020" i="2"/>
  <c r="W1020" i="2"/>
  <c r="AH1019" i="2"/>
  <c r="AD1019" i="2"/>
  <c r="AF1019" i="2"/>
  <c r="AC1019" i="2"/>
  <c r="W1019" i="2"/>
  <c r="AH1018" i="2"/>
  <c r="AD1018" i="2"/>
  <c r="AF1018" i="2"/>
  <c r="AC1018" i="2"/>
  <c r="W1018" i="2"/>
  <c r="AH1017" i="2"/>
  <c r="AD1017" i="2"/>
  <c r="AF1017" i="2"/>
  <c r="AC1017" i="2"/>
  <c r="W1017" i="2"/>
  <c r="AH1016" i="2"/>
  <c r="AD1016" i="2"/>
  <c r="AF1016" i="2"/>
  <c r="AC1016" i="2"/>
  <c r="W1016" i="2"/>
  <c r="AH1015" i="2"/>
  <c r="AD1015" i="2"/>
  <c r="AF1015" i="2"/>
  <c r="AC1015" i="2"/>
  <c r="W1015" i="2"/>
  <c r="AH1014" i="2"/>
  <c r="AD1014" i="2"/>
  <c r="AF1014" i="2"/>
  <c r="AC1014" i="2"/>
  <c r="W1014" i="2"/>
  <c r="AH1013" i="2"/>
  <c r="AD1013" i="2"/>
  <c r="AF1013" i="2"/>
  <c r="AB1013" i="2"/>
  <c r="W1013" i="2"/>
  <c r="AH1012" i="2"/>
  <c r="AD1012" i="2"/>
  <c r="AF1012" i="2"/>
  <c r="AC1012" i="2"/>
  <c r="W1012" i="2"/>
  <c r="AH1011" i="2"/>
  <c r="AD1011" i="2"/>
  <c r="AF1011" i="2"/>
  <c r="AB1011" i="2"/>
  <c r="W1011" i="2"/>
  <c r="AH1010" i="2"/>
  <c r="AD1010" i="2"/>
  <c r="AF1010" i="2"/>
  <c r="W1010" i="2"/>
  <c r="AH1009" i="2"/>
  <c r="AD1009" i="2"/>
  <c r="AF1009" i="2"/>
  <c r="AC1009" i="2"/>
  <c r="W1009" i="2"/>
  <c r="AH1008" i="2"/>
  <c r="AD1008" i="2"/>
  <c r="AF1008" i="2"/>
  <c r="AC1008" i="2"/>
  <c r="W1008" i="2"/>
  <c r="AH1007" i="2"/>
  <c r="AD1007" i="2"/>
  <c r="AF1007" i="2"/>
  <c r="AB1007" i="2"/>
  <c r="W1007" i="2"/>
  <c r="AH1006" i="2"/>
  <c r="AD1006" i="2"/>
  <c r="AF1006" i="2"/>
  <c r="AC1006" i="2"/>
  <c r="W1006" i="2"/>
  <c r="AH1005" i="2"/>
  <c r="AD1005" i="2"/>
  <c r="AF1005" i="2"/>
  <c r="AB1005" i="2"/>
  <c r="AK1005" i="2"/>
  <c r="W1005" i="2"/>
  <c r="AH1004" i="2"/>
  <c r="AD1004" i="2"/>
  <c r="AF1004" i="2"/>
  <c r="AC1004" i="2"/>
  <c r="W1004" i="2"/>
  <c r="AH1003" i="2"/>
  <c r="AD1003" i="2"/>
  <c r="AF1003" i="2"/>
  <c r="AC1003" i="2"/>
  <c r="W1003" i="2"/>
  <c r="AH1002" i="2"/>
  <c r="AD1002" i="2"/>
  <c r="AF1002" i="2"/>
  <c r="AC1002" i="2"/>
  <c r="W1002" i="2"/>
  <c r="AH1001" i="2"/>
  <c r="AD1001" i="2"/>
  <c r="AF1001" i="2"/>
  <c r="AC1001" i="2"/>
  <c r="W1001" i="2"/>
  <c r="AH1000" i="2"/>
  <c r="AD1000" i="2"/>
  <c r="AF1000" i="2"/>
  <c r="AC1000" i="2"/>
  <c r="W1000" i="2"/>
  <c r="AH999" i="2"/>
  <c r="AD999" i="2"/>
  <c r="AF999" i="2"/>
  <c r="W999" i="2"/>
  <c r="AH998" i="2"/>
  <c r="AD998" i="2"/>
  <c r="AF998" i="2"/>
  <c r="W998" i="2"/>
  <c r="AH997" i="2"/>
  <c r="AD997" i="2"/>
  <c r="AF997" i="2"/>
  <c r="W997" i="2"/>
  <c r="AH996" i="2"/>
  <c r="AD996" i="2"/>
  <c r="AF996" i="2"/>
  <c r="AB996" i="2"/>
  <c r="W996" i="2"/>
  <c r="AH995" i="2"/>
  <c r="AD995" i="2"/>
  <c r="AC995" i="2"/>
  <c r="W995" i="2"/>
  <c r="AH994" i="2"/>
  <c r="AD994" i="2"/>
  <c r="AF994" i="2"/>
  <c r="AB994" i="2"/>
  <c r="W994" i="2"/>
  <c r="AH993" i="2"/>
  <c r="AD993" i="2"/>
  <c r="AF993" i="2"/>
  <c r="AC993" i="2"/>
  <c r="W993" i="2"/>
  <c r="AH992" i="2"/>
  <c r="AD992" i="2"/>
  <c r="AF992" i="2"/>
  <c r="AC992" i="2"/>
  <c r="W992" i="2"/>
  <c r="AH991" i="2"/>
  <c r="AD991" i="2"/>
  <c r="AF991" i="2"/>
  <c r="AB991" i="2"/>
  <c r="AK991" i="2"/>
  <c r="W991" i="2"/>
  <c r="AH990" i="2"/>
  <c r="AD990" i="2"/>
  <c r="AB990" i="2"/>
  <c r="W990" i="2"/>
  <c r="AH989" i="2"/>
  <c r="AD989" i="2"/>
  <c r="AF989" i="2"/>
  <c r="AB989" i="2"/>
  <c r="AK989" i="2"/>
  <c r="W989" i="2"/>
  <c r="AH988" i="2"/>
  <c r="AD988" i="2"/>
  <c r="AF988" i="2"/>
  <c r="AB988" i="2"/>
  <c r="AK988" i="2"/>
  <c r="W988" i="2"/>
  <c r="AH987" i="2"/>
  <c r="AD987" i="2"/>
  <c r="AF987" i="2"/>
  <c r="AC987" i="2"/>
  <c r="W987" i="2"/>
  <c r="AH986" i="2"/>
  <c r="AD986" i="2"/>
  <c r="AF986" i="2"/>
  <c r="W986" i="2"/>
  <c r="AH985" i="2"/>
  <c r="AD985" i="2"/>
  <c r="AC985" i="2"/>
  <c r="W985" i="2"/>
  <c r="AH984" i="2"/>
  <c r="AD984" i="2"/>
  <c r="AB984" i="2"/>
  <c r="W984" i="2"/>
  <c r="AH983" i="2"/>
  <c r="AD983" i="2"/>
  <c r="AF983" i="2"/>
  <c r="AC983" i="2"/>
  <c r="W983" i="2"/>
  <c r="AH982" i="2"/>
  <c r="AD982" i="2"/>
  <c r="AB982" i="2"/>
  <c r="W982" i="2"/>
  <c r="AH981" i="2"/>
  <c r="AD981" i="2"/>
  <c r="AF981" i="2"/>
  <c r="AB981" i="2"/>
  <c r="W981" i="2"/>
  <c r="AH980" i="2"/>
  <c r="AD980" i="2"/>
  <c r="AF980" i="2"/>
  <c r="W980" i="2"/>
  <c r="AH979" i="2"/>
  <c r="AD979" i="2"/>
  <c r="AF979" i="2"/>
  <c r="AB979" i="2"/>
  <c r="W979" i="2"/>
  <c r="AH978" i="2"/>
  <c r="AD978" i="2"/>
  <c r="AF978" i="2"/>
  <c r="AB978" i="2"/>
  <c r="W978" i="2"/>
  <c r="AH977" i="2"/>
  <c r="AD977" i="2"/>
  <c r="AF977" i="2"/>
  <c r="AC977" i="2"/>
  <c r="W977" i="2"/>
  <c r="AH976" i="2"/>
  <c r="AD976" i="2"/>
  <c r="AF976" i="2"/>
  <c r="AB976" i="2"/>
  <c r="W976" i="2"/>
  <c r="AH975" i="2"/>
  <c r="AD975" i="2"/>
  <c r="AF975" i="2"/>
  <c r="AB975" i="2"/>
  <c r="W975" i="2"/>
  <c r="AH974" i="2"/>
  <c r="AD974" i="2"/>
  <c r="AF974" i="2"/>
  <c r="AC974" i="2"/>
  <c r="W974" i="2"/>
  <c r="AH973" i="2"/>
  <c r="AD973" i="2"/>
  <c r="AF973" i="2"/>
  <c r="AB973" i="2"/>
  <c r="W973" i="2"/>
  <c r="AH972" i="2"/>
  <c r="AD972" i="2"/>
  <c r="AF972" i="2"/>
  <c r="W972" i="2"/>
  <c r="AH971" i="2"/>
  <c r="AD971" i="2"/>
  <c r="AF971" i="2"/>
  <c r="AB971" i="2"/>
  <c r="W971" i="2"/>
  <c r="AH970" i="2"/>
  <c r="AD970" i="2"/>
  <c r="AF970" i="2"/>
  <c r="AB970" i="2"/>
  <c r="W970" i="2"/>
  <c r="AH969" i="2"/>
  <c r="AD969" i="2"/>
  <c r="AC969" i="2"/>
  <c r="W969" i="2"/>
  <c r="AH968" i="2"/>
  <c r="AD968" i="2"/>
  <c r="W968" i="2"/>
  <c r="AH967" i="2"/>
  <c r="AD967" i="2"/>
  <c r="AF967" i="2"/>
  <c r="AC967" i="2"/>
  <c r="W967" i="2"/>
  <c r="AH966" i="2"/>
  <c r="AD966" i="2"/>
  <c r="AF966" i="2"/>
  <c r="W966" i="2"/>
  <c r="AH965" i="2"/>
  <c r="AD965" i="2"/>
  <c r="AF965" i="2"/>
  <c r="AB965" i="2"/>
  <c r="W965" i="2"/>
  <c r="AH964" i="2"/>
  <c r="AD964" i="2"/>
  <c r="AB964" i="2"/>
  <c r="W964" i="2"/>
  <c r="AH963" i="2"/>
  <c r="AD963" i="2"/>
  <c r="AB963" i="2"/>
  <c r="W963" i="2"/>
  <c r="AH962" i="2"/>
  <c r="AD962" i="2"/>
  <c r="AF962" i="2"/>
  <c r="W962" i="2"/>
  <c r="AH961" i="2"/>
  <c r="AD961" i="2"/>
  <c r="AF961" i="2"/>
  <c r="AB961" i="2"/>
  <c r="W961" i="2"/>
  <c r="AH960" i="2"/>
  <c r="AD960" i="2"/>
  <c r="AF960" i="2"/>
  <c r="W960" i="2"/>
  <c r="AH959" i="2"/>
  <c r="AD959" i="2"/>
  <c r="AB959" i="2"/>
  <c r="AK959" i="2"/>
  <c r="W959" i="2"/>
  <c r="AH958" i="2"/>
  <c r="AD958" i="2"/>
  <c r="AF958" i="2"/>
  <c r="W958" i="2"/>
  <c r="AH957" i="2"/>
  <c r="AD957" i="2"/>
  <c r="AF957" i="2"/>
  <c r="AB957" i="2"/>
  <c r="AK957" i="2"/>
  <c r="W957" i="2"/>
  <c r="AH956" i="2"/>
  <c r="AD956" i="2"/>
  <c r="AF956" i="2"/>
  <c r="W956" i="2"/>
  <c r="AH955" i="2"/>
  <c r="AD955" i="2"/>
  <c r="AF955" i="2"/>
  <c r="AC955" i="2"/>
  <c r="W955" i="2"/>
  <c r="AH954" i="2"/>
  <c r="AD954" i="2"/>
  <c r="W954" i="2"/>
  <c r="AH953" i="2"/>
  <c r="AD953" i="2"/>
  <c r="AF953" i="2"/>
  <c r="AC953" i="2"/>
  <c r="W953" i="2"/>
  <c r="AH952" i="2"/>
  <c r="AD952" i="2"/>
  <c r="AF952" i="2"/>
  <c r="AC952" i="2"/>
  <c r="W952" i="2"/>
  <c r="AH951" i="2"/>
  <c r="AD951" i="2"/>
  <c r="AF951" i="2"/>
  <c r="AC951" i="2"/>
  <c r="W951" i="2"/>
  <c r="AH950" i="2"/>
  <c r="AD950" i="2"/>
  <c r="AF950" i="2"/>
  <c r="W950" i="2"/>
  <c r="AH949" i="2"/>
  <c r="AD949" i="2"/>
  <c r="AF949" i="2"/>
  <c r="AB949" i="2"/>
  <c r="W949" i="2"/>
  <c r="AH948" i="2"/>
  <c r="AD948" i="2"/>
  <c r="AF948" i="2"/>
  <c r="W948" i="2"/>
  <c r="AH947" i="2"/>
  <c r="AD947" i="2"/>
  <c r="AF947" i="2"/>
  <c r="AC947" i="2"/>
  <c r="W947" i="2"/>
  <c r="AH946" i="2"/>
  <c r="AD946" i="2"/>
  <c r="AF946" i="2"/>
  <c r="AB946" i="2"/>
  <c r="W946" i="2"/>
  <c r="AH945" i="2"/>
  <c r="AD945" i="2"/>
  <c r="AF945" i="2"/>
  <c r="AC945" i="2"/>
  <c r="W945" i="2"/>
  <c r="AH944" i="2"/>
  <c r="AD944" i="2"/>
  <c r="AF944" i="2"/>
  <c r="AB944" i="2"/>
  <c r="AK944" i="2"/>
  <c r="W944" i="2"/>
  <c r="AH943" i="2"/>
  <c r="AD943" i="2"/>
  <c r="AF943" i="2"/>
  <c r="W943" i="2"/>
  <c r="AH942" i="2"/>
  <c r="AD942" i="2"/>
  <c r="AF942" i="2"/>
  <c r="W942" i="2"/>
  <c r="AH941" i="2"/>
  <c r="AD941" i="2"/>
  <c r="Y941" i="2"/>
  <c r="AC941" i="2"/>
  <c r="W941" i="2"/>
  <c r="AH940" i="2"/>
  <c r="AD940" i="2"/>
  <c r="W940" i="2"/>
  <c r="AH939" i="2"/>
  <c r="AD939" i="2"/>
  <c r="AF939" i="2"/>
  <c r="AB939" i="2"/>
  <c r="W939" i="2"/>
  <c r="AH938" i="2"/>
  <c r="AD938" i="2"/>
  <c r="AF938" i="2"/>
  <c r="W938" i="2"/>
  <c r="AH937" i="2"/>
  <c r="AD937" i="2"/>
  <c r="AF937" i="2"/>
  <c r="AB937" i="2"/>
  <c r="W937" i="2"/>
  <c r="AH936" i="2"/>
  <c r="AD936" i="2"/>
  <c r="AB936" i="2"/>
  <c r="W936" i="2"/>
  <c r="AH935" i="2"/>
  <c r="AD935" i="2"/>
  <c r="AF935" i="2"/>
  <c r="AB935" i="2"/>
  <c r="W935" i="2"/>
  <c r="AH934" i="2"/>
  <c r="AD934" i="2"/>
  <c r="AF934" i="2"/>
  <c r="W934" i="2"/>
  <c r="AH933" i="2"/>
  <c r="AD933" i="2"/>
  <c r="AF933" i="2"/>
  <c r="AC933" i="2"/>
  <c r="W933" i="2"/>
  <c r="AH932" i="2"/>
  <c r="AD932" i="2"/>
  <c r="AF932" i="2"/>
  <c r="AC932" i="2"/>
  <c r="W932" i="2"/>
  <c r="AH931" i="2"/>
  <c r="AD931" i="2"/>
  <c r="AF931" i="2"/>
  <c r="AB931" i="2"/>
  <c r="W931" i="2"/>
  <c r="AH930" i="2"/>
  <c r="AD930" i="2"/>
  <c r="AF930" i="2"/>
  <c r="AC930" i="2"/>
  <c r="W930" i="2"/>
  <c r="AH929" i="2"/>
  <c r="AD929" i="2"/>
  <c r="AC929" i="2"/>
  <c r="W929" i="2"/>
  <c r="AH928" i="2"/>
  <c r="AD928" i="2"/>
  <c r="AC928" i="2"/>
  <c r="W928" i="2"/>
  <c r="AH927" i="2"/>
  <c r="AD927" i="2"/>
  <c r="AF927" i="2"/>
  <c r="AB927" i="2"/>
  <c r="W927" i="2"/>
  <c r="AH926" i="2"/>
  <c r="AD926" i="2"/>
  <c r="W926" i="2"/>
  <c r="AH925" i="2"/>
  <c r="AD925" i="2"/>
  <c r="AF925" i="2"/>
  <c r="AC925" i="2"/>
  <c r="W925" i="2"/>
  <c r="AH924" i="2"/>
  <c r="AD924" i="2"/>
  <c r="Y924" i="2"/>
  <c r="AC924" i="2"/>
  <c r="W924" i="2"/>
  <c r="AH923" i="2"/>
  <c r="AD923" i="2"/>
  <c r="AF923" i="2"/>
  <c r="AB923" i="2"/>
  <c r="AK923" i="2"/>
  <c r="W923" i="2"/>
  <c r="AH922" i="2"/>
  <c r="AD922" i="2"/>
  <c r="AB922" i="2"/>
  <c r="W922" i="2"/>
  <c r="AH921" i="2"/>
  <c r="AD921" i="2"/>
  <c r="AF921" i="2"/>
  <c r="AB921" i="2"/>
  <c r="W921" i="2"/>
  <c r="AH920" i="2"/>
  <c r="AD920" i="2"/>
  <c r="W920" i="2"/>
  <c r="AH919" i="2"/>
  <c r="AD919" i="2"/>
  <c r="AF919" i="2"/>
  <c r="AB919" i="2"/>
  <c r="W919" i="2"/>
  <c r="AH918" i="2"/>
  <c r="AD918" i="2"/>
  <c r="AF918" i="2"/>
  <c r="AC918" i="2"/>
  <c r="W918" i="2"/>
  <c r="AH917" i="2"/>
  <c r="AD917" i="2"/>
  <c r="AF917" i="2"/>
  <c r="AC917" i="2"/>
  <c r="W917" i="2"/>
  <c r="AH916" i="2"/>
  <c r="AD916" i="2"/>
  <c r="AF916" i="2"/>
  <c r="AB916" i="2"/>
  <c r="W916" i="2"/>
  <c r="AH915" i="2"/>
  <c r="AD915" i="2"/>
  <c r="AF915" i="2"/>
  <c r="AB915" i="2"/>
  <c r="W915" i="2"/>
  <c r="AH914" i="2"/>
  <c r="AD914" i="2"/>
  <c r="AC914" i="2"/>
  <c r="W914" i="2"/>
  <c r="AH913" i="2"/>
  <c r="AD913" i="2"/>
  <c r="AF913" i="2"/>
  <c r="W913" i="2"/>
  <c r="AH912" i="2"/>
  <c r="AD912" i="2"/>
  <c r="AF912" i="2"/>
  <c r="W912" i="2"/>
  <c r="AH911" i="2"/>
  <c r="AD911" i="2"/>
  <c r="AF911" i="2"/>
  <c r="AB911" i="2"/>
  <c r="W911" i="2"/>
  <c r="AH910" i="2"/>
  <c r="AD910" i="2"/>
  <c r="AF910" i="2"/>
  <c r="W910" i="2"/>
  <c r="AH909" i="2"/>
  <c r="AD909" i="2"/>
  <c r="AC909" i="2"/>
  <c r="W909" i="2"/>
  <c r="AH908" i="2"/>
  <c r="AD908" i="2"/>
  <c r="AF908" i="2"/>
  <c r="AB908" i="2"/>
  <c r="W908" i="2"/>
  <c r="AH907" i="2"/>
  <c r="AD907" i="2"/>
  <c r="AF907" i="2"/>
  <c r="AB907" i="2"/>
  <c r="W907" i="2"/>
  <c r="AH906" i="2"/>
  <c r="AD906" i="2"/>
  <c r="AF906" i="2"/>
  <c r="AB906" i="2"/>
  <c r="W906" i="2"/>
  <c r="AH905" i="2"/>
  <c r="AD905" i="2"/>
  <c r="AF905" i="2"/>
  <c r="AB905" i="2"/>
  <c r="AK905" i="2"/>
  <c r="W905" i="2"/>
  <c r="AH904" i="2"/>
  <c r="AD904" i="2"/>
  <c r="AF904" i="2"/>
  <c r="AB904" i="2"/>
  <c r="W904" i="2"/>
  <c r="AH903" i="2"/>
  <c r="AD903" i="2"/>
  <c r="AF903" i="2"/>
  <c r="AC903" i="2"/>
  <c r="W903" i="2"/>
  <c r="AH902" i="2"/>
  <c r="AD902" i="2"/>
  <c r="W902" i="2"/>
  <c r="AH901" i="2"/>
  <c r="AD901" i="2"/>
  <c r="AF901" i="2"/>
  <c r="AC901" i="2"/>
  <c r="W901" i="2"/>
  <c r="AH900" i="2"/>
  <c r="AD900" i="2"/>
  <c r="AF900" i="2"/>
  <c r="W900" i="2"/>
  <c r="AH899" i="2"/>
  <c r="AD899" i="2"/>
  <c r="AF899" i="2"/>
  <c r="AB899" i="2"/>
  <c r="W899" i="2"/>
  <c r="AH898" i="2"/>
  <c r="AD898" i="2"/>
  <c r="AF898" i="2"/>
  <c r="AB898" i="2"/>
  <c r="W898" i="2"/>
  <c r="AH897" i="2"/>
  <c r="AD897" i="2"/>
  <c r="AF897" i="2"/>
  <c r="AC897" i="2"/>
  <c r="W897" i="2"/>
  <c r="AH896" i="2"/>
  <c r="AD896" i="2"/>
  <c r="AF896" i="2"/>
  <c r="AC896" i="2"/>
  <c r="W896" i="2"/>
  <c r="AH895" i="2"/>
  <c r="AD895" i="2"/>
  <c r="AB895" i="2"/>
  <c r="W895" i="2"/>
  <c r="AH894" i="2"/>
  <c r="AD894" i="2"/>
  <c r="AB894" i="2"/>
  <c r="W894" i="2"/>
  <c r="AH893" i="2"/>
  <c r="AD893" i="2"/>
  <c r="AF893" i="2"/>
  <c r="AB893" i="2"/>
  <c r="AK893" i="2"/>
  <c r="W893" i="2"/>
  <c r="AH892" i="2"/>
  <c r="AD892" i="2"/>
  <c r="AB892" i="2"/>
  <c r="W892" i="2"/>
  <c r="AH891" i="2"/>
  <c r="AD891" i="2"/>
  <c r="AF891" i="2"/>
  <c r="AB891" i="2"/>
  <c r="AK891" i="2"/>
  <c r="W891" i="2"/>
  <c r="AH890" i="2"/>
  <c r="AD890" i="2"/>
  <c r="AF890" i="2"/>
  <c r="AC890" i="2"/>
  <c r="W890" i="2"/>
  <c r="AH889" i="2"/>
  <c r="AD889" i="2"/>
  <c r="AF889" i="2"/>
  <c r="W889" i="2"/>
  <c r="AH888" i="2"/>
  <c r="AD888" i="2"/>
  <c r="W888" i="2"/>
  <c r="AH887" i="2"/>
  <c r="AD887" i="2"/>
  <c r="AF887" i="2"/>
  <c r="AB887" i="2"/>
  <c r="W887" i="2"/>
  <c r="AH886" i="2"/>
  <c r="AD886" i="2"/>
  <c r="W886" i="2"/>
  <c r="AH885" i="2"/>
  <c r="AD885" i="2"/>
  <c r="AF885" i="2"/>
  <c r="AB885" i="2"/>
  <c r="W885" i="2"/>
  <c r="AH884" i="2"/>
  <c r="AD884" i="2"/>
  <c r="AF884" i="2"/>
  <c r="W884" i="2"/>
  <c r="AH883" i="2"/>
  <c r="AD883" i="2"/>
  <c r="AF883" i="2"/>
  <c r="AB883" i="2"/>
  <c r="W883" i="2"/>
  <c r="AH882" i="2"/>
  <c r="AD882" i="2"/>
  <c r="AF882" i="2"/>
  <c r="AC882" i="2"/>
  <c r="W882" i="2"/>
  <c r="AH881" i="2"/>
  <c r="AD881" i="2"/>
  <c r="AF881" i="2"/>
  <c r="W881" i="2"/>
  <c r="AH880" i="2"/>
  <c r="AD880" i="2"/>
  <c r="AF880" i="2"/>
  <c r="AC880" i="2"/>
  <c r="W880" i="2"/>
  <c r="AH879" i="2"/>
  <c r="AD879" i="2"/>
  <c r="AF879" i="2"/>
  <c r="AB879" i="2"/>
  <c r="W879" i="2"/>
  <c r="AH878" i="2"/>
  <c r="AD878" i="2"/>
  <c r="AF878" i="2"/>
  <c r="W878" i="2"/>
  <c r="AH877" i="2"/>
  <c r="AD877" i="2"/>
  <c r="AF877" i="2"/>
  <c r="AB877" i="2"/>
  <c r="W877" i="2"/>
  <c r="AH876" i="2"/>
  <c r="AD876" i="2"/>
  <c r="AF876" i="2"/>
  <c r="AC876" i="2"/>
  <c r="W876" i="2"/>
  <c r="AH875" i="2"/>
  <c r="AD875" i="2"/>
  <c r="AF875" i="2"/>
  <c r="AC875" i="2"/>
  <c r="W875" i="2"/>
  <c r="AH874" i="2"/>
  <c r="AD874" i="2"/>
  <c r="W874" i="2"/>
  <c r="AH873" i="2"/>
  <c r="AD873" i="2"/>
  <c r="AF873" i="2"/>
  <c r="AB873" i="2"/>
  <c r="W873" i="2"/>
  <c r="AH872" i="2"/>
  <c r="AD872" i="2"/>
  <c r="AF872" i="2"/>
  <c r="AC872" i="2"/>
  <c r="W872" i="2"/>
  <c r="AH871" i="2"/>
  <c r="AD871" i="2"/>
  <c r="AF871" i="2"/>
  <c r="AB871" i="2"/>
  <c r="AK871" i="2"/>
  <c r="W871" i="2"/>
  <c r="AH870" i="2"/>
  <c r="AD870" i="2"/>
  <c r="AB870" i="2"/>
  <c r="W870" i="2"/>
  <c r="AH869" i="2"/>
  <c r="AD869" i="2"/>
  <c r="AF869" i="2"/>
  <c r="AC869" i="2"/>
  <c r="W869" i="2"/>
  <c r="AH868" i="2"/>
  <c r="AD868" i="2"/>
  <c r="AF868" i="2"/>
  <c r="AC868" i="2"/>
  <c r="W868" i="2"/>
  <c r="AH867" i="2"/>
  <c r="AD867" i="2"/>
  <c r="AF867" i="2"/>
  <c r="W867" i="2"/>
  <c r="AH866" i="2"/>
  <c r="AD866" i="2"/>
  <c r="AF866" i="2"/>
  <c r="W866" i="2"/>
  <c r="AH865" i="2"/>
  <c r="AD865" i="2"/>
  <c r="AF865" i="2"/>
  <c r="AB865" i="2"/>
  <c r="W865" i="2"/>
  <c r="AH2153" i="2"/>
  <c r="AD2153" i="2"/>
  <c r="W2153" i="2"/>
  <c r="AH2152" i="2"/>
  <c r="AD2152" i="2"/>
  <c r="AF2152" i="2"/>
  <c r="AB2152" i="2"/>
  <c r="W2152" i="2"/>
  <c r="AH2151" i="2"/>
  <c r="AD2151" i="2"/>
  <c r="AF2151" i="2"/>
  <c r="AB2151" i="2"/>
  <c r="AK2151" i="2"/>
  <c r="W2151" i="2"/>
  <c r="AH2150" i="2"/>
  <c r="AD2150" i="2"/>
  <c r="AF2150" i="2"/>
  <c r="AB2150" i="2"/>
  <c r="AK2150" i="2"/>
  <c r="W2150" i="2"/>
  <c r="AH2149" i="2"/>
  <c r="AD2149" i="2"/>
  <c r="AF2149" i="2"/>
  <c r="AB2149" i="2"/>
  <c r="W2149" i="2"/>
  <c r="AH2148" i="2"/>
  <c r="AD2148" i="2"/>
  <c r="AF2148" i="2"/>
  <c r="AB2148" i="2"/>
  <c r="W2148" i="2"/>
  <c r="AH2147" i="2"/>
  <c r="AD2147" i="2"/>
  <c r="AC2147" i="2"/>
  <c r="W2147" i="2"/>
  <c r="AH2146" i="2"/>
  <c r="AD2146" i="2"/>
  <c r="AF2146" i="2"/>
  <c r="AC2146" i="2"/>
  <c r="W2146" i="2"/>
  <c r="AH2145" i="2"/>
  <c r="AD2145" i="2"/>
  <c r="AF2145" i="2"/>
  <c r="W2145" i="2"/>
  <c r="AH2144" i="2"/>
  <c r="AD2144" i="2"/>
  <c r="AF2144" i="2"/>
  <c r="AC2144" i="2"/>
  <c r="W2144" i="2"/>
  <c r="AH2143" i="2"/>
  <c r="AD2143" i="2"/>
  <c r="AF2143" i="2"/>
  <c r="AB2143" i="2"/>
  <c r="AK2143" i="2"/>
  <c r="W2143" i="2"/>
  <c r="AH2142" i="2"/>
  <c r="AD2142" i="2"/>
  <c r="AF2142" i="2"/>
  <c r="W2142" i="2"/>
  <c r="AH2141" i="2"/>
  <c r="AD2141" i="2"/>
  <c r="AF2141" i="2"/>
  <c r="W2141" i="2"/>
  <c r="AH2140" i="2"/>
  <c r="AD2140" i="2"/>
  <c r="AF2140" i="2"/>
  <c r="AC2140" i="2"/>
  <c r="W2140" i="2"/>
  <c r="AH2139" i="2"/>
  <c r="AD2139" i="2"/>
  <c r="AB2139" i="2"/>
  <c r="AK2139" i="2"/>
  <c r="W2139" i="2"/>
  <c r="AH2138" i="2"/>
  <c r="AD2138" i="2"/>
  <c r="AF2138" i="2"/>
  <c r="AC2138" i="2"/>
  <c r="W2138" i="2"/>
  <c r="AH2137" i="2"/>
  <c r="AD2137" i="2"/>
  <c r="AF2137" i="2"/>
  <c r="W2137" i="2"/>
  <c r="AH2136" i="2"/>
  <c r="AD2136" i="2"/>
  <c r="AF2136" i="2"/>
  <c r="AB2136" i="2"/>
  <c r="W2136" i="2"/>
  <c r="AH2135" i="2"/>
  <c r="AD2135" i="2"/>
  <c r="AF2135" i="2"/>
  <c r="AB2135" i="2"/>
  <c r="AK2135" i="2"/>
  <c r="W2135" i="2"/>
  <c r="AH2134" i="2"/>
  <c r="AD2134" i="2"/>
  <c r="AF2134" i="2"/>
  <c r="AK2134" i="2"/>
  <c r="W2134" i="2"/>
  <c r="AH2133" i="2"/>
  <c r="AD2133" i="2"/>
  <c r="AF2133" i="2"/>
  <c r="W2133" i="2"/>
  <c r="AH2132" i="2"/>
  <c r="AD2132" i="2"/>
  <c r="AF2132" i="2"/>
  <c r="AK2132" i="2"/>
  <c r="AH2131" i="2"/>
  <c r="AD2131" i="2"/>
  <c r="AF2131" i="2"/>
  <c r="AB2131" i="2"/>
  <c r="W2131" i="2"/>
  <c r="AH2130" i="2"/>
  <c r="AD2130" i="2"/>
  <c r="AF2130" i="2"/>
  <c r="AC2130" i="2"/>
  <c r="W2130" i="2"/>
  <c r="AH2129" i="2"/>
  <c r="AD2129" i="2"/>
  <c r="AF2129" i="2"/>
  <c r="AB2129" i="2"/>
  <c r="W2129" i="2"/>
  <c r="AH2128" i="2"/>
  <c r="AD2128" i="2"/>
  <c r="AF2128" i="2"/>
  <c r="AB2128" i="2"/>
  <c r="W2128" i="2"/>
  <c r="AH2127" i="2"/>
  <c r="AD2127" i="2"/>
  <c r="AB2127" i="2"/>
  <c r="W2127" i="2"/>
  <c r="AH2126" i="2"/>
  <c r="AD2126" i="2"/>
  <c r="AF2126" i="2"/>
  <c r="AC2126" i="2"/>
  <c r="W2126" i="2"/>
  <c r="AH2125" i="2"/>
  <c r="AD2125" i="2"/>
  <c r="AB2125" i="2"/>
  <c r="W2125" i="2"/>
  <c r="AH2124" i="2"/>
  <c r="AD2124" i="2"/>
  <c r="AF2124" i="2"/>
  <c r="AB2124" i="2"/>
  <c r="AK2124" i="2"/>
  <c r="W2124" i="2"/>
  <c r="AH2123" i="2"/>
  <c r="AD2123" i="2"/>
  <c r="AF2123" i="2"/>
  <c r="AB2123" i="2"/>
  <c r="AK2123" i="2"/>
  <c r="W2123" i="2"/>
  <c r="AH2122" i="2"/>
  <c r="AD2122" i="2"/>
  <c r="AF2122" i="2"/>
  <c r="AC2122" i="2"/>
  <c r="W2122" i="2"/>
  <c r="AH2121" i="2"/>
  <c r="AD2121" i="2"/>
  <c r="AF2121" i="2"/>
  <c r="AC2121" i="2"/>
  <c r="W2121" i="2"/>
  <c r="AH2120" i="2"/>
  <c r="AD2120" i="2"/>
  <c r="AF2120" i="2"/>
  <c r="AB2120" i="2"/>
  <c r="W2120" i="2"/>
  <c r="AH2119" i="2"/>
  <c r="AD2119" i="2"/>
  <c r="AF2119" i="2"/>
  <c r="W2119" i="2"/>
  <c r="AH2118" i="2"/>
  <c r="AD2118" i="2"/>
  <c r="AF2118" i="2"/>
  <c r="AC2118" i="2"/>
  <c r="W2118" i="2"/>
  <c r="AH2117" i="2"/>
  <c r="AD2117" i="2"/>
  <c r="AF2117" i="2"/>
  <c r="AB2117" i="2"/>
  <c r="W2117" i="2"/>
  <c r="AH2116" i="2"/>
  <c r="AD2116" i="2"/>
  <c r="AF2116" i="2"/>
  <c r="AC2116" i="2"/>
  <c r="W2116" i="2"/>
  <c r="AH2115" i="2"/>
  <c r="AD2115" i="2"/>
  <c r="AF2115" i="2"/>
  <c r="AB2115" i="2"/>
  <c r="W2115" i="2"/>
  <c r="AH2114" i="2"/>
  <c r="AD2114" i="2"/>
  <c r="AF2114" i="2"/>
  <c r="AC2114" i="2"/>
  <c r="W2114" i="2"/>
  <c r="AH2113" i="2"/>
  <c r="AD2113" i="2"/>
  <c r="AF2113" i="2"/>
  <c r="AB2113" i="2"/>
  <c r="W2113" i="2"/>
  <c r="AH2112" i="2"/>
  <c r="AD2112" i="2"/>
  <c r="AF2112" i="2"/>
  <c r="AB2112" i="2"/>
  <c r="AK2112" i="2"/>
  <c r="W2112" i="2"/>
  <c r="AH2111" i="2"/>
  <c r="AD2111" i="2"/>
  <c r="AF2111" i="2"/>
  <c r="Y2111" i="2"/>
  <c r="W2111" i="2"/>
  <c r="AH2110" i="2"/>
  <c r="AD2110" i="2"/>
  <c r="AF2110" i="2"/>
  <c r="AC2110" i="2"/>
  <c r="W2110" i="2"/>
  <c r="AH2109" i="2"/>
  <c r="AD2109" i="2"/>
  <c r="AF2109" i="2"/>
  <c r="AC2109" i="2"/>
  <c r="W2109" i="2"/>
  <c r="AH2108" i="2"/>
  <c r="AD2108" i="2"/>
  <c r="AF2108" i="2"/>
  <c r="AB2108" i="2"/>
  <c r="AK2108" i="2"/>
  <c r="W2108" i="2"/>
  <c r="AH2107" i="2"/>
  <c r="AD2107" i="2"/>
  <c r="AF2107" i="2"/>
  <c r="AB2107" i="2"/>
  <c r="W2107" i="2"/>
  <c r="AH2106" i="2"/>
  <c r="AD2106" i="2"/>
  <c r="AF2106" i="2"/>
  <c r="AB2106" i="2"/>
  <c r="AK2106" i="2"/>
  <c r="W2106" i="2"/>
  <c r="AH2105" i="2"/>
  <c r="AD2105" i="2"/>
  <c r="AB2105" i="2"/>
  <c r="AK2105" i="2"/>
  <c r="W2105" i="2"/>
  <c r="AH2104" i="2"/>
  <c r="AD2104" i="2"/>
  <c r="AF2104" i="2"/>
  <c r="AC2104" i="2"/>
  <c r="W2104" i="2"/>
  <c r="AH2103" i="2"/>
  <c r="AD2103" i="2"/>
  <c r="AF2103" i="2"/>
  <c r="AB2103" i="2"/>
  <c r="W2103" i="2"/>
  <c r="AH2102" i="2"/>
  <c r="AD2102" i="2"/>
  <c r="AF2102" i="2"/>
  <c r="AC2102" i="2"/>
  <c r="W2102" i="2"/>
  <c r="AH2101" i="2"/>
  <c r="AD2101" i="2"/>
  <c r="AF2101" i="2"/>
  <c r="AC2101" i="2"/>
  <c r="W2101" i="2"/>
  <c r="AH2100" i="2"/>
  <c r="AD2100" i="2"/>
  <c r="AF2100" i="2"/>
  <c r="AC2100" i="2"/>
  <c r="W2100" i="2"/>
  <c r="AH2099" i="2"/>
  <c r="AD2099" i="2"/>
  <c r="AF2099" i="2"/>
  <c r="W2099" i="2"/>
  <c r="AH2098" i="2"/>
  <c r="AD2098" i="2"/>
  <c r="AF2098" i="2"/>
  <c r="AC2098" i="2"/>
  <c r="W2098" i="2"/>
  <c r="AH2097" i="2"/>
  <c r="AD2097" i="2"/>
  <c r="AB2097" i="2"/>
  <c r="W2097" i="2"/>
  <c r="AH2096" i="2"/>
  <c r="AD2096" i="2"/>
  <c r="AF2096" i="2"/>
  <c r="AC2096" i="2"/>
  <c r="W2096" i="2"/>
  <c r="AH2095" i="2"/>
  <c r="AD2095" i="2"/>
  <c r="AB2095" i="2"/>
  <c r="W2095" i="2"/>
  <c r="AH2094" i="2"/>
  <c r="AD2094" i="2"/>
  <c r="AF2094" i="2"/>
  <c r="AB2094" i="2"/>
  <c r="AK2094" i="2"/>
  <c r="W2094" i="2"/>
  <c r="AH2093" i="2"/>
  <c r="AD2093" i="2"/>
  <c r="AB2093" i="2"/>
  <c r="AK2093" i="2"/>
  <c r="W2093" i="2"/>
  <c r="AH2092" i="2"/>
  <c r="AD2092" i="2"/>
  <c r="AF2092" i="2"/>
  <c r="AC2092" i="2"/>
  <c r="W2092" i="2"/>
  <c r="AH2091" i="2"/>
  <c r="AD2091" i="2"/>
  <c r="AK2091" i="2"/>
  <c r="W2091" i="2"/>
  <c r="AH2090" i="2"/>
  <c r="AD2090" i="2"/>
  <c r="AF2090" i="2"/>
  <c r="AC2090" i="2"/>
  <c r="W2090" i="2"/>
  <c r="AH2089" i="2"/>
  <c r="AD2089" i="2"/>
  <c r="AF2089" i="2"/>
  <c r="W2089" i="2"/>
  <c r="AH2088" i="2"/>
  <c r="AD2088" i="2"/>
  <c r="AF2088" i="2"/>
  <c r="AB2088" i="2"/>
  <c r="W2088" i="2"/>
  <c r="AH2087" i="2"/>
  <c r="AD2087" i="2"/>
  <c r="AF2087" i="2"/>
  <c r="AK2087" i="2"/>
  <c r="W2087" i="2"/>
  <c r="AH2086" i="2"/>
  <c r="AD2086" i="2"/>
  <c r="AF2086" i="2"/>
  <c r="W2086" i="2"/>
  <c r="AH2085" i="2"/>
  <c r="AD2085" i="2"/>
  <c r="AF2085" i="2"/>
  <c r="AB2085" i="2"/>
  <c r="AK2085" i="2"/>
  <c r="W2085" i="2"/>
  <c r="AH2084" i="2"/>
  <c r="AD2084" i="2"/>
  <c r="AF2084" i="2"/>
  <c r="AC2084" i="2"/>
  <c r="W2084" i="2"/>
  <c r="AH2083" i="2"/>
  <c r="AD2083" i="2"/>
  <c r="AF2083" i="2"/>
  <c r="AB2083" i="2"/>
  <c r="AK2083" i="2"/>
  <c r="W2083" i="2"/>
  <c r="AH2082" i="2"/>
  <c r="AD2082" i="2"/>
  <c r="AF2082" i="2"/>
  <c r="AC2082" i="2"/>
  <c r="W2082" i="2"/>
  <c r="AH2081" i="2"/>
  <c r="AD2081" i="2"/>
  <c r="AF2081" i="2"/>
  <c r="AB2081" i="2"/>
  <c r="W2081" i="2"/>
  <c r="AH2080" i="2"/>
  <c r="AD2080" i="2"/>
  <c r="AF2080" i="2"/>
  <c r="AB2080" i="2"/>
  <c r="AK2080" i="2"/>
  <c r="W2080" i="2"/>
  <c r="AH2079" i="2"/>
  <c r="AD2079" i="2"/>
  <c r="AF2079" i="2"/>
  <c r="AB2079" i="2"/>
  <c r="W2079" i="2"/>
  <c r="AH2078" i="2"/>
  <c r="AD2078" i="2"/>
  <c r="AF2078" i="2"/>
  <c r="AC2078" i="2"/>
  <c r="W2078" i="2"/>
  <c r="AH2077" i="2"/>
  <c r="AD2077" i="2"/>
  <c r="AF2077" i="2"/>
  <c r="AK2077" i="2"/>
  <c r="W2077" i="2"/>
  <c r="AH2076" i="2"/>
  <c r="AD2076" i="2"/>
  <c r="AF2076" i="2"/>
  <c r="AK2076" i="2"/>
  <c r="W2076" i="2"/>
  <c r="AH2075" i="2"/>
  <c r="AD2075" i="2"/>
  <c r="AF2075" i="2"/>
  <c r="AK2075" i="2"/>
  <c r="W2075" i="2"/>
  <c r="AH2074" i="2"/>
  <c r="AD2074" i="2"/>
  <c r="AF2074" i="2"/>
  <c r="AK2074" i="2"/>
  <c r="W2074" i="2"/>
  <c r="AH2073" i="2"/>
  <c r="AD2073" i="2"/>
  <c r="AF2073" i="2"/>
  <c r="AK2073" i="2"/>
  <c r="W2073" i="2"/>
  <c r="AH2072" i="2"/>
  <c r="AD2072" i="2"/>
  <c r="AF2072" i="2"/>
  <c r="W2072" i="2"/>
  <c r="AH2071" i="2"/>
  <c r="AD2071" i="2"/>
  <c r="AF2071" i="2"/>
  <c r="AB2071" i="2"/>
  <c r="W2071" i="2"/>
  <c r="AH2070" i="2"/>
  <c r="AD2070" i="2"/>
  <c r="AF2070" i="2"/>
  <c r="AC2070" i="2"/>
  <c r="W2070" i="2"/>
  <c r="AH2069" i="2"/>
  <c r="AD2069" i="2"/>
  <c r="AF2069" i="2"/>
  <c r="AC2069" i="2"/>
  <c r="W2069" i="2"/>
  <c r="AH2068" i="2"/>
  <c r="AD2068" i="2"/>
  <c r="AF2068" i="2"/>
  <c r="AK2068" i="2"/>
  <c r="W2068" i="2"/>
  <c r="AH2067" i="2"/>
  <c r="AD2067" i="2"/>
  <c r="AF2067" i="2"/>
  <c r="AB2067" i="2"/>
  <c r="AK2067" i="2"/>
  <c r="W2067" i="2"/>
  <c r="AH2066" i="2"/>
  <c r="AD2066" i="2"/>
  <c r="AF2066" i="2"/>
  <c r="AC2066" i="2"/>
  <c r="W2066" i="2"/>
  <c r="AH2065" i="2"/>
  <c r="AD2065" i="2"/>
  <c r="AF2065" i="2"/>
  <c r="AC2065" i="2"/>
  <c r="W2065" i="2"/>
  <c r="AH2064" i="2"/>
  <c r="AD2064" i="2"/>
  <c r="AF2064" i="2"/>
  <c r="AB2064" i="2"/>
  <c r="AK2064" i="2"/>
  <c r="W2064" i="2"/>
  <c r="AH2063" i="2"/>
  <c r="AD2063" i="2"/>
  <c r="AF2063" i="2"/>
  <c r="AC2063" i="2"/>
  <c r="W2063" i="2"/>
  <c r="AH2062" i="2"/>
  <c r="AD2062" i="2"/>
  <c r="AF2062" i="2"/>
  <c r="AC2062" i="2"/>
  <c r="W2062" i="2"/>
  <c r="AH2061" i="2"/>
  <c r="AD2061" i="2"/>
  <c r="AF2061" i="2"/>
  <c r="AB2061" i="2"/>
  <c r="W2061" i="2"/>
  <c r="AH2060" i="2"/>
  <c r="AD2060" i="2"/>
  <c r="AF2060" i="2"/>
  <c r="AB2060" i="2"/>
  <c r="W2060" i="2"/>
  <c r="AH2059" i="2"/>
  <c r="AD2059" i="2"/>
  <c r="AB2059" i="2"/>
  <c r="W2059" i="2"/>
  <c r="AH2058" i="2"/>
  <c r="AD2058" i="2"/>
  <c r="AF2058" i="2"/>
  <c r="AC2058" i="2"/>
  <c r="W2058" i="2"/>
  <c r="AH2057" i="2"/>
  <c r="AD2057" i="2"/>
  <c r="AF2057" i="2"/>
  <c r="AB2057" i="2"/>
  <c r="AK2057" i="2"/>
  <c r="W2057" i="2"/>
  <c r="AH2056" i="2"/>
  <c r="AD2056" i="2"/>
  <c r="AF2056" i="2"/>
  <c r="AC2056" i="2"/>
  <c r="W2056" i="2"/>
  <c r="AH2055" i="2"/>
  <c r="AD2055" i="2"/>
  <c r="AB2055" i="2"/>
  <c r="W2055" i="2"/>
  <c r="AH2054" i="2"/>
  <c r="AD2054" i="2"/>
  <c r="AF2054" i="2"/>
  <c r="AB2054" i="2"/>
  <c r="AK2054" i="2"/>
  <c r="W2054" i="2"/>
  <c r="AH2053" i="2"/>
  <c r="AD2053" i="2"/>
  <c r="AB2053" i="2"/>
  <c r="W2053" i="2"/>
  <c r="AH2052" i="2"/>
  <c r="AD2052" i="2"/>
  <c r="AF2052" i="2"/>
  <c r="AB2052" i="2"/>
  <c r="W2052" i="2"/>
  <c r="AH2051" i="2"/>
  <c r="AD2051" i="2"/>
  <c r="AF2051" i="2"/>
  <c r="AC2051" i="2"/>
  <c r="W2051" i="2"/>
  <c r="AH2050" i="2"/>
  <c r="AD2050" i="2"/>
  <c r="AF2050" i="2"/>
  <c r="AC2050" i="2"/>
  <c r="W2050" i="2"/>
  <c r="AH2049" i="2"/>
  <c r="AD2049" i="2"/>
  <c r="AF2049" i="2"/>
  <c r="AB2049" i="2"/>
  <c r="W2049" i="2"/>
  <c r="AH2048" i="2"/>
  <c r="AD2048" i="2"/>
  <c r="AF2048" i="2"/>
  <c r="AC2048" i="2"/>
  <c r="W2048" i="2"/>
  <c r="AH2047" i="2"/>
  <c r="AD2047" i="2"/>
  <c r="AF2047" i="2"/>
  <c r="AC2047" i="2"/>
  <c r="W2047" i="2"/>
  <c r="AH2046" i="2"/>
  <c r="AD2046" i="2"/>
  <c r="AF2046" i="2"/>
  <c r="AC2046" i="2"/>
  <c r="W2046" i="2"/>
  <c r="AH2045" i="2"/>
  <c r="AD2045" i="2"/>
  <c r="AF2045" i="2"/>
  <c r="AC2045" i="2"/>
  <c r="W2045" i="2"/>
  <c r="AH2044" i="2"/>
  <c r="AD2044" i="2"/>
  <c r="AF2044" i="2"/>
  <c r="AC2044" i="2"/>
  <c r="W2044" i="2"/>
  <c r="AH2043" i="2"/>
  <c r="AD2043" i="2"/>
  <c r="AF2043" i="2"/>
  <c r="AC2043" i="2"/>
  <c r="W2043" i="2"/>
  <c r="AH2042" i="2"/>
  <c r="AD2042" i="2"/>
  <c r="AF2042" i="2"/>
  <c r="AC2042" i="2"/>
  <c r="W2042" i="2"/>
  <c r="AH2041" i="2"/>
  <c r="AD2041" i="2"/>
  <c r="AF2041" i="2"/>
  <c r="AC2041" i="2"/>
  <c r="W2041" i="2"/>
  <c r="AH2040" i="2"/>
  <c r="AD2040" i="2"/>
  <c r="AF2040" i="2"/>
  <c r="AC2040" i="2"/>
  <c r="W2040" i="2"/>
  <c r="AH2039" i="2"/>
  <c r="AD2039" i="2"/>
  <c r="AF2039" i="2"/>
  <c r="AC2039" i="2"/>
  <c r="W2039" i="2"/>
  <c r="AH2038" i="2"/>
  <c r="AD2038" i="2"/>
  <c r="AF2038" i="2"/>
  <c r="AC2038" i="2"/>
  <c r="W2038" i="2"/>
  <c r="AH2037" i="2"/>
  <c r="AD2037" i="2"/>
  <c r="AF2037" i="2"/>
  <c r="AC2037" i="2"/>
  <c r="W2037" i="2"/>
  <c r="AH2036" i="2"/>
  <c r="AD2036" i="2"/>
  <c r="AF2036" i="2"/>
  <c r="AB2036" i="2"/>
  <c r="AK2036" i="2"/>
  <c r="W2036" i="2"/>
  <c r="AH2035" i="2"/>
  <c r="AD2035" i="2"/>
  <c r="AB2035" i="2"/>
  <c r="AK2035" i="2"/>
  <c r="W2035" i="2"/>
  <c r="AH2034" i="2"/>
  <c r="AD2034" i="2"/>
  <c r="AF2034" i="2"/>
  <c r="AC2034" i="2"/>
  <c r="W2034" i="2"/>
  <c r="AH2033" i="2"/>
  <c r="AD2033" i="2"/>
  <c r="AF2033" i="2"/>
  <c r="AC2033" i="2"/>
  <c r="W2033" i="2"/>
  <c r="AH2032" i="2"/>
  <c r="AD2032" i="2"/>
  <c r="AF2032" i="2"/>
  <c r="AC2032" i="2"/>
  <c r="W2032" i="2"/>
  <c r="AH2031" i="2"/>
  <c r="AD2031" i="2"/>
  <c r="AF2031" i="2"/>
  <c r="W2031" i="2"/>
  <c r="AH2030" i="2"/>
  <c r="AD2030" i="2"/>
  <c r="AF2030" i="2"/>
  <c r="AC2030" i="2"/>
  <c r="W2030" i="2"/>
  <c r="AH2029" i="2"/>
  <c r="AD2029" i="2"/>
  <c r="AB2029" i="2"/>
  <c r="AK2029" i="2"/>
  <c r="W2029" i="2"/>
  <c r="AH2028" i="2"/>
  <c r="AD2028" i="2"/>
  <c r="AF2028" i="2"/>
  <c r="AB2028" i="2"/>
  <c r="AK2028" i="2"/>
  <c r="W2028" i="2"/>
  <c r="AH2027" i="2"/>
  <c r="AD2027" i="2"/>
  <c r="AF2027" i="2"/>
  <c r="AC2027" i="2"/>
  <c r="W2027" i="2"/>
  <c r="AH2026" i="2"/>
  <c r="AD2026" i="2"/>
  <c r="AF2026" i="2"/>
  <c r="AC2026" i="2"/>
  <c r="W2026" i="2"/>
  <c r="AH2025" i="2"/>
  <c r="AD2025" i="2"/>
  <c r="AB2025" i="2"/>
  <c r="AK2025" i="2"/>
  <c r="W2025" i="2"/>
  <c r="AH2024" i="2"/>
  <c r="AD2024" i="2"/>
  <c r="AF2024" i="2"/>
  <c r="AC2024" i="2"/>
  <c r="W2024" i="2"/>
  <c r="AH2023" i="2"/>
  <c r="AD2023" i="2"/>
  <c r="AF2023" i="2"/>
  <c r="AB2023" i="2"/>
  <c r="AK2023" i="2"/>
  <c r="W2023" i="2"/>
  <c r="AH2022" i="2"/>
  <c r="AD2022" i="2"/>
  <c r="AF2022" i="2"/>
  <c r="AC2022" i="2"/>
  <c r="W2022" i="2"/>
  <c r="AH2021" i="2"/>
  <c r="AD2021" i="2"/>
  <c r="AC2021" i="2"/>
  <c r="W2021" i="2"/>
  <c r="AH2020" i="2"/>
  <c r="AD2020" i="2"/>
  <c r="AF2020" i="2"/>
  <c r="AB2020" i="2"/>
  <c r="AK2020" i="2"/>
  <c r="W2020" i="2"/>
  <c r="AH2019" i="2"/>
  <c r="AD2019" i="2"/>
  <c r="AF2019" i="2"/>
  <c r="AC2019" i="2"/>
  <c r="W2019" i="2"/>
  <c r="AH2018" i="2"/>
  <c r="AD2018" i="2"/>
  <c r="AF2018" i="2"/>
  <c r="W2018" i="2"/>
  <c r="AH2017" i="2"/>
  <c r="AD2017" i="2"/>
  <c r="AF2017" i="2"/>
  <c r="AK2017" i="2"/>
  <c r="W2017" i="2"/>
  <c r="AH2016" i="2"/>
  <c r="AD2016" i="2"/>
  <c r="AF2016" i="2"/>
  <c r="AK2016" i="2"/>
  <c r="W2016" i="2"/>
  <c r="AH2015" i="2"/>
  <c r="AD2015" i="2"/>
  <c r="AK2015" i="2"/>
  <c r="W2015" i="2"/>
  <c r="AH2014" i="2"/>
  <c r="AD2014" i="2"/>
  <c r="AF2014" i="2"/>
  <c r="W2014" i="2"/>
  <c r="AH2013" i="2"/>
  <c r="AD2013" i="2"/>
  <c r="AF2013" i="2"/>
  <c r="AC2013" i="2"/>
  <c r="W2013" i="2"/>
  <c r="AH2012" i="2"/>
  <c r="AD2012" i="2"/>
  <c r="AF2012" i="2"/>
  <c r="AC2012" i="2"/>
  <c r="W2012" i="2"/>
  <c r="AH2011" i="2"/>
  <c r="AD2011" i="2"/>
  <c r="AK2011" i="2"/>
  <c r="W2011" i="2"/>
  <c r="AH2010" i="2"/>
  <c r="AD2010" i="2"/>
  <c r="AF2010" i="2"/>
  <c r="AK2010" i="2"/>
  <c r="W2010" i="2"/>
  <c r="AH2009" i="2"/>
  <c r="AD2009" i="2"/>
  <c r="AF2009" i="2"/>
  <c r="AK2009" i="2"/>
  <c r="W2009" i="2"/>
  <c r="AH2008" i="2"/>
  <c r="AD2008" i="2"/>
  <c r="AF2008" i="2"/>
  <c r="AB2008" i="2"/>
  <c r="AK2008" i="2"/>
  <c r="W2008" i="2"/>
  <c r="AH2007" i="2"/>
  <c r="AD2007" i="2"/>
  <c r="AF2007" i="2"/>
  <c r="AC2007" i="2"/>
  <c r="W2007" i="2"/>
  <c r="AH2006" i="2"/>
  <c r="AD2006" i="2"/>
  <c r="AF2006" i="2"/>
  <c r="AB2006" i="2"/>
  <c r="AK2006" i="2"/>
  <c r="W2006" i="2"/>
  <c r="AH2005" i="2"/>
  <c r="AD2005" i="2"/>
  <c r="AF2005" i="2"/>
  <c r="AB2005" i="2"/>
  <c r="W2005" i="2"/>
  <c r="AH2004" i="2"/>
  <c r="AD2004" i="2"/>
  <c r="AF2004" i="2"/>
  <c r="W2004" i="2"/>
  <c r="AH2003" i="2"/>
  <c r="AD2003" i="2"/>
  <c r="AB2003" i="2"/>
  <c r="AK2003" i="2"/>
  <c r="W2003" i="2"/>
  <c r="AH2002" i="2"/>
  <c r="AD2002" i="2"/>
  <c r="AF2002" i="2"/>
  <c r="W2002" i="2"/>
  <c r="AH2001" i="2"/>
  <c r="AD2001" i="2"/>
  <c r="AF2001" i="2"/>
  <c r="AB2001" i="2"/>
  <c r="W2001" i="2"/>
  <c r="AH2000" i="2"/>
  <c r="AD2000" i="2"/>
  <c r="AF2000" i="2"/>
  <c r="AC2000" i="2"/>
  <c r="W2000" i="2"/>
  <c r="AH1999" i="2"/>
  <c r="AD1999" i="2"/>
  <c r="AK1999" i="2"/>
  <c r="W1999" i="2"/>
  <c r="AH1998" i="2"/>
  <c r="AD1998" i="2"/>
  <c r="AB1998" i="2"/>
  <c r="W1998" i="2"/>
  <c r="AH1997" i="2"/>
  <c r="AD1997" i="2"/>
  <c r="AF1997" i="2"/>
  <c r="AC1997" i="2"/>
  <c r="W1997" i="2"/>
  <c r="AH1996" i="2"/>
  <c r="AD1996" i="2"/>
  <c r="AF1996" i="2"/>
  <c r="AC1996" i="2"/>
  <c r="W1996" i="2"/>
  <c r="AH1995" i="2"/>
  <c r="AD1995" i="2"/>
  <c r="AF1995" i="2"/>
  <c r="AB1995" i="2"/>
  <c r="W1995" i="2"/>
  <c r="AH1994" i="2"/>
  <c r="AD1994" i="2"/>
  <c r="AF1994" i="2"/>
  <c r="AC1994" i="2"/>
  <c r="W1994" i="2"/>
  <c r="AH1993" i="2"/>
  <c r="AD1993" i="2"/>
  <c r="AF1993" i="2"/>
  <c r="AC1993" i="2"/>
  <c r="W1993" i="2"/>
  <c r="AH1992" i="2"/>
  <c r="AD1992" i="2"/>
  <c r="AF1992" i="2"/>
  <c r="AC1992" i="2"/>
  <c r="W1992" i="2"/>
  <c r="AH1991" i="2"/>
  <c r="AD1991" i="2"/>
  <c r="AF1991" i="2"/>
  <c r="AB1991" i="2"/>
  <c r="AK1991" i="2"/>
  <c r="W1991" i="2"/>
  <c r="AH1990" i="2"/>
  <c r="AD1990" i="2"/>
  <c r="AF1990" i="2"/>
  <c r="AC1990" i="2"/>
  <c r="W1990" i="2"/>
  <c r="AH1989" i="2"/>
  <c r="AD1989" i="2"/>
  <c r="AB1989" i="2"/>
  <c r="W1989" i="2"/>
  <c r="AH1988" i="2"/>
  <c r="AD1988" i="2"/>
  <c r="AF1988" i="2"/>
  <c r="AB1988" i="2"/>
  <c r="AK1988" i="2"/>
  <c r="W1988" i="2"/>
  <c r="AH1987" i="2"/>
  <c r="AD1987" i="2"/>
  <c r="AF1987" i="2"/>
  <c r="AB1987" i="2"/>
  <c r="W1987" i="2"/>
  <c r="AH1986" i="2"/>
  <c r="AD1986" i="2"/>
  <c r="AF1986" i="2"/>
  <c r="AC1986" i="2"/>
  <c r="W1986" i="2"/>
  <c r="AH1985" i="2"/>
  <c r="AD1985" i="2"/>
  <c r="AF1985" i="2"/>
  <c r="AC1985" i="2"/>
  <c r="W1985" i="2"/>
  <c r="AH1984" i="2"/>
  <c r="AD1984" i="2"/>
  <c r="AF1984" i="2"/>
  <c r="AC1984" i="2"/>
  <c r="W1984" i="2"/>
  <c r="AH1983" i="2"/>
  <c r="AD1983" i="2"/>
  <c r="AB1983" i="2"/>
  <c r="W1983" i="2"/>
  <c r="AH1982" i="2"/>
  <c r="AD1982" i="2"/>
  <c r="AF1982" i="2"/>
  <c r="AC1982" i="2"/>
  <c r="W1982" i="2"/>
  <c r="AH1981" i="2"/>
  <c r="AD1981" i="2"/>
  <c r="AB1981" i="2"/>
  <c r="W1981" i="2"/>
  <c r="AH1980" i="2"/>
  <c r="AD1980" i="2"/>
  <c r="AF1980" i="2"/>
  <c r="AB1980" i="2"/>
  <c r="W1980" i="2"/>
  <c r="AH1979" i="2"/>
  <c r="AD1979" i="2"/>
  <c r="AB1979" i="2"/>
  <c r="W1979" i="2"/>
  <c r="AH1978" i="2"/>
  <c r="AD1978" i="2"/>
  <c r="AF1978" i="2"/>
  <c r="AB1978" i="2"/>
  <c r="W1978" i="2"/>
  <c r="AH1977" i="2"/>
  <c r="AD1977" i="2"/>
  <c r="AF1977" i="2"/>
  <c r="AB1977" i="2"/>
  <c r="W1977" i="2"/>
  <c r="AH1976" i="2"/>
  <c r="AD1976" i="2"/>
  <c r="AF1976" i="2"/>
  <c r="AB1976" i="2"/>
  <c r="AK1976" i="2"/>
  <c r="W1976" i="2"/>
  <c r="AH1975" i="2"/>
  <c r="AD1975" i="2"/>
  <c r="AF1975" i="2"/>
  <c r="AC1975" i="2"/>
  <c r="W1975" i="2"/>
  <c r="AH1974" i="2"/>
  <c r="AD1974" i="2"/>
  <c r="AF1974" i="2"/>
  <c r="AC1974" i="2"/>
  <c r="W1974" i="2"/>
  <c r="AH1973" i="2"/>
  <c r="AD1973" i="2"/>
  <c r="AF1973" i="2"/>
  <c r="AB1973" i="2"/>
  <c r="W1973" i="2"/>
  <c r="AH1972" i="2"/>
  <c r="AD1972" i="2"/>
  <c r="AF1972" i="2"/>
  <c r="AC1972" i="2"/>
  <c r="W1972" i="2"/>
  <c r="AH1971" i="2"/>
  <c r="AD1971" i="2"/>
  <c r="AF1971" i="2"/>
  <c r="AC1971" i="2"/>
  <c r="W1971" i="2"/>
  <c r="AH1970" i="2"/>
  <c r="AD1970" i="2"/>
  <c r="AF1970" i="2"/>
  <c r="AB1970" i="2"/>
  <c r="W1970" i="2"/>
  <c r="AH1969" i="2"/>
  <c r="AD1969" i="2"/>
  <c r="AF1969" i="2"/>
  <c r="AB1969" i="2"/>
  <c r="AK1969" i="2"/>
  <c r="W1969" i="2"/>
  <c r="AH1968" i="2"/>
  <c r="AD1968" i="2"/>
  <c r="AF1968" i="2"/>
  <c r="AC1968" i="2"/>
  <c r="W1968" i="2"/>
  <c r="AH1967" i="2"/>
  <c r="AD1967" i="2"/>
  <c r="AF1967" i="2"/>
  <c r="W1967" i="2"/>
  <c r="AH1966" i="2"/>
  <c r="AD1966" i="2"/>
  <c r="AF1966" i="2"/>
  <c r="AC1966" i="2"/>
  <c r="W1966" i="2"/>
  <c r="AH1965" i="2"/>
  <c r="AD1965" i="2"/>
  <c r="AB1965" i="2"/>
  <c r="W1965" i="2"/>
  <c r="AH1964" i="2"/>
  <c r="AD1964" i="2"/>
  <c r="AF1964" i="2"/>
  <c r="AB1964" i="2"/>
  <c r="W1964" i="2"/>
  <c r="AH1963" i="2"/>
  <c r="AD1963" i="2"/>
  <c r="AF1963" i="2"/>
  <c r="AB1963" i="2"/>
  <c r="AK1963" i="2"/>
  <c r="W1963" i="2"/>
  <c r="AH1962" i="2"/>
  <c r="AD1962" i="2"/>
  <c r="AF1962" i="2"/>
  <c r="AC1962" i="2"/>
  <c r="W1962" i="2"/>
  <c r="AH1961" i="2"/>
  <c r="AD1961" i="2"/>
  <c r="AF1961" i="2"/>
  <c r="AC1961" i="2"/>
  <c r="W1961" i="2"/>
  <c r="AH1960" i="2"/>
  <c r="AD1960" i="2"/>
  <c r="AF1960" i="2"/>
  <c r="AC1960" i="2"/>
  <c r="W1960" i="2"/>
  <c r="AH1959" i="2"/>
  <c r="AD1959" i="2"/>
  <c r="AF1959" i="2"/>
  <c r="AB1959" i="2"/>
  <c r="W1959" i="2"/>
  <c r="AH1958" i="2"/>
  <c r="AD1958" i="2"/>
  <c r="AF1958" i="2"/>
  <c r="AC1958" i="2"/>
  <c r="W1958" i="2"/>
  <c r="AH1957" i="2"/>
  <c r="AD1957" i="2"/>
  <c r="AB1957" i="2"/>
  <c r="AK1957" i="2"/>
  <c r="W1957" i="2"/>
  <c r="AH1956" i="2"/>
  <c r="AD1956" i="2"/>
  <c r="AF1956" i="2"/>
  <c r="W1956" i="2"/>
  <c r="AH1955" i="2"/>
  <c r="AD1955" i="2"/>
  <c r="AF1955" i="2"/>
  <c r="AK1955" i="2"/>
  <c r="W1955" i="2"/>
  <c r="AH1954" i="2"/>
  <c r="AD1954" i="2"/>
  <c r="AF1954" i="2"/>
  <c r="AK1954" i="2"/>
  <c r="W1954" i="2"/>
  <c r="AH1953" i="2"/>
  <c r="AD1953" i="2"/>
  <c r="AF1953" i="2"/>
  <c r="AK1953" i="2"/>
  <c r="W1953" i="2"/>
  <c r="AH1952" i="2"/>
  <c r="AD1952" i="2"/>
  <c r="AF1952" i="2"/>
  <c r="W1952" i="2"/>
  <c r="AH1951" i="2"/>
  <c r="AD1951" i="2"/>
  <c r="AK1951" i="2"/>
  <c r="W1951" i="2"/>
  <c r="AH1950" i="2"/>
  <c r="AD1950" i="2"/>
  <c r="AF1950" i="2"/>
  <c r="AK1950" i="2"/>
  <c r="W1950" i="2"/>
  <c r="AH1949" i="2"/>
  <c r="AD1949" i="2"/>
  <c r="AF1949" i="2"/>
  <c r="AC1949" i="2"/>
  <c r="W1949" i="2"/>
  <c r="AH1948" i="2"/>
  <c r="AD1948" i="2"/>
  <c r="AF1948" i="2"/>
  <c r="W1948" i="2"/>
  <c r="AH1947" i="2"/>
  <c r="AD1947" i="2"/>
  <c r="AF1947" i="2"/>
  <c r="AB1947" i="2"/>
  <c r="AK1947" i="2"/>
  <c r="W1947" i="2"/>
  <c r="AH1946" i="2"/>
  <c r="AD1946" i="2"/>
  <c r="AF1946" i="2"/>
  <c r="AC1946" i="2"/>
  <c r="W1946" i="2"/>
  <c r="AH1945" i="2"/>
  <c r="AD1945" i="2"/>
  <c r="AF1945" i="2"/>
  <c r="AB1945" i="2"/>
  <c r="W1945" i="2"/>
  <c r="AH1944" i="2"/>
  <c r="AD1944" i="2"/>
  <c r="AF1944" i="2"/>
  <c r="AB1944" i="2"/>
  <c r="AK1944" i="2"/>
  <c r="W1944" i="2"/>
  <c r="AH1943" i="2"/>
  <c r="AD1943" i="2"/>
  <c r="AF1943" i="2"/>
  <c r="AC1943" i="2"/>
  <c r="W1943" i="2"/>
  <c r="AH1942" i="2"/>
  <c r="AD1942" i="2"/>
  <c r="AF1942" i="2"/>
  <c r="AC1942" i="2"/>
  <c r="W1942" i="2"/>
  <c r="AH1941" i="2"/>
  <c r="AD1941" i="2"/>
  <c r="AB1941" i="2"/>
  <c r="AH1940" i="2"/>
  <c r="AD1940" i="2"/>
  <c r="AF1940" i="2"/>
  <c r="AB1940" i="2"/>
  <c r="W1940" i="2"/>
  <c r="AH1939" i="2"/>
  <c r="AD1939" i="2"/>
  <c r="AF1939" i="2"/>
  <c r="W1939" i="2"/>
  <c r="AH1938" i="2"/>
  <c r="AD1938" i="2"/>
  <c r="AK1938" i="2"/>
  <c r="W1938" i="2"/>
  <c r="AH1937" i="2"/>
  <c r="AD1937" i="2"/>
  <c r="AF1937" i="2"/>
  <c r="AC1937" i="2"/>
  <c r="W1937" i="2"/>
  <c r="AH1936" i="2"/>
  <c r="AD1936" i="2"/>
  <c r="W1936" i="2"/>
  <c r="AH1935" i="2"/>
  <c r="AD1935" i="2"/>
  <c r="AF1935" i="2"/>
  <c r="AK1935" i="2"/>
  <c r="W1935" i="2"/>
  <c r="AH1934" i="2"/>
  <c r="AD1934" i="2"/>
  <c r="AF1934" i="2"/>
  <c r="AB1934" i="2"/>
  <c r="W1934" i="2"/>
  <c r="AH1933" i="2"/>
  <c r="AD1933" i="2"/>
  <c r="AF1933" i="2"/>
  <c r="AC1933" i="2"/>
  <c r="W1933" i="2"/>
  <c r="AH1932" i="2"/>
  <c r="AD1932" i="2"/>
  <c r="W1932" i="2"/>
  <c r="AH1931" i="2"/>
  <c r="AD1931" i="2"/>
  <c r="AF1931" i="2"/>
  <c r="W1931" i="2"/>
  <c r="AH1930" i="2"/>
  <c r="AD1930" i="2"/>
  <c r="AF1930" i="2"/>
  <c r="AB1930" i="2"/>
  <c r="AK1930" i="2"/>
  <c r="W1930" i="2"/>
  <c r="AH1929" i="2"/>
  <c r="AD1929" i="2"/>
  <c r="AF1929" i="2"/>
  <c r="AK1929" i="2"/>
  <c r="AH1928" i="2"/>
  <c r="AD1928" i="2"/>
  <c r="AF1928" i="2"/>
  <c r="AC1928" i="2"/>
  <c r="W1928" i="2"/>
  <c r="AH1927" i="2"/>
  <c r="AD1927" i="2"/>
  <c r="AF1927" i="2"/>
  <c r="AB1927" i="2"/>
  <c r="W1927" i="2"/>
  <c r="AH1926" i="2"/>
  <c r="AD1926" i="2"/>
  <c r="AF1926" i="2"/>
  <c r="W1926" i="2"/>
  <c r="AH1925" i="2"/>
  <c r="AD1925" i="2"/>
  <c r="AF1925" i="2"/>
  <c r="AC1925" i="2"/>
  <c r="W1925" i="2"/>
  <c r="AH1924" i="2"/>
  <c r="AD1924" i="2"/>
  <c r="AF1924" i="2"/>
  <c r="AC1924" i="2"/>
  <c r="W1924" i="2"/>
  <c r="AH1923" i="2"/>
  <c r="AD1923" i="2"/>
  <c r="AF1923" i="2"/>
  <c r="AC1923" i="2"/>
  <c r="W1923" i="2"/>
  <c r="AH1922" i="2"/>
  <c r="AD1922" i="2"/>
  <c r="AF1922" i="2"/>
  <c r="AB1922" i="2"/>
  <c r="AK1922" i="2"/>
  <c r="W1922" i="2"/>
  <c r="AH1921" i="2"/>
  <c r="AD1921" i="2"/>
  <c r="AF1921" i="2"/>
  <c r="AB1921" i="2"/>
  <c r="AK1921" i="2"/>
  <c r="W1921" i="2"/>
  <c r="AH1920" i="2"/>
  <c r="AD1920" i="2"/>
  <c r="AF1920" i="2"/>
  <c r="AC1920" i="2"/>
  <c r="W1920" i="2"/>
  <c r="AH1919" i="2"/>
  <c r="AD1919" i="2"/>
  <c r="W1919" i="2"/>
  <c r="AH1918" i="2"/>
  <c r="AD1918" i="2"/>
  <c r="AF1918" i="2"/>
  <c r="AB1918" i="2"/>
  <c r="W1918" i="2"/>
  <c r="AH1917" i="2"/>
  <c r="AD1917" i="2"/>
  <c r="AF1917" i="2"/>
  <c r="AB1917" i="2"/>
  <c r="W1917" i="2"/>
  <c r="AH1916" i="2"/>
  <c r="AD1916" i="2"/>
  <c r="AF1916" i="2"/>
  <c r="AB1916" i="2"/>
  <c r="AK1916" i="2"/>
  <c r="W1916" i="2"/>
  <c r="AH1915" i="2"/>
  <c r="AD1915" i="2"/>
  <c r="AF1915" i="2"/>
  <c r="AB1915" i="2"/>
  <c r="AK1915" i="2"/>
  <c r="W1915" i="2"/>
  <c r="AH1914" i="2"/>
  <c r="AD1914" i="2"/>
  <c r="AF1914" i="2"/>
  <c r="AB1914" i="2"/>
  <c r="AK1914" i="2"/>
  <c r="W1914" i="2"/>
  <c r="AH1913" i="2"/>
  <c r="AD1913" i="2"/>
  <c r="AF1913" i="2"/>
  <c r="AB1913" i="2"/>
  <c r="W1913" i="2"/>
  <c r="AH1912" i="2"/>
  <c r="AD1912" i="2"/>
  <c r="AF1912" i="2"/>
  <c r="AC1912" i="2"/>
  <c r="W1912" i="2"/>
  <c r="AH1911" i="2"/>
  <c r="AD1911" i="2"/>
  <c r="AF1911" i="2"/>
  <c r="AB1911" i="2"/>
  <c r="W1911" i="2"/>
  <c r="AH1910" i="2"/>
  <c r="AD1910" i="2"/>
  <c r="AF1910" i="2"/>
  <c r="AB1910" i="2"/>
  <c r="W1910" i="2"/>
  <c r="AH1909" i="2"/>
  <c r="AD1909" i="2"/>
  <c r="AF1909" i="2"/>
  <c r="AB1909" i="2"/>
  <c r="W1909" i="2"/>
  <c r="AH1908" i="2"/>
  <c r="AD1908" i="2"/>
  <c r="AF1908" i="2"/>
  <c r="W1908" i="2"/>
  <c r="AH1907" i="2"/>
  <c r="AD1907" i="2"/>
  <c r="AF1907" i="2"/>
  <c r="AB1907" i="2"/>
  <c r="AK1907" i="2"/>
  <c r="W1907" i="2"/>
  <c r="AH1906" i="2"/>
  <c r="AD1906" i="2"/>
  <c r="AF1906" i="2"/>
  <c r="AB1906" i="2"/>
  <c r="W1906" i="2"/>
  <c r="AH1905" i="2"/>
  <c r="AD1905" i="2"/>
  <c r="AF1905" i="2"/>
  <c r="AB1905" i="2"/>
  <c r="W1905" i="2"/>
  <c r="AH1904" i="2"/>
  <c r="AD1904" i="2"/>
  <c r="AF1904" i="2"/>
  <c r="AC1904" i="2"/>
  <c r="W1904" i="2"/>
  <c r="AH1903" i="2"/>
  <c r="AD1903" i="2"/>
  <c r="AF1903" i="2"/>
  <c r="AB1903" i="2"/>
  <c r="AK1903" i="2"/>
  <c r="W1903" i="2"/>
  <c r="AH1902" i="2"/>
  <c r="AD1902" i="2"/>
  <c r="AF1902" i="2"/>
  <c r="AC1902" i="2"/>
  <c r="W1902" i="2"/>
  <c r="AH1901" i="2"/>
  <c r="AD1901" i="2"/>
  <c r="AF1901" i="2"/>
  <c r="W1901" i="2"/>
  <c r="AH1900" i="2"/>
  <c r="AD1900" i="2"/>
  <c r="AF1900" i="2"/>
  <c r="AC1900" i="2"/>
  <c r="W1900" i="2"/>
  <c r="AH1899" i="2"/>
  <c r="AD1899" i="2"/>
  <c r="AF1899" i="2"/>
  <c r="AB1899" i="2"/>
  <c r="W1899" i="2"/>
  <c r="AH1898" i="2"/>
  <c r="AD1898" i="2"/>
  <c r="AB1898" i="2"/>
  <c r="W1898" i="2"/>
  <c r="AH1897" i="2"/>
  <c r="AD1897" i="2"/>
  <c r="AF1897" i="2"/>
  <c r="AB1897" i="2"/>
  <c r="W1897" i="2"/>
  <c r="AH1896" i="2"/>
  <c r="AD1896" i="2"/>
  <c r="AF1896" i="2"/>
  <c r="AC1896" i="2"/>
  <c r="W1896" i="2"/>
  <c r="AH1895" i="2"/>
  <c r="AD1895" i="2"/>
  <c r="AC1895" i="2"/>
  <c r="W1895" i="2"/>
  <c r="AH1894" i="2"/>
  <c r="AD1894" i="2"/>
  <c r="AF1894" i="2"/>
  <c r="AB1894" i="2"/>
  <c r="AK1894" i="2"/>
  <c r="W1894" i="2"/>
  <c r="AH1893" i="2"/>
  <c r="AD1893" i="2"/>
  <c r="AF1893" i="2"/>
  <c r="AB1893" i="2"/>
  <c r="W1893" i="2"/>
  <c r="AH1892" i="2"/>
  <c r="AD1892" i="2"/>
  <c r="AF1892" i="2"/>
  <c r="W1892" i="2"/>
  <c r="AH1891" i="2"/>
  <c r="AD1891" i="2"/>
  <c r="AF1891" i="2"/>
  <c r="AB1891" i="2"/>
  <c r="AK1891" i="2"/>
  <c r="W1891" i="2"/>
  <c r="AH1890" i="2"/>
  <c r="AD1890" i="2"/>
  <c r="AF1890" i="2"/>
  <c r="AC1890" i="2"/>
  <c r="W1890" i="2"/>
  <c r="AH1889" i="2"/>
  <c r="AD1889" i="2"/>
  <c r="AF1889" i="2"/>
  <c r="W1889" i="2"/>
  <c r="AH1888" i="2"/>
  <c r="AD1888" i="2"/>
  <c r="AF1888" i="2"/>
  <c r="AC1888" i="2"/>
  <c r="W1888" i="2"/>
  <c r="AH1887" i="2"/>
  <c r="AD1887" i="2"/>
  <c r="AF1887" i="2"/>
  <c r="AB1887" i="2"/>
  <c r="AK1887" i="2"/>
  <c r="W1887" i="2"/>
  <c r="AH1886" i="2"/>
  <c r="AD1886" i="2"/>
  <c r="AF1886" i="2"/>
  <c r="AC1886" i="2"/>
  <c r="W1886" i="2"/>
  <c r="AH1885" i="2"/>
  <c r="AD1885" i="2"/>
  <c r="AF1885" i="2"/>
  <c r="AB1885" i="2"/>
  <c r="W1885" i="2"/>
  <c r="AH1884" i="2"/>
  <c r="AD1884" i="2"/>
  <c r="AF1884" i="2"/>
  <c r="AC1884" i="2"/>
  <c r="W1884" i="2"/>
  <c r="AH1883" i="2"/>
  <c r="AD1883" i="2"/>
  <c r="AF1883" i="2"/>
  <c r="AB1883" i="2"/>
  <c r="W1883" i="2"/>
  <c r="AH1882" i="2"/>
  <c r="AD1882" i="2"/>
  <c r="W1882" i="2"/>
  <c r="AH1881" i="2"/>
  <c r="AD1881" i="2"/>
  <c r="AF1881" i="2"/>
  <c r="AB1881" i="2"/>
  <c r="W1881" i="2"/>
  <c r="AH1880" i="2"/>
  <c r="AD1880" i="2"/>
  <c r="AF1880" i="2"/>
  <c r="AB1880" i="2"/>
  <c r="AK1880" i="2"/>
  <c r="W1880" i="2"/>
  <c r="AH1879" i="2"/>
  <c r="AD1879" i="2"/>
  <c r="AF1879" i="2"/>
  <c r="AB1879" i="2"/>
  <c r="W1879" i="2"/>
  <c r="AH1878" i="2"/>
  <c r="AD1878" i="2"/>
  <c r="AF1878" i="2"/>
  <c r="W1878" i="2"/>
  <c r="AH1877" i="2"/>
  <c r="AD1877" i="2"/>
  <c r="AB1877" i="2"/>
  <c r="AK1877" i="2"/>
  <c r="W1877" i="2"/>
  <c r="AH1876" i="2"/>
  <c r="AD1876" i="2"/>
  <c r="AF1876" i="2"/>
  <c r="AB1876" i="2"/>
  <c r="W1876" i="2"/>
  <c r="AH1875" i="2"/>
  <c r="AD1875" i="2"/>
  <c r="AF1875" i="2"/>
  <c r="AB1875" i="2"/>
  <c r="W1875" i="2"/>
  <c r="AH1874" i="2"/>
  <c r="AD1874" i="2"/>
  <c r="AF1874" i="2"/>
  <c r="W1874" i="2"/>
  <c r="AH1873" i="2"/>
  <c r="AD1873" i="2"/>
  <c r="AB1873" i="2"/>
  <c r="AK1873" i="2"/>
  <c r="W1873" i="2"/>
  <c r="AH1872" i="2"/>
  <c r="AD1872" i="2"/>
  <c r="AB1872" i="2"/>
  <c r="AK1872" i="2"/>
  <c r="W1872" i="2"/>
  <c r="AH1871" i="2"/>
  <c r="AD1871" i="2"/>
  <c r="AF1871" i="2"/>
  <c r="AB1871" i="2"/>
  <c r="AK1871" i="2"/>
  <c r="W1871" i="2"/>
  <c r="AH1870" i="2"/>
  <c r="AD1870" i="2"/>
  <c r="AF1870" i="2"/>
  <c r="AB1870" i="2"/>
  <c r="W1870" i="2"/>
  <c r="AH1869" i="2"/>
  <c r="AD1869" i="2"/>
  <c r="AB1869" i="2"/>
  <c r="AK1869" i="2"/>
  <c r="W1869" i="2"/>
  <c r="AH1868" i="2"/>
  <c r="AD1868" i="2"/>
  <c r="W1868" i="2"/>
  <c r="AH1867" i="2"/>
  <c r="AD1867" i="2"/>
  <c r="AF1867" i="2"/>
  <c r="AC1867" i="2"/>
  <c r="W1867" i="2"/>
  <c r="AH1866" i="2"/>
  <c r="AD1866" i="2"/>
  <c r="AF1866" i="2"/>
  <c r="AB1866" i="2"/>
  <c r="W1866" i="2"/>
  <c r="AH1865" i="2"/>
  <c r="AD1865" i="2"/>
  <c r="AF1865" i="2"/>
  <c r="AB1865" i="2"/>
  <c r="AK1865" i="2"/>
  <c r="W1865" i="2"/>
  <c r="AH1864" i="2"/>
  <c r="AD1864" i="2"/>
  <c r="AF1864" i="2"/>
  <c r="AC1864" i="2"/>
  <c r="W1864" i="2"/>
  <c r="AH1863" i="2"/>
  <c r="AD1863" i="2"/>
  <c r="AF1863" i="2"/>
  <c r="AB1863" i="2"/>
  <c r="W1863" i="2"/>
  <c r="AH1862" i="2"/>
  <c r="AD1862" i="2"/>
  <c r="AF1862" i="2"/>
  <c r="AB1862" i="2"/>
  <c r="W1862" i="2"/>
  <c r="AH1861" i="2"/>
  <c r="AD1861" i="2"/>
  <c r="AF1861" i="2"/>
  <c r="W1861" i="2"/>
  <c r="AH1860" i="2"/>
  <c r="AD1860" i="2"/>
  <c r="AF1860" i="2"/>
  <c r="AB1860" i="2"/>
  <c r="AK1860" i="2"/>
  <c r="W1860" i="2"/>
  <c r="AH1859" i="2"/>
  <c r="AD1859" i="2"/>
  <c r="AF1859" i="2"/>
  <c r="AB1859" i="2"/>
  <c r="AK1859" i="2"/>
  <c r="W1859" i="2"/>
  <c r="AH1858" i="2"/>
  <c r="AD1858" i="2"/>
  <c r="AF1858" i="2"/>
  <c r="W1858" i="2"/>
  <c r="AH1857" i="2"/>
  <c r="AD1857" i="2"/>
  <c r="AF1857" i="2"/>
  <c r="AB1857" i="2"/>
  <c r="W1857" i="2"/>
  <c r="AH1856" i="2"/>
  <c r="AD1856" i="2"/>
  <c r="AF1856" i="2"/>
  <c r="AC1856" i="2"/>
  <c r="W1856" i="2"/>
  <c r="AH1855" i="2"/>
  <c r="AD1855" i="2"/>
  <c r="AF1855" i="2"/>
  <c r="AB1855" i="2"/>
  <c r="AK1855" i="2"/>
  <c r="W1855" i="2"/>
  <c r="AH1854" i="2"/>
  <c r="AD1854" i="2"/>
  <c r="AF1854" i="2"/>
  <c r="AB1854" i="2"/>
  <c r="AK1854" i="2"/>
  <c r="W1854" i="2"/>
  <c r="AH1853" i="2"/>
  <c r="AD1853" i="2"/>
  <c r="AF1853" i="2"/>
  <c r="AB1853" i="2"/>
  <c r="W1853" i="2"/>
  <c r="AH1852" i="2"/>
  <c r="AD1852" i="2"/>
  <c r="AF1852" i="2"/>
  <c r="AC1852" i="2"/>
  <c r="W1852" i="2"/>
  <c r="AH1851" i="2"/>
  <c r="AD1851" i="2"/>
  <c r="AF1851" i="2"/>
  <c r="W1851" i="2"/>
  <c r="AH1850" i="2"/>
  <c r="AD1850" i="2"/>
  <c r="AF1850" i="2"/>
  <c r="AC1850" i="2"/>
  <c r="W1850" i="2"/>
  <c r="AH1849" i="2"/>
  <c r="AD1849" i="2"/>
  <c r="AF1849" i="2"/>
  <c r="AB1849" i="2"/>
  <c r="AK1849" i="2"/>
  <c r="W1849" i="2"/>
  <c r="AH1848" i="2"/>
  <c r="AD1848" i="2"/>
  <c r="AF1848" i="2"/>
  <c r="AC1848" i="2"/>
  <c r="W1848" i="2"/>
  <c r="AH1847" i="2"/>
  <c r="AD1847" i="2"/>
  <c r="AF1847" i="2"/>
  <c r="AB1847" i="2"/>
  <c r="W1847" i="2"/>
  <c r="AH1846" i="2"/>
  <c r="AD1846" i="2"/>
  <c r="AF1846" i="2"/>
  <c r="AB1846" i="2"/>
  <c r="AK1846" i="2"/>
  <c r="W1846" i="2"/>
  <c r="AH1845" i="2"/>
  <c r="AD1845" i="2"/>
  <c r="AF1845" i="2"/>
  <c r="AB1845" i="2"/>
  <c r="AK1845" i="2"/>
  <c r="W1845" i="2"/>
  <c r="AH1844" i="2"/>
  <c r="AD1844" i="2"/>
  <c r="AF1844" i="2"/>
  <c r="AC1844" i="2"/>
  <c r="W1844" i="2"/>
  <c r="AH1843" i="2"/>
  <c r="AD1843" i="2"/>
  <c r="AF1843" i="2"/>
  <c r="AB1843" i="2"/>
  <c r="AK1843" i="2"/>
  <c r="W1843" i="2"/>
  <c r="AH1842" i="2"/>
  <c r="AD1842" i="2"/>
  <c r="AF1842" i="2"/>
  <c r="AB1842" i="2"/>
  <c r="W1842" i="2"/>
  <c r="AH1841" i="2"/>
  <c r="AD1841" i="2"/>
  <c r="AF1841" i="2"/>
  <c r="AB1841" i="2"/>
  <c r="W1841" i="2"/>
  <c r="AH1840" i="2"/>
  <c r="AD1840" i="2"/>
  <c r="AF1840" i="2"/>
  <c r="W1840" i="2"/>
  <c r="AH1839" i="2"/>
  <c r="AD1839" i="2"/>
  <c r="AF1839" i="2"/>
  <c r="AB1839" i="2"/>
  <c r="W1839" i="2"/>
  <c r="AH1838" i="2"/>
  <c r="AD1838" i="2"/>
  <c r="AF1838" i="2"/>
  <c r="AB1838" i="2"/>
  <c r="W1838" i="2"/>
  <c r="AH1837" i="2"/>
  <c r="AD1837" i="2"/>
  <c r="AF1837" i="2"/>
  <c r="AB1837" i="2"/>
  <c r="AK1837" i="2"/>
  <c r="W1837" i="2"/>
  <c r="AH1836" i="2"/>
  <c r="AD1836" i="2"/>
  <c r="AF1836" i="2"/>
  <c r="AC1836" i="2"/>
  <c r="W1836" i="2"/>
  <c r="AH1835" i="2"/>
  <c r="AD1835" i="2"/>
  <c r="AF1835" i="2"/>
  <c r="AB1835" i="2"/>
  <c r="W1835" i="2"/>
  <c r="AH1834" i="2"/>
  <c r="AD1834" i="2"/>
  <c r="AF1834" i="2"/>
  <c r="W1834" i="2"/>
  <c r="AH1833" i="2"/>
  <c r="AD1833" i="2"/>
  <c r="AF1833" i="2"/>
  <c r="AB1833" i="2"/>
  <c r="W1833" i="2"/>
  <c r="AH1832" i="2"/>
  <c r="AD1832" i="2"/>
  <c r="AF1832" i="2"/>
  <c r="W1832" i="2"/>
  <c r="AH1831" i="2"/>
  <c r="AD1831" i="2"/>
  <c r="AF1831" i="2"/>
  <c r="AC1831" i="2"/>
  <c r="W1831" i="2"/>
  <c r="AH1830" i="2"/>
  <c r="AD1830" i="2"/>
  <c r="AF1830" i="2"/>
  <c r="AC1830" i="2"/>
  <c r="W1830" i="2"/>
  <c r="AH1829" i="2"/>
  <c r="AD1829" i="2"/>
  <c r="AF1829" i="2"/>
  <c r="AB1829" i="2"/>
  <c r="W1829" i="2"/>
  <c r="AH1828" i="2"/>
  <c r="AD1828" i="2"/>
  <c r="AF1828" i="2"/>
  <c r="AC1828" i="2"/>
  <c r="W1828" i="2"/>
  <c r="AH1827" i="2"/>
  <c r="AD1827" i="2"/>
  <c r="AF1827" i="2"/>
  <c r="AB1827" i="2"/>
  <c r="W1827" i="2"/>
  <c r="AH1826" i="2"/>
  <c r="AD1826" i="2"/>
  <c r="AF1826" i="2"/>
  <c r="AC1826" i="2"/>
  <c r="W1826" i="2"/>
  <c r="AH1825" i="2"/>
  <c r="AD1825" i="2"/>
  <c r="AF1825" i="2"/>
  <c r="W1825" i="2"/>
  <c r="AH1824" i="2"/>
  <c r="AD1824" i="2"/>
  <c r="AF1824" i="2"/>
  <c r="AC1824" i="2"/>
  <c r="W1824" i="2"/>
  <c r="AH1823" i="2"/>
  <c r="AD1823" i="2"/>
  <c r="AF1823" i="2"/>
  <c r="AB1823" i="2"/>
  <c r="W1823" i="2"/>
  <c r="AH1822" i="2"/>
  <c r="AD1822" i="2"/>
  <c r="AF1822" i="2"/>
  <c r="AB1822" i="2"/>
  <c r="W1822" i="2"/>
  <c r="AH1821" i="2"/>
  <c r="AD1821" i="2"/>
  <c r="AF1821" i="2"/>
  <c r="AC1821" i="2"/>
  <c r="W1821" i="2"/>
  <c r="AH1820" i="2"/>
  <c r="AD1820" i="2"/>
  <c r="AF1820" i="2"/>
  <c r="AC1820" i="2"/>
  <c r="W1820" i="2"/>
  <c r="AH1819" i="2"/>
  <c r="AD1819" i="2"/>
  <c r="AF1819" i="2"/>
  <c r="AB1819" i="2"/>
  <c r="W1819" i="2"/>
  <c r="AH1818" i="2"/>
  <c r="AD1818" i="2"/>
  <c r="AF1818" i="2"/>
  <c r="AC1818" i="2"/>
  <c r="W1818" i="2"/>
  <c r="AH1817" i="2"/>
  <c r="AD1817" i="2"/>
  <c r="AF1817" i="2"/>
  <c r="AC1817" i="2"/>
  <c r="W1817" i="2"/>
  <c r="AH1816" i="2"/>
  <c r="AD1816" i="2"/>
  <c r="AF1816" i="2"/>
  <c r="AC1816" i="2"/>
  <c r="W1816" i="2"/>
  <c r="AH1815" i="2"/>
  <c r="AD1815" i="2"/>
  <c r="AF1815" i="2"/>
  <c r="AB1815" i="2"/>
  <c r="W1815" i="2"/>
  <c r="AH1814" i="2"/>
  <c r="AD1814" i="2"/>
  <c r="AF1814" i="2"/>
  <c r="AB1814" i="2"/>
  <c r="W1814" i="2"/>
  <c r="AH1813" i="2"/>
  <c r="AD1813" i="2"/>
  <c r="AF1813" i="2"/>
  <c r="W1813" i="2"/>
  <c r="AH1812" i="2"/>
  <c r="AD1812" i="2"/>
  <c r="AF1812" i="2"/>
  <c r="AC1812" i="2"/>
  <c r="W1812" i="2"/>
  <c r="AH1811" i="2"/>
  <c r="AD1811" i="2"/>
  <c r="AF1811" i="2"/>
  <c r="AB1811" i="2"/>
  <c r="AK1811" i="2"/>
  <c r="W1811" i="2"/>
  <c r="AH1810" i="2"/>
  <c r="AD1810" i="2"/>
  <c r="AF1810" i="2"/>
  <c r="AC1810" i="2"/>
  <c r="W1810" i="2"/>
  <c r="AH1809" i="2"/>
  <c r="AD1809" i="2"/>
  <c r="AF1809" i="2"/>
  <c r="AK1809" i="2"/>
  <c r="W1809" i="2"/>
  <c r="AH1808" i="2"/>
  <c r="AD1808" i="2"/>
  <c r="AF1808" i="2"/>
  <c r="AC1808" i="2"/>
  <c r="W1808" i="2"/>
  <c r="AH1807" i="2"/>
  <c r="AD1807" i="2"/>
  <c r="AF1807" i="2"/>
  <c r="AB1807" i="2"/>
  <c r="W1807" i="2"/>
  <c r="AH1806" i="2"/>
  <c r="AD1806" i="2"/>
  <c r="AF1806" i="2"/>
  <c r="W1806" i="2"/>
  <c r="AH1805" i="2"/>
  <c r="AD1805" i="2"/>
  <c r="AF1805" i="2"/>
  <c r="AC1805" i="2"/>
  <c r="W1805" i="2"/>
  <c r="AH1804" i="2"/>
  <c r="AD1804" i="2"/>
  <c r="AF1804" i="2"/>
  <c r="AC1804" i="2"/>
  <c r="W1804" i="2"/>
  <c r="AH1803" i="2"/>
  <c r="AD1803" i="2"/>
  <c r="AF1803" i="2"/>
  <c r="AB1803" i="2"/>
  <c r="W1803" i="2"/>
  <c r="AH1802" i="2"/>
  <c r="AD1802" i="2"/>
  <c r="AF1802" i="2"/>
  <c r="W1802" i="2"/>
  <c r="AH1801" i="2"/>
  <c r="AD1801" i="2"/>
  <c r="AF1801" i="2"/>
  <c r="AB1801" i="2"/>
  <c r="AK1801" i="2"/>
  <c r="W1801" i="2"/>
  <c r="AH1800" i="2"/>
  <c r="AD1800" i="2"/>
  <c r="AF1800" i="2"/>
  <c r="W1800" i="2"/>
  <c r="AH1799" i="2"/>
  <c r="AD1799" i="2"/>
  <c r="AF1799" i="2"/>
  <c r="AB1799" i="2"/>
  <c r="AK1799" i="2"/>
  <c r="W1799" i="2"/>
  <c r="AH1798" i="2"/>
  <c r="AD1798" i="2"/>
  <c r="AF1798" i="2"/>
  <c r="AB1798" i="2"/>
  <c r="W1798" i="2"/>
  <c r="AH1797" i="2"/>
  <c r="AD1797" i="2"/>
  <c r="AF1797" i="2"/>
  <c r="W1797" i="2"/>
  <c r="AH1796" i="2"/>
  <c r="AD1796" i="2"/>
  <c r="AB1796" i="2"/>
  <c r="W1796" i="2"/>
  <c r="AH1795" i="2"/>
  <c r="AD1795" i="2"/>
  <c r="AF1795" i="2"/>
  <c r="AB1795" i="2"/>
  <c r="AK1795" i="2"/>
  <c r="W1795" i="2"/>
  <c r="AH1794" i="2"/>
  <c r="AD1794" i="2"/>
  <c r="AB1794" i="2"/>
  <c r="W1794" i="2"/>
  <c r="AH1793" i="2"/>
  <c r="AD1793" i="2"/>
  <c r="AF1793" i="2"/>
  <c r="AB1793" i="2"/>
  <c r="W1793" i="2"/>
  <c r="AH1792" i="2"/>
  <c r="AD1792" i="2"/>
  <c r="AF1792" i="2"/>
  <c r="AC1792" i="2"/>
  <c r="W1792" i="2"/>
  <c r="AH1791" i="2"/>
  <c r="AD1791" i="2"/>
  <c r="AF1791" i="2"/>
  <c r="AB1791" i="2"/>
  <c r="W1791" i="2"/>
  <c r="AH1790" i="2"/>
  <c r="AD1790" i="2"/>
  <c r="AF1790" i="2"/>
  <c r="AB1790" i="2"/>
  <c r="W1790" i="2"/>
  <c r="AH1789" i="2"/>
  <c r="AD1789" i="2"/>
  <c r="AF1789" i="2"/>
  <c r="AB1789" i="2"/>
  <c r="AK1789" i="2"/>
  <c r="W1789" i="2"/>
  <c r="AH1788" i="2"/>
  <c r="AD1788" i="2"/>
  <c r="AF1788" i="2"/>
  <c r="AB1788" i="2"/>
  <c r="W1788" i="2"/>
  <c r="AH1787" i="2"/>
  <c r="AD1787" i="2"/>
  <c r="AF1787" i="2"/>
  <c r="AC1787" i="2"/>
  <c r="W1787" i="2"/>
  <c r="AH1786" i="2"/>
  <c r="AD1786" i="2"/>
  <c r="AF1786" i="2"/>
  <c r="AB1786" i="2"/>
  <c r="AK1786" i="2"/>
  <c r="W1786" i="2"/>
  <c r="AH1785" i="2"/>
  <c r="AD1785" i="2"/>
  <c r="AF1785" i="2"/>
  <c r="AB1785" i="2"/>
  <c r="W1785" i="2"/>
  <c r="AH1784" i="2"/>
  <c r="AD1784" i="2"/>
  <c r="W1784" i="2"/>
  <c r="AH1783" i="2"/>
  <c r="AD1783" i="2"/>
  <c r="AF1783" i="2"/>
  <c r="AC1783" i="2"/>
  <c r="W1783" i="2"/>
  <c r="AH1782" i="2"/>
  <c r="AD1782" i="2"/>
  <c r="AF1782" i="2"/>
  <c r="AB1782" i="2"/>
  <c r="AK1782" i="2"/>
  <c r="W1782" i="2"/>
  <c r="AH1781" i="2"/>
  <c r="AD1781" i="2"/>
  <c r="AF1781" i="2"/>
  <c r="AB1781" i="2"/>
  <c r="W1781" i="2"/>
  <c r="AH1780" i="2"/>
  <c r="AD1780" i="2"/>
  <c r="AF1780" i="2"/>
  <c r="AC1780" i="2"/>
  <c r="W1780" i="2"/>
  <c r="AH1779" i="2"/>
  <c r="AD1779" i="2"/>
  <c r="AF1779" i="2"/>
  <c r="AB1779" i="2"/>
  <c r="W1779" i="2"/>
  <c r="AH1778" i="2"/>
  <c r="AD1778" i="2"/>
  <c r="AF1778" i="2"/>
  <c r="W1778" i="2"/>
  <c r="AH1777" i="2"/>
  <c r="AD1777" i="2"/>
  <c r="AF1777" i="2"/>
  <c r="AB1777" i="2"/>
  <c r="AK1777" i="2"/>
  <c r="W1777" i="2"/>
  <c r="AH1776" i="2"/>
  <c r="AD1776" i="2"/>
  <c r="AF1776" i="2"/>
  <c r="AB1776" i="2"/>
  <c r="AK1776" i="2"/>
  <c r="W1776" i="2"/>
  <c r="AH1775" i="2"/>
  <c r="AD1775" i="2"/>
  <c r="AF1775" i="2"/>
  <c r="AB1775" i="2"/>
  <c r="W1775" i="2"/>
  <c r="AH1774" i="2"/>
  <c r="AD1774" i="2"/>
  <c r="AF1774" i="2"/>
  <c r="AK1774" i="2"/>
  <c r="W1774" i="2"/>
  <c r="AH1773" i="2"/>
  <c r="AD1773" i="2"/>
  <c r="AF1773" i="2"/>
  <c r="AK1773" i="2"/>
  <c r="W1773" i="2"/>
  <c r="AH1772" i="2"/>
  <c r="AD1772" i="2"/>
  <c r="AF1772" i="2"/>
  <c r="AK1772" i="2"/>
  <c r="W1772" i="2"/>
  <c r="AH1771" i="2"/>
  <c r="AD1771" i="2"/>
  <c r="AF1771" i="2"/>
  <c r="AC1771" i="2"/>
  <c r="W1771" i="2"/>
  <c r="AH1770" i="2"/>
  <c r="AD1770" i="2"/>
  <c r="AF1770" i="2"/>
  <c r="AB1770" i="2"/>
  <c r="W1770" i="2"/>
  <c r="AH1769" i="2"/>
  <c r="AD1769" i="2"/>
  <c r="AF1769" i="2"/>
  <c r="AB1769" i="2"/>
  <c r="W1769" i="2"/>
  <c r="AH1768" i="2"/>
  <c r="AD1768" i="2"/>
  <c r="AF1768" i="2"/>
  <c r="W1768" i="2"/>
  <c r="AH1767" i="2"/>
  <c r="AD1767" i="2"/>
  <c r="AF1767" i="2"/>
  <c r="AB1767" i="2"/>
  <c r="W1767" i="2"/>
  <c r="AH1766" i="2"/>
  <c r="AD1766" i="2"/>
  <c r="AF1766" i="2"/>
  <c r="AC1766" i="2"/>
  <c r="W1766" i="2"/>
  <c r="AH1765" i="2"/>
  <c r="AD1765" i="2"/>
  <c r="AF1765" i="2"/>
  <c r="AC1765" i="2"/>
  <c r="W1765" i="2"/>
  <c r="AH1764" i="2"/>
  <c r="AD1764" i="2"/>
  <c r="AF1764" i="2"/>
  <c r="AC1764" i="2"/>
  <c r="W1764" i="2"/>
  <c r="AH1763" i="2"/>
  <c r="AD1763" i="2"/>
  <c r="AF1763" i="2"/>
  <c r="AB1763" i="2"/>
  <c r="W1763" i="2"/>
  <c r="AH1762" i="2"/>
  <c r="AD1762" i="2"/>
  <c r="AF1762" i="2"/>
  <c r="AC1762" i="2"/>
  <c r="W1762" i="2"/>
  <c r="AH1761" i="2"/>
  <c r="AD1761" i="2"/>
  <c r="AK1761" i="2"/>
  <c r="W1761" i="2"/>
  <c r="AH1760" i="2"/>
  <c r="AD1760" i="2"/>
  <c r="AF1760" i="2"/>
  <c r="AK1760" i="2"/>
  <c r="W1760" i="2"/>
  <c r="AH1759" i="2"/>
  <c r="AD1759" i="2"/>
  <c r="AF1759" i="2"/>
  <c r="AK1759" i="2"/>
  <c r="W1759" i="2"/>
  <c r="AH1758" i="2"/>
  <c r="AD1758" i="2"/>
  <c r="AF1758" i="2"/>
  <c r="AC1758" i="2"/>
  <c r="W1758" i="2"/>
  <c r="AH1757" i="2"/>
  <c r="AD1757" i="2"/>
  <c r="AF1757" i="2"/>
  <c r="AB1757" i="2"/>
  <c r="W1757" i="2"/>
  <c r="AH1756" i="2"/>
  <c r="AD1756" i="2"/>
  <c r="AF1756" i="2"/>
  <c r="AB1756" i="2"/>
  <c r="W1756" i="2"/>
  <c r="AH1755" i="2"/>
  <c r="AD1755" i="2"/>
  <c r="AF1755" i="2"/>
  <c r="AB1755" i="2"/>
  <c r="W1755" i="2"/>
  <c r="AH1754" i="2"/>
  <c r="AD1754" i="2"/>
  <c r="AF1754" i="2"/>
  <c r="AC1754" i="2"/>
  <c r="W1754" i="2"/>
  <c r="AH1753" i="2"/>
  <c r="AD1753" i="2"/>
  <c r="AF1753" i="2"/>
  <c r="AB1753" i="2"/>
  <c r="W1753" i="2"/>
  <c r="AH1752" i="2"/>
  <c r="AD1752" i="2"/>
  <c r="AF1752" i="2"/>
  <c r="AB1752" i="2"/>
  <c r="W1752" i="2"/>
  <c r="AH1751" i="2"/>
  <c r="AD1751" i="2"/>
  <c r="AF1751" i="2"/>
  <c r="AB1751" i="2"/>
  <c r="W1751" i="2"/>
  <c r="AH1750" i="2"/>
  <c r="AD1750" i="2"/>
  <c r="AF1750" i="2"/>
  <c r="AB1750" i="2"/>
  <c r="AK1750" i="2"/>
  <c r="W1750" i="2"/>
  <c r="AH1749" i="2"/>
  <c r="AD1749" i="2"/>
  <c r="AF1749" i="2"/>
  <c r="AC1749" i="2"/>
  <c r="W1749" i="2"/>
  <c r="AH1748" i="2"/>
  <c r="AD1748" i="2"/>
  <c r="AF1748" i="2"/>
  <c r="AB1748" i="2"/>
  <c r="W1748" i="2"/>
  <c r="AH1747" i="2"/>
  <c r="AD1747" i="2"/>
  <c r="AF1747" i="2"/>
  <c r="AB1747" i="2"/>
  <c r="W1747" i="2"/>
  <c r="AH1746" i="2"/>
  <c r="AD1746" i="2"/>
  <c r="AF1746" i="2"/>
  <c r="AB1746" i="2"/>
  <c r="W1746" i="2"/>
  <c r="AH1745" i="2"/>
  <c r="AD1745" i="2"/>
  <c r="AF1745" i="2"/>
  <c r="AB1745" i="2"/>
  <c r="W1745" i="2"/>
  <c r="AH1744" i="2"/>
  <c r="AD1744" i="2"/>
  <c r="AF1744" i="2"/>
  <c r="AB1744" i="2"/>
  <c r="AK1744" i="2"/>
  <c r="W1744" i="2"/>
  <c r="AH1743" i="2"/>
  <c r="AD1743" i="2"/>
  <c r="AF1743" i="2"/>
  <c r="AB1743" i="2"/>
  <c r="AK1743" i="2"/>
  <c r="W1743" i="2"/>
  <c r="AH1742" i="2"/>
  <c r="AD1742" i="2"/>
  <c r="AF1742" i="2"/>
  <c r="W1742" i="2"/>
  <c r="AH1741" i="2"/>
  <c r="AD1741" i="2"/>
  <c r="AF1741" i="2"/>
  <c r="AC1741" i="2"/>
  <c r="W1741" i="2"/>
  <c r="AH1740" i="2"/>
  <c r="AD1740" i="2"/>
  <c r="AF1740" i="2"/>
  <c r="AC1740" i="2"/>
  <c r="W1740" i="2"/>
  <c r="AH1739" i="2"/>
  <c r="AD1739" i="2"/>
  <c r="AF1739" i="2"/>
  <c r="AB1739" i="2"/>
  <c r="AK1739" i="2"/>
  <c r="W1739" i="2"/>
  <c r="AH1738" i="2"/>
  <c r="AD1738" i="2"/>
  <c r="AF1738" i="2"/>
  <c r="AB1738" i="2"/>
  <c r="W1738" i="2"/>
  <c r="AH415" i="2"/>
  <c r="AD415" i="2"/>
  <c r="AB415" i="2"/>
  <c r="W415" i="2"/>
  <c r="AH414" i="2"/>
  <c r="AD414" i="2"/>
  <c r="AF414" i="2"/>
  <c r="AB414" i="2"/>
  <c r="W414" i="2"/>
  <c r="AH413" i="2"/>
  <c r="AD413" i="2"/>
  <c r="AF413" i="2"/>
  <c r="AB413" i="2"/>
  <c r="W413" i="2"/>
  <c r="AH412" i="2"/>
  <c r="AD412" i="2"/>
  <c r="AF412" i="2"/>
  <c r="AB412" i="2"/>
  <c r="W412" i="2"/>
  <c r="AH411" i="2"/>
  <c r="AD411" i="2"/>
  <c r="AF411" i="2"/>
  <c r="AC411" i="2"/>
  <c r="W411" i="2"/>
  <c r="AH410" i="2"/>
  <c r="AD410" i="2"/>
  <c r="AF410" i="2"/>
  <c r="AB410" i="2"/>
  <c r="W410" i="2"/>
  <c r="AH409" i="2"/>
  <c r="AD409" i="2"/>
  <c r="AF409" i="2"/>
  <c r="AB409" i="2"/>
  <c r="W409" i="2"/>
  <c r="AH408" i="2"/>
  <c r="AD408" i="2"/>
  <c r="AF408" i="2"/>
  <c r="AC408" i="2"/>
  <c r="W408" i="2"/>
  <c r="AH407" i="2"/>
  <c r="AD407" i="2"/>
  <c r="AB407" i="2"/>
  <c r="W407" i="2"/>
  <c r="AH406" i="2"/>
  <c r="AD406" i="2"/>
  <c r="AF406" i="2"/>
  <c r="W406" i="2"/>
  <c r="AH405" i="2"/>
  <c r="AD405" i="2"/>
  <c r="AF405" i="2"/>
  <c r="AB405" i="2"/>
  <c r="W405" i="2"/>
  <c r="AH404" i="2"/>
  <c r="AD404" i="2"/>
  <c r="AF404" i="2"/>
  <c r="AC404" i="2"/>
  <c r="W404" i="2"/>
  <c r="AH403" i="2"/>
  <c r="AD403" i="2"/>
  <c r="AF403" i="2"/>
  <c r="AB403" i="2"/>
  <c r="W403" i="2"/>
  <c r="AH402" i="2"/>
  <c r="AD402" i="2"/>
  <c r="AF402" i="2"/>
  <c r="AB402" i="2"/>
  <c r="W402" i="2"/>
  <c r="AH401" i="2"/>
  <c r="AD401" i="2"/>
  <c r="AF401" i="2"/>
  <c r="AB401" i="2"/>
  <c r="AK401" i="2"/>
  <c r="W401" i="2"/>
  <c r="AH400" i="2"/>
  <c r="AD400" i="2"/>
  <c r="AF400" i="2"/>
  <c r="AB400" i="2"/>
  <c r="W400" i="2"/>
  <c r="AH399" i="2"/>
  <c r="AD399" i="2"/>
  <c r="AF399" i="2"/>
  <c r="AB399" i="2"/>
  <c r="W399" i="2"/>
  <c r="AH398" i="2"/>
  <c r="AD398" i="2"/>
  <c r="AF398" i="2"/>
  <c r="W398" i="2"/>
  <c r="AH397" i="2"/>
  <c r="AD397" i="2"/>
  <c r="AF397" i="2"/>
  <c r="AB397" i="2"/>
  <c r="W397" i="2"/>
  <c r="AH396" i="2"/>
  <c r="AD396" i="2"/>
  <c r="AF396" i="2"/>
  <c r="AB396" i="2"/>
  <c r="W396" i="2"/>
  <c r="AH395" i="2"/>
  <c r="AD395" i="2"/>
  <c r="AF395" i="2"/>
  <c r="AB395" i="2"/>
  <c r="W395" i="2"/>
  <c r="AH394" i="2"/>
  <c r="AD394" i="2"/>
  <c r="AF394" i="2"/>
  <c r="AB394" i="2"/>
  <c r="W394" i="2"/>
  <c r="AH393" i="2"/>
  <c r="AD393" i="2"/>
  <c r="AF393" i="2"/>
  <c r="AB393" i="2"/>
  <c r="W393" i="2"/>
  <c r="AH392" i="2"/>
  <c r="AD392" i="2"/>
  <c r="AF392" i="2"/>
  <c r="AB392" i="2"/>
  <c r="AK392" i="2"/>
  <c r="W392" i="2"/>
  <c r="AH391" i="2"/>
  <c r="AD391" i="2"/>
  <c r="AF391" i="2"/>
  <c r="AB391" i="2"/>
  <c r="W391" i="2"/>
  <c r="AH390" i="2"/>
  <c r="AD390" i="2"/>
  <c r="AF390" i="2"/>
  <c r="W390" i="2"/>
  <c r="AH389" i="2"/>
  <c r="AD389" i="2"/>
  <c r="AF389" i="2"/>
  <c r="AB389" i="2"/>
  <c r="W389" i="2"/>
  <c r="AH388" i="2"/>
  <c r="AD388" i="2"/>
  <c r="AF388" i="2"/>
  <c r="AB388" i="2"/>
  <c r="W388" i="2"/>
  <c r="AH387" i="2"/>
  <c r="AD387" i="2"/>
  <c r="AF387" i="2"/>
  <c r="AB387" i="2"/>
  <c r="AK387" i="2"/>
  <c r="W387" i="2"/>
  <c r="AH386" i="2"/>
  <c r="AD386" i="2"/>
  <c r="AF386" i="2"/>
  <c r="AB386" i="2"/>
  <c r="W386" i="2"/>
  <c r="AH385" i="2"/>
  <c r="AD385" i="2"/>
  <c r="AF385" i="2"/>
  <c r="W385" i="2"/>
  <c r="AH384" i="2"/>
  <c r="AD384" i="2"/>
  <c r="AF384" i="2"/>
  <c r="AB384" i="2"/>
  <c r="W384" i="2"/>
  <c r="AH383" i="2"/>
  <c r="AD383" i="2"/>
  <c r="AF383" i="2"/>
  <c r="AB383" i="2"/>
  <c r="AK383" i="2"/>
  <c r="AH382" i="2"/>
  <c r="AD382" i="2"/>
  <c r="AF382" i="2"/>
  <c r="AB382" i="2"/>
  <c r="AH381" i="2"/>
  <c r="AD381" i="2"/>
  <c r="AC381" i="2"/>
  <c r="W381" i="2"/>
  <c r="AH380" i="2"/>
  <c r="AD380" i="2"/>
  <c r="AF380" i="2"/>
  <c r="AC380" i="2"/>
  <c r="W380" i="2"/>
  <c r="AH379" i="2"/>
  <c r="AD379" i="2"/>
  <c r="AF379" i="2"/>
  <c r="W379" i="2"/>
  <c r="AH378" i="2"/>
  <c r="AD378" i="2"/>
  <c r="AF378" i="2"/>
  <c r="AB378" i="2"/>
  <c r="AK378" i="2"/>
  <c r="AH377" i="2"/>
  <c r="AD377" i="2"/>
  <c r="AF377" i="2"/>
  <c r="AB377" i="2"/>
  <c r="W377" i="2"/>
  <c r="AH376" i="2"/>
  <c r="AD376" i="2"/>
  <c r="AF376" i="2"/>
  <c r="AB376" i="2"/>
  <c r="W376" i="2"/>
  <c r="AH375" i="2"/>
  <c r="AD375" i="2"/>
  <c r="AF375" i="2"/>
  <c r="AC375" i="2"/>
  <c r="W375" i="2"/>
  <c r="AH374" i="2"/>
  <c r="AD374" i="2"/>
  <c r="AF374" i="2"/>
  <c r="AB374" i="2"/>
  <c r="AK374" i="2"/>
  <c r="W374" i="2"/>
  <c r="AH373" i="2"/>
  <c r="AD373" i="2"/>
  <c r="AF373" i="2"/>
  <c r="AB373" i="2"/>
  <c r="W373" i="2"/>
  <c r="AH372" i="2"/>
  <c r="AD372" i="2"/>
  <c r="AF372" i="2"/>
  <c r="AC372" i="2"/>
  <c r="W372" i="2"/>
  <c r="AH371" i="2"/>
  <c r="AD371" i="2"/>
  <c r="AF371" i="2"/>
  <c r="AB371" i="2"/>
  <c r="W371" i="2"/>
  <c r="AH370" i="2"/>
  <c r="AD370" i="2"/>
  <c r="AF370" i="2"/>
  <c r="W370" i="2"/>
  <c r="AH369" i="2"/>
  <c r="AD369" i="2"/>
  <c r="AF369" i="2"/>
  <c r="W369" i="2"/>
  <c r="AH368" i="2"/>
  <c r="AD368" i="2"/>
  <c r="AF368" i="2"/>
  <c r="AB368" i="2"/>
  <c r="AK368" i="2"/>
  <c r="W368" i="2"/>
  <c r="AH367" i="2"/>
  <c r="AD367" i="2"/>
  <c r="AF367" i="2"/>
  <c r="AB367" i="2"/>
  <c r="W367" i="2"/>
  <c r="AH366" i="2"/>
  <c r="AD366" i="2"/>
  <c r="AF366" i="2"/>
  <c r="AB366" i="2"/>
  <c r="W366" i="2"/>
  <c r="AH365" i="2"/>
  <c r="AD365" i="2"/>
  <c r="AF365" i="2"/>
  <c r="AC365" i="2"/>
  <c r="W365" i="2"/>
  <c r="AH364" i="2"/>
  <c r="AD364" i="2"/>
  <c r="AF364" i="2"/>
  <c r="AB364" i="2"/>
  <c r="W364" i="2"/>
  <c r="AH363" i="2"/>
  <c r="AD363" i="2"/>
  <c r="AF363" i="2"/>
  <c r="AB363" i="2"/>
  <c r="W363" i="2"/>
  <c r="AH362" i="2"/>
  <c r="AD362" i="2"/>
  <c r="AF362" i="2"/>
  <c r="AB362" i="2"/>
  <c r="AK362" i="2"/>
  <c r="W362" i="2"/>
  <c r="AH361" i="2"/>
  <c r="AD361" i="2"/>
  <c r="AB361" i="2"/>
  <c r="W361" i="2"/>
  <c r="AH360" i="2"/>
  <c r="AD360" i="2"/>
  <c r="AF360" i="2"/>
  <c r="AB360" i="2"/>
  <c r="W360" i="2"/>
  <c r="AH359" i="2"/>
  <c r="AD359" i="2"/>
  <c r="AB359" i="2"/>
  <c r="AK359" i="2"/>
  <c r="W359" i="2"/>
  <c r="AH358" i="2"/>
  <c r="AD358" i="2"/>
  <c r="AF358" i="2"/>
  <c r="AB358" i="2"/>
  <c r="W358" i="2"/>
  <c r="AH357" i="2"/>
  <c r="AD357" i="2"/>
  <c r="AF357" i="2"/>
  <c r="W357" i="2"/>
  <c r="AH356" i="2"/>
  <c r="AD356" i="2"/>
  <c r="AB356" i="2"/>
  <c r="W356" i="2"/>
  <c r="AH355" i="2"/>
  <c r="AD355" i="2"/>
  <c r="AF355" i="2"/>
  <c r="W355" i="2"/>
  <c r="AH354" i="2"/>
  <c r="AD354" i="2"/>
  <c r="AF354" i="2"/>
  <c r="AB354" i="2"/>
  <c r="W354" i="2"/>
  <c r="AH353" i="2"/>
  <c r="AD353" i="2"/>
  <c r="AF353" i="2"/>
  <c r="AB353" i="2"/>
  <c r="W353" i="2"/>
  <c r="AH352" i="2"/>
  <c r="AD352" i="2"/>
  <c r="AF352" i="2"/>
  <c r="AB352" i="2"/>
  <c r="AK352" i="2"/>
  <c r="W352" i="2"/>
  <c r="AH351" i="2"/>
  <c r="AD351" i="2"/>
  <c r="AF351" i="2"/>
  <c r="AC351" i="2"/>
  <c r="W351" i="2"/>
  <c r="AH350" i="2"/>
  <c r="AD350" i="2"/>
  <c r="AF350" i="2"/>
  <c r="AB350" i="2"/>
  <c r="AK350" i="2"/>
  <c r="W350" i="2"/>
  <c r="AH349" i="2"/>
  <c r="AD349" i="2"/>
  <c r="AF349" i="2"/>
  <c r="AB349" i="2"/>
  <c r="AK349" i="2"/>
  <c r="W349" i="2"/>
  <c r="AH348" i="2"/>
  <c r="AD348" i="2"/>
  <c r="AF348" i="2"/>
  <c r="AB348" i="2"/>
  <c r="W348" i="2"/>
  <c r="AH347" i="2"/>
  <c r="AD347" i="2"/>
  <c r="AF347" i="2"/>
  <c r="AC347" i="2"/>
  <c r="W347" i="2"/>
  <c r="AH346" i="2"/>
  <c r="AD346" i="2"/>
  <c r="AF346" i="2"/>
  <c r="AH345" i="2"/>
  <c r="AD345" i="2"/>
  <c r="AF345" i="2"/>
  <c r="AB345" i="2"/>
  <c r="AK345" i="2"/>
  <c r="W345" i="2"/>
  <c r="AH344" i="2"/>
  <c r="AD344" i="2"/>
  <c r="AF344" i="2"/>
  <c r="W344" i="2"/>
  <c r="AH343" i="2"/>
  <c r="AD343" i="2"/>
  <c r="AF343" i="2"/>
  <c r="AB343" i="2"/>
  <c r="AK343" i="2"/>
  <c r="W343" i="2"/>
  <c r="AH342" i="2"/>
  <c r="AD342" i="2"/>
  <c r="AF342" i="2"/>
  <c r="AB342" i="2"/>
  <c r="W342" i="2"/>
  <c r="AH341" i="2"/>
  <c r="AD341" i="2"/>
  <c r="AF341" i="2"/>
  <c r="AB341" i="2"/>
  <c r="W341" i="2"/>
  <c r="AH340" i="2"/>
  <c r="AD340" i="2"/>
  <c r="AF340" i="2"/>
  <c r="AC340" i="2"/>
  <c r="W340" i="2"/>
  <c r="AH339" i="2"/>
  <c r="AD339" i="2"/>
  <c r="AF339" i="2"/>
  <c r="AB339" i="2"/>
  <c r="W339" i="2"/>
  <c r="AH338" i="2"/>
  <c r="AD338" i="2"/>
  <c r="AF338" i="2"/>
  <c r="AB338" i="2"/>
  <c r="W338" i="2"/>
  <c r="AH337" i="2"/>
  <c r="AD337" i="2"/>
  <c r="AF337" i="2"/>
  <c r="AB337" i="2"/>
  <c r="AK337" i="2"/>
  <c r="W337" i="2"/>
  <c r="AH336" i="2"/>
  <c r="AD336" i="2"/>
  <c r="AF336" i="2"/>
  <c r="AB336" i="2"/>
  <c r="AK336" i="2"/>
  <c r="W336" i="2"/>
  <c r="AH335" i="2"/>
  <c r="AD335" i="2"/>
  <c r="AF335" i="2"/>
  <c r="AB335" i="2"/>
  <c r="W335" i="2"/>
  <c r="AH334" i="2"/>
  <c r="AD334" i="2"/>
  <c r="AF334" i="2"/>
  <c r="AB334" i="2"/>
  <c r="W334" i="2"/>
  <c r="AH333" i="2"/>
  <c r="AD333" i="2"/>
  <c r="AF333" i="2"/>
  <c r="AB333" i="2"/>
  <c r="AK333" i="2"/>
  <c r="W333" i="2"/>
  <c r="AH332" i="2"/>
  <c r="AD332" i="2"/>
  <c r="AF332" i="2"/>
  <c r="AB332" i="2"/>
  <c r="W332" i="2"/>
  <c r="AH331" i="2"/>
  <c r="AD331" i="2"/>
  <c r="AF331" i="2"/>
  <c r="AB331" i="2"/>
  <c r="W331" i="2"/>
  <c r="AH330" i="2"/>
  <c r="AD330" i="2"/>
  <c r="AF330" i="2"/>
  <c r="AB330" i="2"/>
  <c r="W330" i="2"/>
  <c r="AH329" i="2"/>
  <c r="AD329" i="2"/>
  <c r="AF329" i="2"/>
  <c r="AB329" i="2"/>
  <c r="W329" i="2"/>
  <c r="AH328" i="2"/>
  <c r="AD328" i="2"/>
  <c r="AF328" i="2"/>
  <c r="AC328" i="2"/>
  <c r="W328" i="2"/>
  <c r="AH327" i="2"/>
  <c r="AD327" i="2"/>
  <c r="AF327" i="2"/>
  <c r="AB327" i="2"/>
  <c r="W327" i="2"/>
  <c r="AH326" i="2"/>
  <c r="AD326" i="2"/>
  <c r="AF326" i="2"/>
  <c r="AB326" i="2"/>
  <c r="AK326" i="2"/>
  <c r="W326" i="2"/>
  <c r="AH325" i="2"/>
  <c r="AD325" i="2"/>
  <c r="AB325" i="2"/>
  <c r="W325" i="2"/>
  <c r="AH324" i="2"/>
  <c r="AD324" i="2"/>
  <c r="AF324" i="2"/>
  <c r="AB324" i="2"/>
  <c r="W324" i="2"/>
  <c r="AH323" i="2"/>
  <c r="AD323" i="2"/>
  <c r="AF323" i="2"/>
  <c r="AB323" i="2"/>
  <c r="AH322" i="2"/>
  <c r="AD322" i="2"/>
  <c r="AF322" i="2"/>
  <c r="AB322" i="2"/>
  <c r="W322" i="2"/>
  <c r="AH321" i="2"/>
  <c r="AD321" i="2"/>
  <c r="AF321" i="2"/>
  <c r="AB321" i="2"/>
  <c r="W321" i="2"/>
  <c r="AH320" i="2"/>
  <c r="AD320" i="2"/>
  <c r="AF320" i="2"/>
  <c r="W320" i="2"/>
  <c r="AH319" i="2"/>
  <c r="AD319" i="2"/>
  <c r="AB319" i="2"/>
  <c r="W319" i="2"/>
  <c r="AH318" i="2"/>
  <c r="AD318" i="2"/>
  <c r="AF318" i="2"/>
  <c r="AB318" i="2"/>
  <c r="AK318" i="2"/>
  <c r="W318" i="2"/>
  <c r="AH317" i="2"/>
  <c r="AD317" i="2"/>
  <c r="AF317" i="2"/>
  <c r="AC317" i="2"/>
  <c r="W317" i="2"/>
  <c r="AH316" i="2"/>
  <c r="AD316" i="2"/>
  <c r="AF316" i="2"/>
  <c r="AC316" i="2"/>
  <c r="W316" i="2"/>
  <c r="AH315" i="2"/>
  <c r="AD315" i="2"/>
  <c r="AF315" i="2"/>
  <c r="AB315" i="2"/>
  <c r="W315" i="2"/>
  <c r="AH314" i="2"/>
  <c r="AD314" i="2"/>
  <c r="AF314" i="2"/>
  <c r="AB314" i="2"/>
  <c r="AK314" i="2"/>
  <c r="W314" i="2"/>
  <c r="AH313" i="2"/>
  <c r="AD313" i="2"/>
  <c r="AF313" i="2"/>
  <c r="AB313" i="2"/>
  <c r="W313" i="2"/>
  <c r="AH312" i="2"/>
  <c r="AD312" i="2"/>
  <c r="AF312" i="2"/>
  <c r="AC312" i="2"/>
  <c r="AH311" i="2"/>
  <c r="AD311" i="2"/>
  <c r="AF311" i="2"/>
  <c r="AB311" i="2"/>
  <c r="W311" i="2"/>
  <c r="AH310" i="2"/>
  <c r="AD310" i="2"/>
  <c r="AB310" i="2"/>
  <c r="W310" i="2"/>
  <c r="AH309" i="2"/>
  <c r="AD309" i="2"/>
  <c r="AF309" i="2"/>
  <c r="AC309" i="2"/>
  <c r="W309" i="2"/>
  <c r="AH308" i="2"/>
  <c r="AD308" i="2"/>
  <c r="AF308" i="2"/>
  <c r="AB308" i="2"/>
  <c r="AH307" i="2"/>
  <c r="AD307" i="2"/>
  <c r="AF307" i="2"/>
  <c r="AB307" i="2"/>
  <c r="AK307" i="2"/>
  <c r="W307" i="2"/>
  <c r="AH306" i="2"/>
  <c r="AD306" i="2"/>
  <c r="AF306" i="2"/>
  <c r="AC306" i="2"/>
  <c r="W306" i="2"/>
  <c r="AH305" i="2"/>
  <c r="AD305" i="2"/>
  <c r="AF305" i="2"/>
  <c r="AB305" i="2"/>
  <c r="AK305" i="2"/>
  <c r="W305" i="2"/>
  <c r="AH304" i="2"/>
  <c r="AD304" i="2"/>
  <c r="AF304" i="2"/>
  <c r="AB304" i="2"/>
  <c r="W304" i="2"/>
  <c r="AH303" i="2"/>
  <c r="AD303" i="2"/>
  <c r="AF303" i="2"/>
  <c r="AC303" i="2"/>
  <c r="W303" i="2"/>
  <c r="AH302" i="2"/>
  <c r="AD302" i="2"/>
  <c r="AF302" i="2"/>
  <c r="W302" i="2"/>
  <c r="AH301" i="2"/>
  <c r="AD301" i="2"/>
  <c r="AF301" i="2"/>
  <c r="AB301" i="2"/>
  <c r="AK301" i="2"/>
  <c r="W301" i="2"/>
  <c r="AH300" i="2"/>
  <c r="AD300" i="2"/>
  <c r="AF300" i="2"/>
  <c r="AB300" i="2"/>
  <c r="W300" i="2"/>
  <c r="AH299" i="2"/>
  <c r="AD299" i="2"/>
  <c r="AB299" i="2"/>
  <c r="AK299" i="2"/>
  <c r="W299" i="2"/>
  <c r="AH298" i="2"/>
  <c r="AD298" i="2"/>
  <c r="AF298" i="2"/>
  <c r="AB298" i="2"/>
  <c r="AK298" i="2"/>
  <c r="W298" i="2"/>
  <c r="AH297" i="2"/>
  <c r="AD297" i="2"/>
  <c r="AF297" i="2"/>
  <c r="AB297" i="2"/>
  <c r="W297" i="2"/>
  <c r="AH296" i="2"/>
  <c r="AD296" i="2"/>
  <c r="AF296" i="2"/>
  <c r="AC296" i="2"/>
  <c r="W296" i="2"/>
  <c r="AH295" i="2"/>
  <c r="AD295" i="2"/>
  <c r="AF295" i="2"/>
  <c r="AB295" i="2"/>
  <c r="AK295" i="2"/>
  <c r="AH294" i="2"/>
  <c r="AD294" i="2"/>
  <c r="AF294" i="2"/>
  <c r="W294" i="2"/>
  <c r="AH293" i="2"/>
  <c r="AD293" i="2"/>
  <c r="AF293" i="2"/>
  <c r="AC293" i="2"/>
  <c r="W293" i="2"/>
  <c r="AH292" i="2"/>
  <c r="AD292" i="2"/>
  <c r="AF292" i="2"/>
  <c r="AB292" i="2"/>
  <c r="AK292" i="2"/>
  <c r="AH291" i="2"/>
  <c r="AD291" i="2"/>
  <c r="AF291" i="2"/>
  <c r="AB291" i="2"/>
  <c r="AK291" i="2"/>
  <c r="W291" i="2"/>
  <c r="AH290" i="2"/>
  <c r="AD290" i="2"/>
  <c r="AF290" i="2"/>
  <c r="AB290" i="2"/>
  <c r="AH289" i="2"/>
  <c r="AD289" i="2"/>
  <c r="AB289" i="2"/>
  <c r="AK289" i="2"/>
  <c r="AH288" i="2"/>
  <c r="AD288" i="2"/>
  <c r="AF288" i="2"/>
  <c r="AC288" i="2"/>
  <c r="W288" i="2"/>
  <c r="AH287" i="2"/>
  <c r="AD287" i="2"/>
  <c r="AF287" i="2"/>
  <c r="AC287" i="2"/>
  <c r="W287" i="2"/>
  <c r="AH286" i="2"/>
  <c r="AD286" i="2"/>
  <c r="AF286" i="2"/>
  <c r="AC286" i="2"/>
  <c r="AH285" i="2"/>
  <c r="AD285" i="2"/>
  <c r="AH284" i="2"/>
  <c r="AD284" i="2"/>
  <c r="AF284" i="2"/>
  <c r="W284" i="2"/>
  <c r="AH283" i="2"/>
  <c r="AD283" i="2"/>
  <c r="AF283" i="2"/>
  <c r="AC283" i="2"/>
  <c r="W283" i="2"/>
  <c r="AH282" i="2"/>
  <c r="AD282" i="2"/>
  <c r="AF282" i="2"/>
  <c r="AB282" i="2"/>
  <c r="W282" i="2"/>
  <c r="AH281" i="2"/>
  <c r="AD281" i="2"/>
  <c r="AF281" i="2"/>
  <c r="W281" i="2"/>
  <c r="AH280" i="2"/>
  <c r="AD280" i="2"/>
  <c r="AF280" i="2"/>
  <c r="AB280" i="2"/>
  <c r="W280" i="2"/>
  <c r="AH279" i="2"/>
  <c r="AD279" i="2"/>
  <c r="AF279" i="2"/>
  <c r="AB279" i="2"/>
  <c r="W279" i="2"/>
  <c r="AH278" i="2"/>
  <c r="AD278" i="2"/>
  <c r="AF278" i="2"/>
  <c r="AC278" i="2"/>
  <c r="W278" i="2"/>
  <c r="AH277" i="2"/>
  <c r="AD277" i="2"/>
  <c r="AF277" i="2"/>
  <c r="AB277" i="2"/>
  <c r="W277" i="2"/>
  <c r="AH276" i="2"/>
  <c r="AD276" i="2"/>
  <c r="AF276" i="2"/>
  <c r="AC276" i="2"/>
  <c r="W276" i="2"/>
  <c r="AH275" i="2"/>
  <c r="AD275" i="2"/>
  <c r="AB275" i="2"/>
  <c r="W275" i="2"/>
  <c r="AH274" i="2"/>
  <c r="AD274" i="2"/>
  <c r="AF274" i="2"/>
  <c r="AC274" i="2"/>
  <c r="W274" i="2"/>
  <c r="AH273" i="2"/>
  <c r="AD273" i="2"/>
  <c r="AF273" i="2"/>
  <c r="AC273" i="2"/>
  <c r="W273" i="2"/>
  <c r="AH272" i="2"/>
  <c r="AD272" i="2"/>
  <c r="AF272" i="2"/>
  <c r="W272" i="2"/>
  <c r="AH271" i="2"/>
  <c r="AD271" i="2"/>
  <c r="AF271" i="2"/>
  <c r="AC271" i="2"/>
  <c r="W271" i="2"/>
  <c r="AH270" i="2"/>
  <c r="AD270" i="2"/>
  <c r="AF270" i="2"/>
  <c r="AC270" i="2"/>
  <c r="W270" i="2"/>
  <c r="AH269" i="2"/>
  <c r="AD269" i="2"/>
  <c r="AF269" i="2"/>
  <c r="AB269" i="2"/>
  <c r="W269" i="2"/>
  <c r="AH268" i="2"/>
  <c r="AD268" i="2"/>
  <c r="AF268" i="2"/>
  <c r="AB268" i="2"/>
  <c r="W268" i="2"/>
  <c r="AH267" i="2"/>
  <c r="AD267" i="2"/>
  <c r="AF267" i="2"/>
  <c r="AB267" i="2"/>
  <c r="AK267" i="2"/>
  <c r="W267" i="2"/>
  <c r="AH266" i="2"/>
  <c r="AD266" i="2"/>
  <c r="AF266" i="2"/>
  <c r="AB266" i="2"/>
  <c r="AK266" i="2"/>
  <c r="W266" i="2"/>
  <c r="AH265" i="2"/>
  <c r="AD265" i="2"/>
  <c r="AF265" i="2"/>
  <c r="AB265" i="2"/>
  <c r="W265" i="2"/>
  <c r="AH264" i="2"/>
  <c r="AD264" i="2"/>
  <c r="AF264" i="2"/>
  <c r="W264" i="2"/>
  <c r="AH263" i="2"/>
  <c r="AD263" i="2"/>
  <c r="AB263" i="2"/>
  <c r="W263" i="2"/>
  <c r="AH262" i="2"/>
  <c r="AD262" i="2"/>
  <c r="AF262" i="2"/>
  <c r="AB262" i="2"/>
  <c r="AK262" i="2"/>
  <c r="W262" i="2"/>
  <c r="AH261" i="2"/>
  <c r="AD261" i="2"/>
  <c r="AB261" i="2"/>
  <c r="W261" i="2"/>
  <c r="AH260" i="2"/>
  <c r="AD260" i="2"/>
  <c r="AF260" i="2"/>
  <c r="AB260" i="2"/>
  <c r="W260" i="2"/>
  <c r="AH259" i="2"/>
  <c r="AD259" i="2"/>
  <c r="AF259" i="2"/>
  <c r="AB259" i="2"/>
  <c r="W259" i="2"/>
  <c r="AH258" i="2"/>
  <c r="AD258" i="2"/>
  <c r="AF258" i="2"/>
  <c r="AB258" i="2"/>
  <c r="AK258" i="2"/>
  <c r="W258" i="2"/>
  <c r="AH257" i="2"/>
  <c r="AD257" i="2"/>
  <c r="AF257" i="2"/>
  <c r="AB257" i="2"/>
  <c r="W257" i="2"/>
  <c r="AH256" i="2"/>
  <c r="AD256" i="2"/>
  <c r="AF256" i="2"/>
  <c r="AC256" i="2"/>
  <c r="W256" i="2"/>
  <c r="AH255" i="2"/>
  <c r="AD255" i="2"/>
  <c r="AF255" i="2"/>
  <c r="AC255" i="2"/>
  <c r="W255" i="2"/>
  <c r="AH254" i="2"/>
  <c r="AD254" i="2"/>
  <c r="AF254" i="2"/>
  <c r="AK254" i="2"/>
  <c r="W254" i="2"/>
  <c r="AH253" i="2"/>
  <c r="AD253" i="2"/>
  <c r="AF253" i="2"/>
  <c r="AB253" i="2"/>
  <c r="AK253" i="2"/>
  <c r="W253" i="2"/>
  <c r="AH252" i="2"/>
  <c r="AD252" i="2"/>
  <c r="AF252" i="2"/>
  <c r="AB252" i="2"/>
  <c r="W252" i="2"/>
  <c r="AH251" i="2"/>
  <c r="AD251" i="2"/>
  <c r="AF251" i="2"/>
  <c r="AB251" i="2"/>
  <c r="W251" i="2"/>
  <c r="AH250" i="2"/>
  <c r="AD250" i="2"/>
  <c r="AF250" i="2"/>
  <c r="AB250" i="2"/>
  <c r="W250" i="2"/>
  <c r="AH249" i="2"/>
  <c r="AD249" i="2"/>
  <c r="AB249" i="2"/>
  <c r="W249" i="2"/>
  <c r="AH248" i="2"/>
  <c r="AD248" i="2"/>
  <c r="AF248" i="2"/>
  <c r="AB248" i="2"/>
  <c r="W248" i="2"/>
  <c r="AH247" i="2"/>
  <c r="AD247" i="2"/>
  <c r="AF247" i="2"/>
  <c r="AC247" i="2"/>
  <c r="AH246" i="2"/>
  <c r="AD246" i="2"/>
  <c r="AB246" i="2"/>
  <c r="W246" i="2"/>
  <c r="AH245" i="2"/>
  <c r="AD245" i="2"/>
  <c r="AF245" i="2"/>
  <c r="AC245" i="2"/>
  <c r="W245" i="2"/>
  <c r="AH244" i="2"/>
  <c r="AD244" i="2"/>
  <c r="AF244" i="2"/>
  <c r="AB244" i="2"/>
  <c r="W244" i="2"/>
  <c r="AH243" i="2"/>
  <c r="AD243" i="2"/>
  <c r="AF243" i="2"/>
  <c r="AB243" i="2"/>
  <c r="W243" i="2"/>
  <c r="AH242" i="2"/>
  <c r="AD242" i="2"/>
  <c r="AB242" i="2"/>
  <c r="W242" i="2"/>
  <c r="AH241" i="2"/>
  <c r="AD241" i="2"/>
  <c r="AF241" i="2"/>
  <c r="AB241" i="2"/>
  <c r="W241" i="2"/>
  <c r="AH240" i="2"/>
  <c r="AD240" i="2"/>
  <c r="AF240" i="2"/>
  <c r="AB240" i="2"/>
  <c r="W240" i="2"/>
  <c r="AH239" i="2"/>
  <c r="AD239" i="2"/>
  <c r="AF239" i="2"/>
  <c r="AB239" i="2"/>
  <c r="AK239" i="2"/>
  <c r="W239" i="2"/>
  <c r="AH238" i="2"/>
  <c r="AD238" i="2"/>
  <c r="AB238" i="2"/>
  <c r="W238" i="2"/>
  <c r="AH237" i="2"/>
  <c r="AD237" i="2"/>
  <c r="AF237" i="2"/>
  <c r="AB237" i="2"/>
  <c r="W237" i="2"/>
  <c r="AH236" i="2"/>
  <c r="AD236" i="2"/>
  <c r="AF236" i="2"/>
  <c r="AB236" i="2"/>
  <c r="W236" i="2"/>
  <c r="AH235" i="2"/>
  <c r="AD235" i="2"/>
  <c r="AF235" i="2"/>
  <c r="AC235" i="2"/>
  <c r="W235" i="2"/>
  <c r="AH234" i="2"/>
  <c r="AD234" i="2"/>
  <c r="AF234" i="2"/>
  <c r="AC234" i="2"/>
  <c r="W234" i="2"/>
  <c r="AH233" i="2"/>
  <c r="AD233" i="2"/>
  <c r="AB233" i="2"/>
  <c r="W233" i="2"/>
  <c r="AH232" i="2"/>
  <c r="AD232" i="2"/>
  <c r="AC232" i="2"/>
  <c r="W232" i="2"/>
  <c r="AH231" i="2"/>
  <c r="AD231" i="2"/>
  <c r="AF231" i="2"/>
  <c r="AB231" i="2"/>
  <c r="AH230" i="2"/>
  <c r="AD230" i="2"/>
  <c r="AF230" i="2"/>
  <c r="AB230" i="2"/>
  <c r="AK230" i="2"/>
  <c r="W230" i="2"/>
  <c r="AH229" i="2"/>
  <c r="AD229" i="2"/>
  <c r="AF229" i="2"/>
  <c r="AB229" i="2"/>
  <c r="W229" i="2"/>
  <c r="AH228" i="2"/>
  <c r="AD228" i="2"/>
  <c r="AF228" i="2"/>
  <c r="AC228" i="2"/>
  <c r="W228" i="2"/>
  <c r="AH227" i="2"/>
  <c r="AD227" i="2"/>
  <c r="AF227" i="2"/>
  <c r="AB227" i="2"/>
  <c r="W227" i="2"/>
  <c r="AH226" i="2"/>
  <c r="AD226" i="2"/>
  <c r="AF226" i="2"/>
  <c r="AB226" i="2"/>
  <c r="W226" i="2"/>
  <c r="AH225" i="2"/>
  <c r="AD225" i="2"/>
  <c r="AF225" i="2"/>
  <c r="AB225" i="2"/>
  <c r="W225" i="2"/>
  <c r="AH224" i="2"/>
  <c r="AD224" i="2"/>
  <c r="AF224" i="2"/>
  <c r="AC224" i="2"/>
  <c r="W224" i="2"/>
  <c r="AH223" i="2"/>
  <c r="AD223" i="2"/>
  <c r="AF223" i="2"/>
  <c r="AB223" i="2"/>
  <c r="W223" i="2"/>
  <c r="AH222" i="2"/>
  <c r="AD222" i="2"/>
  <c r="AF222" i="2"/>
  <c r="AB222" i="2"/>
  <c r="W222" i="2"/>
  <c r="AH221" i="2"/>
  <c r="AD221" i="2"/>
  <c r="AF221" i="2"/>
  <c r="AB221" i="2"/>
  <c r="W221" i="2"/>
  <c r="AH220" i="2"/>
  <c r="AD220" i="2"/>
  <c r="AF220" i="2"/>
  <c r="AC220" i="2"/>
  <c r="W220" i="2"/>
  <c r="AH219" i="2"/>
  <c r="AD219" i="2"/>
  <c r="Y219" i="2"/>
  <c r="AC219" i="2"/>
  <c r="W219" i="2"/>
  <c r="AH218" i="2"/>
  <c r="AD218" i="2"/>
  <c r="AF218" i="2"/>
  <c r="AB218" i="2"/>
  <c r="W218" i="2"/>
  <c r="AH217" i="2"/>
  <c r="AD217" i="2"/>
  <c r="AF217" i="2"/>
  <c r="AB217" i="2"/>
  <c r="W217" i="2"/>
  <c r="AH216" i="2"/>
  <c r="AD216" i="2"/>
  <c r="AF216" i="2"/>
  <c r="AC216" i="2"/>
  <c r="AH215" i="2"/>
  <c r="AD215" i="2"/>
  <c r="AF215" i="2"/>
  <c r="AB215" i="2"/>
  <c r="AK215" i="2"/>
  <c r="W215" i="2"/>
  <c r="AH214" i="2"/>
  <c r="AD214" i="2"/>
  <c r="AF214" i="2"/>
  <c r="AB214" i="2"/>
  <c r="W214" i="2"/>
  <c r="AH213" i="2"/>
  <c r="AD213" i="2"/>
  <c r="AF213" i="2"/>
  <c r="AB213" i="2"/>
  <c r="W213" i="2"/>
  <c r="AH212" i="2"/>
  <c r="AD212" i="2"/>
  <c r="AF212" i="2"/>
  <c r="AC212" i="2"/>
  <c r="W212" i="2"/>
  <c r="AH211" i="2"/>
  <c r="AD211" i="2"/>
  <c r="AF211" i="2"/>
  <c r="AB211" i="2"/>
  <c r="AK211" i="2"/>
  <c r="W211" i="2"/>
  <c r="AH210" i="2"/>
  <c r="AD210" i="2"/>
  <c r="AB210" i="2"/>
  <c r="W210" i="2"/>
  <c r="AH209" i="2"/>
  <c r="AD209" i="2"/>
  <c r="AF209" i="2"/>
  <c r="W209" i="2"/>
  <c r="AH208" i="2"/>
  <c r="AD208" i="2"/>
  <c r="AB208" i="2"/>
  <c r="W208" i="2"/>
  <c r="AH207" i="2"/>
  <c r="AD207" i="2"/>
  <c r="AF207" i="2"/>
  <c r="AB207" i="2"/>
  <c r="AK207" i="2"/>
  <c r="W207" i="2"/>
  <c r="AH206" i="2"/>
  <c r="AD206" i="2"/>
  <c r="AB206" i="2"/>
  <c r="W206" i="2"/>
  <c r="AH205" i="2"/>
  <c r="AD205" i="2"/>
  <c r="AF205" i="2"/>
  <c r="AC205" i="2"/>
  <c r="W205" i="2"/>
  <c r="AH204" i="2"/>
  <c r="AD204" i="2"/>
  <c r="AF204" i="2"/>
  <c r="W204" i="2"/>
  <c r="AH203" i="2"/>
  <c r="AD203" i="2"/>
  <c r="AF203" i="2"/>
  <c r="AB203" i="2"/>
  <c r="AK203" i="2"/>
  <c r="W203" i="2"/>
  <c r="AH202" i="2"/>
  <c r="AD202" i="2"/>
  <c r="AF202" i="2"/>
  <c r="AC202" i="2"/>
  <c r="W202" i="2"/>
  <c r="AH201" i="2"/>
  <c r="AD201" i="2"/>
  <c r="AF201" i="2"/>
  <c r="W201" i="2"/>
  <c r="AH200" i="2"/>
  <c r="AD200" i="2"/>
  <c r="AB200" i="2"/>
  <c r="W200" i="2"/>
  <c r="AH199" i="2"/>
  <c r="AD199" i="2"/>
  <c r="AF199" i="2"/>
  <c r="AC199" i="2"/>
  <c r="W199" i="2"/>
  <c r="AH198" i="2"/>
  <c r="AD198" i="2"/>
  <c r="W198" i="2"/>
  <c r="AH197" i="2"/>
  <c r="AD197" i="2"/>
  <c r="AF197" i="2"/>
  <c r="AC197" i="2"/>
  <c r="W197" i="2"/>
  <c r="AH196" i="2"/>
  <c r="AD196" i="2"/>
  <c r="AF196" i="2"/>
  <c r="AC196" i="2"/>
  <c r="W196" i="2"/>
  <c r="AH195" i="2"/>
  <c r="AD195" i="2"/>
  <c r="AF195" i="2"/>
  <c r="AB195" i="2"/>
  <c r="W195" i="2"/>
  <c r="AH194" i="2"/>
  <c r="AD194" i="2"/>
  <c r="AF194" i="2"/>
  <c r="AC194" i="2"/>
  <c r="W194" i="2"/>
  <c r="AH193" i="2"/>
  <c r="AD193" i="2"/>
  <c r="AF193" i="2"/>
  <c r="AB193" i="2"/>
  <c r="AK193" i="2"/>
  <c r="AH192" i="2"/>
  <c r="AD192" i="2"/>
  <c r="AF192" i="2"/>
  <c r="AB192" i="2"/>
  <c r="W192" i="2"/>
  <c r="AH191" i="2"/>
  <c r="AD191" i="2"/>
  <c r="AF191" i="2"/>
  <c r="AB191" i="2"/>
  <c r="AK191" i="2"/>
  <c r="AH190" i="2"/>
  <c r="AD190" i="2"/>
  <c r="AB190" i="2"/>
  <c r="AK190" i="2"/>
  <c r="W190" i="2"/>
  <c r="AH189" i="2"/>
  <c r="AD189" i="2"/>
  <c r="AF189" i="2"/>
  <c r="AC189" i="2"/>
  <c r="W189" i="2"/>
  <c r="AH188" i="2"/>
  <c r="AD188" i="2"/>
  <c r="AF188" i="2"/>
  <c r="AC188" i="2"/>
  <c r="W188" i="2"/>
  <c r="AH187" i="2"/>
  <c r="AD187" i="2"/>
  <c r="AF187" i="2"/>
  <c r="AC187" i="2"/>
  <c r="W187" i="2"/>
  <c r="AH186" i="2"/>
  <c r="AD186" i="2"/>
  <c r="AF186" i="2"/>
  <c r="AC186" i="2"/>
  <c r="W186" i="2"/>
  <c r="AH185" i="2"/>
  <c r="AD185" i="2"/>
  <c r="AB185" i="2"/>
  <c r="W185" i="2"/>
  <c r="AH184" i="2"/>
  <c r="AD184" i="2"/>
  <c r="AF184" i="2"/>
  <c r="AB184" i="2"/>
  <c r="W184" i="2"/>
  <c r="AH183" i="2"/>
  <c r="AD183" i="2"/>
  <c r="AB183" i="2"/>
  <c r="AK183" i="2"/>
  <c r="W183" i="2"/>
  <c r="AH182" i="2"/>
  <c r="AD182" i="2"/>
  <c r="AF182" i="2"/>
  <c r="W182" i="2"/>
  <c r="AH181" i="2"/>
  <c r="AD181" i="2"/>
  <c r="AF181" i="2"/>
  <c r="AC181" i="2"/>
  <c r="W181" i="2"/>
  <c r="AH180" i="2"/>
  <c r="AD180" i="2"/>
  <c r="AF180" i="2"/>
  <c r="AB180" i="2"/>
  <c r="AK180" i="2"/>
  <c r="W180" i="2"/>
  <c r="AH179" i="2"/>
  <c r="AD179" i="2"/>
  <c r="AF179" i="2"/>
  <c r="AB179" i="2"/>
  <c r="AK179" i="2"/>
  <c r="W179" i="2"/>
  <c r="AH178" i="2"/>
  <c r="AD178" i="2"/>
  <c r="AF178" i="2"/>
  <c r="AC178" i="2"/>
  <c r="AH177" i="2"/>
  <c r="AD177" i="2"/>
  <c r="AF177" i="2"/>
  <c r="AC177" i="2"/>
  <c r="W177" i="2"/>
  <c r="AH176" i="2"/>
  <c r="AD176" i="2"/>
  <c r="AF176" i="2"/>
  <c r="AB176" i="2"/>
  <c r="W176" i="2"/>
  <c r="AH175" i="2"/>
  <c r="AD175" i="2"/>
  <c r="AF175" i="2"/>
  <c r="AB175" i="2"/>
  <c r="U175" i="2"/>
  <c r="AH174" i="2"/>
  <c r="AD174" i="2"/>
  <c r="AF174" i="2"/>
  <c r="AB174" i="2"/>
  <c r="AK174" i="2"/>
  <c r="W174" i="2"/>
  <c r="AH173" i="2"/>
  <c r="AD173" i="2"/>
  <c r="AF173" i="2"/>
  <c r="AC173" i="2"/>
  <c r="W173" i="2"/>
  <c r="AH172" i="2"/>
  <c r="AD172" i="2"/>
  <c r="AF172" i="2"/>
  <c r="AB172" i="2"/>
  <c r="W172" i="2"/>
  <c r="AH171" i="2"/>
  <c r="AD171" i="2"/>
  <c r="AF171" i="2"/>
  <c r="AC171" i="2"/>
  <c r="W171" i="2"/>
  <c r="AH170" i="2"/>
  <c r="AD170" i="2"/>
  <c r="AF170" i="2"/>
  <c r="AC170" i="2"/>
  <c r="W170" i="2"/>
  <c r="AH169" i="2"/>
  <c r="AD169" i="2"/>
  <c r="AF169" i="2"/>
  <c r="AC169" i="2"/>
  <c r="W169" i="2"/>
  <c r="AH168" i="2"/>
  <c r="AD168" i="2"/>
  <c r="AF168" i="2"/>
  <c r="AB168" i="2"/>
  <c r="W168" i="2"/>
  <c r="AH167" i="2"/>
  <c r="AD167" i="2"/>
  <c r="AF167" i="2"/>
  <c r="AC167" i="2"/>
  <c r="W167" i="2"/>
  <c r="AH166" i="2"/>
  <c r="AD166" i="2"/>
  <c r="AB166" i="2"/>
  <c r="W166" i="2"/>
  <c r="AH165" i="2"/>
  <c r="AD165" i="2"/>
  <c r="AF165" i="2"/>
  <c r="AC165" i="2"/>
  <c r="W165" i="2"/>
  <c r="AH164" i="2"/>
  <c r="AD164" i="2"/>
  <c r="AF164" i="2"/>
  <c r="W164" i="2"/>
  <c r="AH163" i="2"/>
  <c r="AD163" i="2"/>
  <c r="AF163" i="2"/>
  <c r="AC163" i="2"/>
  <c r="W163" i="2"/>
  <c r="AH162" i="2"/>
  <c r="AD162" i="2"/>
  <c r="AF162" i="2"/>
  <c r="AB162" i="2"/>
  <c r="W162" i="2"/>
  <c r="AH161" i="2"/>
  <c r="AD161" i="2"/>
  <c r="AF161" i="2"/>
  <c r="AB161" i="2"/>
  <c r="W161" i="2"/>
  <c r="AH160" i="2"/>
  <c r="AD160" i="2"/>
  <c r="AB160" i="2"/>
  <c r="AH159" i="2"/>
  <c r="AD159" i="2"/>
  <c r="AF159" i="2"/>
  <c r="W159" i="2"/>
  <c r="AH158" i="2"/>
  <c r="AD158" i="2"/>
  <c r="AF158" i="2"/>
  <c r="AC158" i="2"/>
  <c r="W158" i="2"/>
  <c r="AH157" i="2"/>
  <c r="AD157" i="2"/>
  <c r="AF157" i="2"/>
  <c r="AB157" i="2"/>
  <c r="W157" i="2"/>
  <c r="AH156" i="2"/>
  <c r="AD156" i="2"/>
  <c r="AF156" i="2"/>
  <c r="AB156" i="2"/>
  <c r="AK156" i="2"/>
  <c r="W156" i="2"/>
  <c r="AH155" i="2"/>
  <c r="AD155" i="2"/>
  <c r="AB155" i="2"/>
  <c r="W155" i="2"/>
  <c r="AH154" i="2"/>
  <c r="AD154" i="2"/>
  <c r="AF154" i="2"/>
  <c r="AB154" i="2"/>
  <c r="W154" i="2"/>
  <c r="AH153" i="2"/>
  <c r="AD153" i="2"/>
  <c r="W153" i="2"/>
  <c r="AH152" i="2"/>
  <c r="AD152" i="2"/>
  <c r="AF152" i="2"/>
  <c r="AB152" i="2"/>
  <c r="W152" i="2"/>
  <c r="AH151" i="2"/>
  <c r="AD151" i="2"/>
  <c r="AF151" i="2"/>
  <c r="AB151" i="2"/>
  <c r="W151" i="2"/>
  <c r="AH150" i="2"/>
  <c r="AD150" i="2"/>
  <c r="AF150" i="2"/>
  <c r="W150" i="2"/>
  <c r="AH149" i="2"/>
  <c r="AD149" i="2"/>
  <c r="AF149" i="2"/>
  <c r="AB149" i="2"/>
  <c r="W149" i="2"/>
  <c r="AH148" i="2"/>
  <c r="AD148" i="2"/>
  <c r="AF148" i="2"/>
  <c r="AB148" i="2"/>
  <c r="W148" i="2"/>
  <c r="AH147" i="2"/>
  <c r="AD147" i="2"/>
  <c r="AF147" i="2"/>
  <c r="W147" i="2"/>
  <c r="AH146" i="2"/>
  <c r="AD146" i="2"/>
  <c r="AF146" i="2"/>
  <c r="AC146" i="2"/>
  <c r="W146" i="2"/>
  <c r="AH145" i="2"/>
  <c r="AD145" i="2"/>
  <c r="AB145" i="2"/>
  <c r="W145" i="2"/>
  <c r="AH144" i="2"/>
  <c r="AD144" i="2"/>
  <c r="AF144" i="2"/>
  <c r="AB144" i="2"/>
  <c r="W144" i="2"/>
  <c r="AH143" i="2"/>
  <c r="AD143" i="2"/>
  <c r="AF143" i="2"/>
  <c r="AB143" i="2"/>
  <c r="W143" i="2"/>
  <c r="AH142" i="2"/>
  <c r="AD142" i="2"/>
  <c r="AF142" i="2"/>
  <c r="AC142" i="2"/>
  <c r="W142" i="2"/>
  <c r="AH141" i="2"/>
  <c r="AD141" i="2"/>
  <c r="AF141" i="2"/>
  <c r="AC141" i="2"/>
  <c r="W141" i="2"/>
  <c r="AH140" i="2"/>
  <c r="AD140" i="2"/>
  <c r="AF140" i="2"/>
  <c r="AB140" i="2"/>
  <c r="AK140" i="2"/>
  <c r="W140" i="2"/>
  <c r="AH139" i="2"/>
  <c r="AD139" i="2"/>
  <c r="AF139" i="2"/>
  <c r="AB139" i="2"/>
  <c r="AH138" i="2"/>
  <c r="AD138" i="2"/>
  <c r="AF138" i="2"/>
  <c r="AB138" i="2"/>
  <c r="W138" i="2"/>
  <c r="AH137" i="2"/>
  <c r="AD137" i="2"/>
  <c r="AB137" i="2"/>
  <c r="AH136" i="2"/>
  <c r="AD136" i="2"/>
  <c r="AC136" i="2"/>
  <c r="W136" i="2"/>
  <c r="AH135" i="2"/>
  <c r="AD135" i="2"/>
  <c r="AF135" i="2"/>
  <c r="AC135" i="2"/>
  <c r="W135" i="2"/>
  <c r="AH134" i="2"/>
  <c r="AD134" i="2"/>
  <c r="AF134" i="2"/>
  <c r="W134" i="2"/>
  <c r="AH133" i="2"/>
  <c r="AD133" i="2"/>
  <c r="AF133" i="2"/>
  <c r="AB133" i="2"/>
  <c r="AK133" i="2"/>
  <c r="W133" i="2"/>
  <c r="AH132" i="2"/>
  <c r="AD132" i="2"/>
  <c r="AF132" i="2"/>
  <c r="AC132" i="2"/>
  <c r="W132" i="2"/>
  <c r="AH131" i="2"/>
  <c r="AD131" i="2"/>
  <c r="AF131" i="2"/>
  <c r="AB131" i="2"/>
  <c r="W131" i="2"/>
  <c r="V130" i="2"/>
  <c r="AD130" i="2"/>
  <c r="AF130" i="2"/>
  <c r="V129" i="2"/>
  <c r="AD129" i="2"/>
  <c r="AF129" i="2"/>
  <c r="AH128" i="2"/>
  <c r="AD128" i="2"/>
  <c r="W128" i="2"/>
  <c r="AH127" i="2"/>
  <c r="AD127" i="2"/>
  <c r="AF127" i="2"/>
  <c r="AB127" i="2"/>
  <c r="W127" i="2"/>
  <c r="AH126" i="2"/>
  <c r="AD126" i="2"/>
  <c r="AF126" i="2"/>
  <c r="AB126" i="2"/>
  <c r="AK126" i="2"/>
  <c r="W126" i="2"/>
  <c r="AH125" i="2"/>
  <c r="AD125" i="2"/>
  <c r="AF125" i="2"/>
  <c r="AH124" i="2"/>
  <c r="AD124" i="2"/>
  <c r="AF124" i="2"/>
  <c r="AC124" i="2"/>
  <c r="W124" i="2"/>
  <c r="AH123" i="2"/>
  <c r="AD123" i="2"/>
  <c r="AF123" i="2"/>
  <c r="AB123" i="2"/>
  <c r="W123" i="2"/>
  <c r="AH122" i="2"/>
  <c r="AD122" i="2"/>
  <c r="AF122" i="2"/>
  <c r="AB122" i="2"/>
  <c r="AK122" i="2"/>
  <c r="W122" i="2"/>
  <c r="AH121" i="2"/>
  <c r="AD121" i="2"/>
  <c r="AF121" i="2"/>
  <c r="AC121" i="2"/>
  <c r="W121" i="2"/>
  <c r="AH120" i="2"/>
  <c r="AD120" i="2"/>
  <c r="AB120" i="2"/>
  <c r="AH119" i="2"/>
  <c r="AD119" i="2"/>
  <c r="AF119" i="2"/>
  <c r="W119" i="2"/>
  <c r="AH118" i="2"/>
  <c r="AD118" i="2"/>
  <c r="AF118" i="2"/>
  <c r="AC118" i="2"/>
  <c r="W118" i="2"/>
  <c r="AH117" i="2"/>
  <c r="AD117" i="2"/>
  <c r="AF117" i="2"/>
  <c r="AB117" i="2"/>
  <c r="W117" i="2"/>
  <c r="AH116" i="2"/>
  <c r="AD116" i="2"/>
  <c r="AF116" i="2"/>
  <c r="AB116" i="2"/>
  <c r="AK116" i="2"/>
  <c r="W116" i="2"/>
  <c r="AH115" i="2"/>
  <c r="AD115" i="2"/>
  <c r="AF115" i="2"/>
  <c r="AB115" i="2"/>
  <c r="W115" i="2"/>
  <c r="AH114" i="2"/>
  <c r="AD114" i="2"/>
  <c r="AF114" i="2"/>
  <c r="AC114" i="2"/>
  <c r="AH113" i="2"/>
  <c r="AD113" i="2"/>
  <c r="AF113" i="2"/>
  <c r="AC113" i="2"/>
  <c r="W113" i="2"/>
  <c r="AH112" i="2"/>
  <c r="AD112" i="2"/>
  <c r="W112" i="2"/>
  <c r="AH111" i="2"/>
  <c r="AD111" i="2"/>
  <c r="AF111" i="2"/>
  <c r="AB111" i="2"/>
  <c r="W111" i="2"/>
  <c r="AH110" i="2"/>
  <c r="AD110" i="2"/>
  <c r="AH109" i="2"/>
  <c r="AD109" i="2"/>
  <c r="AF109" i="2"/>
  <c r="AB109" i="2"/>
  <c r="AK109" i="2"/>
  <c r="W109" i="2"/>
  <c r="AH108" i="2"/>
  <c r="AD108" i="2"/>
  <c r="AF108" i="2"/>
  <c r="AB108" i="2"/>
  <c r="W108" i="2"/>
  <c r="AH107" i="2"/>
  <c r="AD107" i="2"/>
  <c r="AC107" i="2"/>
  <c r="W107" i="2"/>
  <c r="AH106" i="2"/>
  <c r="AD106" i="2"/>
  <c r="AF106" i="2"/>
  <c r="AB106" i="2"/>
  <c r="W106" i="2"/>
  <c r="AH105" i="2"/>
  <c r="AD105" i="2"/>
  <c r="AF105" i="2"/>
  <c r="AB105" i="2"/>
  <c r="AK105" i="2"/>
  <c r="W105" i="2"/>
  <c r="AH104" i="2"/>
  <c r="AD104" i="2"/>
  <c r="AF104" i="2"/>
  <c r="AC104" i="2"/>
  <c r="W104" i="2"/>
  <c r="AH103" i="2"/>
  <c r="AD103" i="2"/>
  <c r="AF103" i="2"/>
  <c r="AC103" i="2"/>
  <c r="W103" i="2"/>
  <c r="AH102" i="2"/>
  <c r="AD102" i="2"/>
  <c r="AF102" i="2"/>
  <c r="AB102" i="2"/>
  <c r="W102" i="2"/>
  <c r="AH101" i="2"/>
  <c r="AD101" i="2"/>
  <c r="AF101" i="2"/>
  <c r="AC101" i="2"/>
  <c r="W101" i="2"/>
  <c r="AH100" i="2"/>
  <c r="AD100" i="2"/>
  <c r="AF100" i="2"/>
  <c r="AB100" i="2"/>
  <c r="AK100" i="2"/>
  <c r="W100" i="2"/>
  <c r="AH99" i="2"/>
  <c r="AD99" i="2"/>
  <c r="AF99" i="2"/>
  <c r="AC99" i="2"/>
  <c r="W99" i="2"/>
  <c r="AH98" i="2"/>
  <c r="AD98" i="2"/>
  <c r="AF98" i="2"/>
  <c r="AB98" i="2"/>
  <c r="W98" i="2"/>
  <c r="AH97" i="2"/>
  <c r="AD97" i="2"/>
  <c r="AF97" i="2"/>
  <c r="AB97" i="2"/>
  <c r="W97" i="2"/>
  <c r="AH96" i="2"/>
  <c r="AD96" i="2"/>
  <c r="AF96" i="2"/>
  <c r="AB96" i="2"/>
  <c r="W96" i="2"/>
  <c r="AH95" i="2"/>
  <c r="AD95" i="2"/>
  <c r="AF95" i="2"/>
  <c r="W95" i="2"/>
  <c r="AH94" i="2"/>
  <c r="AD94" i="2"/>
  <c r="AF94" i="2"/>
  <c r="AC94" i="2"/>
  <c r="W94" i="2"/>
  <c r="AH93" i="2"/>
  <c r="AD93" i="2"/>
  <c r="AF93" i="2"/>
  <c r="AC93" i="2"/>
  <c r="W93" i="2"/>
  <c r="AH92" i="2"/>
  <c r="AD92" i="2"/>
  <c r="AF92" i="2"/>
  <c r="AC92" i="2"/>
  <c r="AH91" i="2"/>
  <c r="AD91" i="2"/>
  <c r="AF91" i="2"/>
  <c r="AC91" i="2"/>
  <c r="W91" i="2"/>
  <c r="AH90" i="2"/>
  <c r="AD90" i="2"/>
  <c r="AF90" i="2"/>
  <c r="AB90" i="2"/>
  <c r="AK90" i="2"/>
  <c r="W90" i="2"/>
  <c r="AH89" i="2"/>
  <c r="AD89" i="2"/>
  <c r="AF89" i="2"/>
  <c r="AB89" i="2"/>
  <c r="W89" i="2"/>
  <c r="AH88" i="2"/>
  <c r="AD88" i="2"/>
  <c r="AF88" i="2"/>
  <c r="AC88" i="2"/>
  <c r="W88" i="2"/>
  <c r="AH87" i="2"/>
  <c r="AD87" i="2"/>
  <c r="AF87" i="2"/>
  <c r="AB87" i="2"/>
  <c r="W87" i="2"/>
  <c r="AH86" i="2"/>
  <c r="AD86" i="2"/>
  <c r="AF86" i="2"/>
  <c r="AB86" i="2"/>
  <c r="AK86" i="2"/>
  <c r="W86" i="2"/>
  <c r="AH85" i="2"/>
  <c r="AD85" i="2"/>
  <c r="AF85" i="2"/>
  <c r="AC85" i="2"/>
  <c r="W85" i="2"/>
  <c r="AH84" i="2"/>
  <c r="AD84" i="2"/>
  <c r="AF84" i="2"/>
  <c r="AB84" i="2"/>
  <c r="W84" i="2"/>
  <c r="AH83" i="2"/>
  <c r="AD83" i="2"/>
  <c r="AF83" i="2"/>
  <c r="AB83" i="2"/>
  <c r="AK83" i="2"/>
  <c r="W83" i="2"/>
  <c r="AH82" i="2"/>
  <c r="AD82" i="2"/>
  <c r="AF82" i="2"/>
  <c r="AC82" i="2"/>
  <c r="W82" i="2"/>
  <c r="AH81" i="2"/>
  <c r="AD81" i="2"/>
  <c r="AF81" i="2"/>
  <c r="AB81" i="2"/>
  <c r="AK81" i="2"/>
  <c r="W81" i="2"/>
  <c r="AH80" i="2"/>
  <c r="AD80" i="2"/>
  <c r="AF80" i="2"/>
  <c r="AB80" i="2"/>
  <c r="W80" i="2"/>
  <c r="AH79" i="2"/>
  <c r="AD79" i="2"/>
  <c r="AF79" i="2"/>
  <c r="AC79" i="2"/>
  <c r="W79" i="2"/>
  <c r="AH78" i="2"/>
  <c r="AD78" i="2"/>
  <c r="AF78" i="2"/>
  <c r="AB78" i="2"/>
  <c r="W78" i="2"/>
  <c r="AH77" i="2"/>
  <c r="AD77" i="2"/>
  <c r="AF77" i="2"/>
  <c r="AC77" i="2"/>
  <c r="W77" i="2"/>
  <c r="AH76" i="2"/>
  <c r="AD76" i="2"/>
  <c r="AF76" i="2"/>
  <c r="AC76" i="2"/>
  <c r="W76" i="2"/>
  <c r="AH75" i="2"/>
  <c r="AD75" i="2"/>
  <c r="Y75" i="2"/>
  <c r="AC75" i="2"/>
  <c r="W75" i="2"/>
  <c r="AH74" i="2"/>
  <c r="AD74" i="2"/>
  <c r="AF74" i="2"/>
  <c r="W74" i="2"/>
  <c r="AH73" i="2"/>
  <c r="AD73" i="2"/>
  <c r="AF73" i="2"/>
  <c r="AC73" i="2"/>
  <c r="W73" i="2"/>
  <c r="AH72" i="2"/>
  <c r="AD72" i="2"/>
  <c r="AF72" i="2"/>
  <c r="AB72" i="2"/>
  <c r="AK72" i="2"/>
  <c r="W72" i="2"/>
  <c r="AH71" i="2"/>
  <c r="AD71" i="2"/>
  <c r="AF71" i="2"/>
  <c r="AC71" i="2"/>
  <c r="U71" i="2"/>
  <c r="AH70" i="2"/>
  <c r="AD70" i="2"/>
  <c r="W70" i="2"/>
  <c r="AH69" i="2"/>
  <c r="AD69" i="2"/>
  <c r="AF69" i="2"/>
  <c r="AC69" i="2"/>
  <c r="W69" i="2"/>
  <c r="AH68" i="2"/>
  <c r="AD68" i="2"/>
  <c r="AF68" i="2"/>
  <c r="AB68" i="2"/>
  <c r="AK68" i="2"/>
  <c r="W68" i="2"/>
  <c r="AH67" i="2"/>
  <c r="AD67" i="2"/>
  <c r="AF67" i="2"/>
  <c r="AB67" i="2"/>
  <c r="W67" i="2"/>
  <c r="AH66" i="2"/>
  <c r="AD66" i="2"/>
  <c r="AF66" i="2"/>
  <c r="AC66" i="2"/>
  <c r="W66" i="2"/>
  <c r="AH65" i="2"/>
  <c r="AD65" i="2"/>
  <c r="AF65" i="2"/>
  <c r="W65" i="2"/>
  <c r="AH64" i="2"/>
  <c r="AD64" i="2"/>
  <c r="AB64" i="2"/>
  <c r="AK64" i="2"/>
  <c r="W64" i="2"/>
  <c r="AH63" i="2"/>
  <c r="AD63" i="2"/>
  <c r="AF63" i="2"/>
  <c r="AB63" i="2"/>
  <c r="W63" i="2"/>
  <c r="AH62" i="2"/>
  <c r="AD62" i="2"/>
  <c r="AF62" i="2"/>
  <c r="AB62" i="2"/>
  <c r="AK62" i="2"/>
  <c r="W62" i="2"/>
  <c r="AH2169" i="2"/>
  <c r="AF2169" i="2"/>
  <c r="Y2169" i="2"/>
  <c r="W2169" i="2"/>
  <c r="AH2168" i="2"/>
  <c r="AF2168" i="2"/>
  <c r="Y2168" i="2"/>
  <c r="W2168" i="2"/>
  <c r="AH2167" i="2"/>
  <c r="AF2167" i="2"/>
  <c r="AB2167" i="2"/>
  <c r="AK2167" i="2"/>
  <c r="W2167" i="2"/>
  <c r="AH2166" i="2"/>
  <c r="AF2166" i="2"/>
  <c r="W2166" i="2"/>
  <c r="AH2165" i="2"/>
  <c r="AF2165" i="2"/>
  <c r="AC2165" i="2"/>
  <c r="W2165" i="2"/>
  <c r="AH2164" i="2"/>
  <c r="AF2164" i="2"/>
  <c r="Y2164" i="2"/>
  <c r="W2164" i="2"/>
  <c r="AH2163" i="2"/>
  <c r="AF2163" i="2"/>
  <c r="W2163" i="2"/>
  <c r="AH2162" i="2"/>
  <c r="AF2162" i="2"/>
  <c r="AC2162" i="2"/>
  <c r="W2162" i="2"/>
  <c r="AH2161" i="2"/>
  <c r="AF2161" i="2"/>
  <c r="Y2161" i="2"/>
  <c r="W2161" i="2"/>
  <c r="AH2160" i="2"/>
  <c r="AF2160" i="2"/>
  <c r="W2160" i="2"/>
  <c r="AH2159" i="2"/>
  <c r="AF2159" i="2"/>
  <c r="AC2159" i="2"/>
  <c r="W2159" i="2"/>
  <c r="AH59" i="2"/>
  <c r="AF59" i="2"/>
  <c r="AC59" i="2"/>
  <c r="W59" i="2"/>
  <c r="AH58" i="2"/>
  <c r="AF58" i="2"/>
  <c r="AC58" i="2"/>
  <c r="W58" i="2"/>
  <c r="AH2158" i="2"/>
  <c r="AF2158" i="2"/>
  <c r="Y2158" i="2"/>
  <c r="W2158" i="2"/>
  <c r="AH57" i="2"/>
  <c r="AF57" i="2"/>
  <c r="AC57" i="2"/>
  <c r="W57" i="2"/>
  <c r="AH2157" i="2"/>
  <c r="AF2157" i="2"/>
  <c r="W2157" i="2"/>
  <c r="AC129" i="2"/>
  <c r="W129" i="2"/>
  <c r="AH129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/>
  <c r="AB5757" i="2"/>
  <c r="AK5757" i="2"/>
  <c r="AB5641" i="2"/>
  <c r="AK5641" i="2"/>
  <c r="AC7692" i="2"/>
  <c r="AB5645" i="2"/>
  <c r="AK5645" i="2"/>
  <c r="AB6647" i="2"/>
  <c r="AK6647" i="2"/>
  <c r="AB6745" i="2"/>
  <c r="AK6745" i="2"/>
  <c r="AB5605" i="2"/>
  <c r="AK5605" i="2"/>
  <c r="AC6541" i="2"/>
  <c r="AB6832" i="2"/>
  <c r="AK6832" i="2"/>
  <c r="AC6737" i="2"/>
  <c r="AC6679" i="2"/>
  <c r="AB5945" i="2"/>
  <c r="AK5945" i="2"/>
  <c r="AB7790" i="2"/>
  <c r="AK7790" i="2"/>
  <c r="AC6695" i="2"/>
  <c r="AC5759" i="2"/>
  <c r="AC6602" i="2"/>
  <c r="AB6305" i="2"/>
  <c r="AK6305" i="2"/>
  <c r="AB6671" i="2"/>
  <c r="AK6671" i="2"/>
  <c r="AB5663" i="2"/>
  <c r="AK5663" i="2"/>
  <c r="Y5401" i="2"/>
  <c r="AC6281" i="2"/>
  <c r="AC7716" i="2"/>
  <c r="AB5631" i="2"/>
  <c r="AK5631" i="2"/>
  <c r="AB7708" i="2"/>
  <c r="AK7708" i="2"/>
  <c r="AC5659" i="2"/>
  <c r="AB7649" i="2"/>
  <c r="AK7649" i="2"/>
  <c r="AB5607" i="2"/>
  <c r="AK5607" i="2"/>
  <c r="AB8076" i="2"/>
  <c r="AK8076" i="2"/>
  <c r="AB3093" i="2"/>
  <c r="AK3093" i="2"/>
  <c r="AC2913" i="2"/>
  <c r="AC5347" i="2"/>
  <c r="AC2848" i="2"/>
  <c r="AC8118" i="2"/>
  <c r="AB8092" i="2"/>
  <c r="AK8092" i="2"/>
  <c r="Y8086" i="2"/>
  <c r="AC8114" i="2"/>
  <c r="AB5453" i="2"/>
  <c r="AK5453" i="2"/>
  <c r="AC6857" i="2"/>
  <c r="AC5040" i="2"/>
  <c r="AC2940" i="2"/>
  <c r="AC2815" i="2"/>
  <c r="AC2473" i="2"/>
  <c r="AC3102" i="2"/>
  <c r="AC3428" i="2"/>
  <c r="AB2815" i="2"/>
  <c r="AK2815" i="2"/>
  <c r="AC2936" i="2"/>
  <c r="AC3322" i="2"/>
  <c r="AC4190" i="2"/>
  <c r="Y6929" i="2"/>
  <c r="AC6673" i="2"/>
  <c r="AF7078" i="2"/>
  <c r="Y5430" i="2"/>
  <c r="Y5440" i="2"/>
  <c r="Y5450" i="2"/>
  <c r="Y5454" i="2"/>
  <c r="Y5464" i="2"/>
  <c r="AF7000" i="2"/>
  <c r="Y7030" i="2"/>
  <c r="Y7043" i="2"/>
  <c r="AF7046" i="2"/>
  <c r="AB3044" i="2"/>
  <c r="AK3044" i="2"/>
  <c r="AC3111" i="2"/>
  <c r="AC7834" i="2"/>
  <c r="AB7792" i="2"/>
  <c r="AK7792" i="2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/>
  <c r="AC7627" i="2"/>
  <c r="AB6596" i="2"/>
  <c r="AK6596" i="2"/>
  <c r="AB7776" i="2"/>
  <c r="AK7776" i="2"/>
  <c r="AB6689" i="2"/>
  <c r="AK6689" i="2"/>
  <c r="AC7551" i="2"/>
  <c r="AB7582" i="2"/>
  <c r="AK7582" i="2"/>
  <c r="AC6826" i="2"/>
  <c r="AB6972" i="2"/>
  <c r="AK6972" i="2"/>
  <c r="AB6535" i="2"/>
  <c r="AK6535" i="2"/>
  <c r="AC6283" i="2"/>
  <c r="AB7686" i="2"/>
  <c r="AK7686" i="2"/>
  <c r="AB7678" i="2"/>
  <c r="AK7678" i="2"/>
  <c r="AC6934" i="2"/>
  <c r="AC6834" i="2"/>
  <c r="AB6415" i="2"/>
  <c r="AK6415" i="2"/>
  <c r="AC6572" i="2"/>
  <c r="AC7657" i="2"/>
  <c r="AB6487" i="2"/>
  <c r="AK6487" i="2"/>
  <c r="AB6399" i="2"/>
  <c r="AK6399" i="2"/>
  <c r="AB5786" i="2"/>
  <c r="AK5786" i="2"/>
  <c r="AB7665" i="2"/>
  <c r="AK7665" i="2"/>
  <c r="AC5955" i="2"/>
  <c r="AC6731" i="2"/>
  <c r="AF7824" i="2"/>
  <c r="AB6371" i="2"/>
  <c r="AK6371" i="2"/>
  <c r="AB5784" i="2"/>
  <c r="AK5784" i="2"/>
  <c r="AB7000" i="2"/>
  <c r="AK7000" i="2"/>
  <c r="AB7797" i="2"/>
  <c r="AK7797" i="2"/>
  <c r="AB6471" i="2"/>
  <c r="AK6471" i="2"/>
  <c r="AC6559" i="2"/>
  <c r="AC6747" i="2"/>
  <c r="AC5888" i="2"/>
  <c r="AC7574" i="2"/>
  <c r="AC8176" i="2"/>
  <c r="AB6519" i="2"/>
  <c r="AK6519" i="2"/>
  <c r="AC6787" i="2"/>
  <c r="AB6251" i="2"/>
  <c r="AK6251" i="2"/>
  <c r="AC7816" i="2"/>
  <c r="AB6870" i="2"/>
  <c r="AK6870" i="2"/>
  <c r="AB6819" i="2"/>
  <c r="AK6819" i="2"/>
  <c r="AB6649" i="2"/>
  <c r="AK6649" i="2"/>
  <c r="AB6551" i="2"/>
  <c r="AK6551" i="2"/>
  <c r="AB6878" i="2"/>
  <c r="AK6878" i="2"/>
  <c r="AB5778" i="2"/>
  <c r="AK5778" i="2"/>
  <c r="AB5776" i="2"/>
  <c r="AK5776" i="2"/>
  <c r="AC5790" i="2"/>
  <c r="AB5575" i="2"/>
  <c r="AK5575" i="2"/>
  <c r="AB7590" i="2"/>
  <c r="AK7590" i="2"/>
  <c r="AB5899" i="2"/>
  <c r="AB5963" i="2"/>
  <c r="AB7083" i="2"/>
  <c r="AK7083" i="2"/>
  <c r="AB6964" i="2"/>
  <c r="AK6964" i="2"/>
  <c r="AC6628" i="2"/>
  <c r="Y5888" i="2"/>
  <c r="AB7016" i="2"/>
  <c r="AK7016" i="2"/>
  <c r="AB6755" i="2"/>
  <c r="AK6755" i="2"/>
  <c r="AB6395" i="2"/>
  <c r="AK6395" i="2"/>
  <c r="AB6363" i="2"/>
  <c r="AK6363" i="2"/>
  <c r="AB6588" i="2"/>
  <c r="AK6588" i="2"/>
  <c r="AB7726" i="2"/>
  <c r="AK7726" i="2"/>
  <c r="AB6849" i="2"/>
  <c r="AK6849" i="2"/>
  <c r="AB7750" i="2"/>
  <c r="AK7750" i="2"/>
  <c r="AB6779" i="2"/>
  <c r="AK6779" i="2"/>
  <c r="AC6604" i="2"/>
  <c r="AB6439" i="2"/>
  <c r="AK6439" i="2"/>
  <c r="AB6811" i="2"/>
  <c r="AK6811" i="2"/>
  <c r="AB6657" i="2"/>
  <c r="AK6657" i="2"/>
  <c r="AB6331" i="2"/>
  <c r="AK6331" i="2"/>
  <c r="AB5770" i="2"/>
  <c r="AK5770" i="2"/>
  <c r="AC6291" i="2"/>
  <c r="AB7561" i="2"/>
  <c r="AK7561" i="2"/>
  <c r="AB5768" i="2"/>
  <c r="AK5768" i="2"/>
  <c r="AB7651" i="2"/>
  <c r="AK7651" i="2"/>
  <c r="AC5782" i="2"/>
  <c r="AB5567" i="2"/>
  <c r="AK5567" i="2"/>
  <c r="AB6503" i="2"/>
  <c r="AK6503" i="2"/>
  <c r="AC5788" i="2"/>
  <c r="AC6942" i="2"/>
  <c r="AC7059" i="2"/>
  <c r="AB7075" i="2"/>
  <c r="AK7075" i="2"/>
  <c r="AB6956" i="2"/>
  <c r="AK6956" i="2"/>
  <c r="AB8164" i="2"/>
  <c r="AK8164" i="2"/>
  <c r="AB7766" i="2"/>
  <c r="AK7766" i="2"/>
  <c r="AC6636" i="2"/>
  <c r="AB6463" i="2"/>
  <c r="AK6463" i="2"/>
  <c r="AB6299" i="2"/>
  <c r="AK6299" i="2"/>
  <c r="AC6996" i="2"/>
  <c r="AB6479" i="2"/>
  <c r="AK6479" i="2"/>
  <c r="AB7784" i="2"/>
  <c r="AK7784" i="2"/>
  <c r="AB6803" i="2"/>
  <c r="AK6803" i="2"/>
  <c r="AB6713" i="2"/>
  <c r="AK6713" i="2"/>
  <c r="AB6447" i="2"/>
  <c r="AK6447" i="2"/>
  <c r="AB7771" i="2"/>
  <c r="AK7771" i="2"/>
  <c r="AC6926" i="2"/>
  <c r="AC6886" i="2"/>
  <c r="AC5907" i="2"/>
  <c r="AB5571" i="2"/>
  <c r="AK5571" i="2"/>
  <c r="AC6612" i="2"/>
  <c r="AC5569" i="2"/>
  <c r="AB5939" i="2"/>
  <c r="AK5939" i="2"/>
  <c r="AB7635" i="2"/>
  <c r="AK7635" i="2"/>
  <c r="AC6620" i="2"/>
  <c r="AC5774" i="2"/>
  <c r="AC5780" i="2"/>
  <c r="AB6407" i="2"/>
  <c r="AK6407" i="2"/>
  <c r="AC7643" i="2"/>
  <c r="AC6980" i="2"/>
  <c r="AB7067" i="2"/>
  <c r="AK7067" i="2"/>
  <c r="AB5415" i="2"/>
  <c r="AK5415" i="2"/>
  <c r="AF7839" i="2"/>
  <c r="AB7827" i="2"/>
  <c r="AK7827" i="2"/>
  <c r="Y5438" i="2"/>
  <c r="AB7024" i="2"/>
  <c r="AK7024" i="2"/>
  <c r="AB6894" i="2"/>
  <c r="AK6894" i="2"/>
  <c r="AB6387" i="2"/>
  <c r="AK6387" i="2"/>
  <c r="AB6355" i="2"/>
  <c r="AK6355" i="2"/>
  <c r="AB6902" i="2"/>
  <c r="AK6902" i="2"/>
  <c r="AC6771" i="2"/>
  <c r="AB7673" i="2"/>
  <c r="AK7673" i="2"/>
  <c r="AB6307" i="2"/>
  <c r="AK6307" i="2"/>
  <c r="AB6705" i="2"/>
  <c r="AK6705" i="2"/>
  <c r="AB6795" i="2"/>
  <c r="AK6795" i="2"/>
  <c r="AB7758" i="2"/>
  <c r="AK7758" i="2"/>
  <c r="AB6315" i="2"/>
  <c r="AK6315" i="2"/>
  <c r="AB5502" i="2"/>
  <c r="AK5502" i="2"/>
  <c r="AB5971" i="2"/>
  <c r="AK5971" i="2"/>
  <c r="AB7742" i="2"/>
  <c r="AK7742" i="2"/>
  <c r="AB7603" i="2"/>
  <c r="AK7603" i="2"/>
  <c r="AC5766" i="2"/>
  <c r="AB5504" i="2"/>
  <c r="AK5504" i="2"/>
  <c r="AB7569" i="2"/>
  <c r="AK7569" i="2"/>
  <c r="AB7734" i="2"/>
  <c r="AK7734" i="2"/>
  <c r="AC5772" i="2"/>
  <c r="AB7611" i="2"/>
  <c r="AK7611" i="2"/>
  <c r="AC5450" i="2"/>
  <c r="AB7821" i="2"/>
  <c r="AK7821" i="2"/>
  <c r="AB7095" i="2"/>
  <c r="AK7095" i="2"/>
  <c r="AB7842" i="2"/>
  <c r="AK7842" i="2"/>
  <c r="AB6763" i="2"/>
  <c r="AK6763" i="2"/>
  <c r="AB6580" i="2"/>
  <c r="AK6580" i="2"/>
  <c r="AB6423" i="2"/>
  <c r="AK6423" i="2"/>
  <c r="AB6431" i="2"/>
  <c r="AK6431" i="2"/>
  <c r="AB7710" i="2"/>
  <c r="AK7710" i="2"/>
  <c r="AB6567" i="2"/>
  <c r="AK6567" i="2"/>
  <c r="AB7008" i="2"/>
  <c r="AK7008" i="2"/>
  <c r="AB6323" i="2"/>
  <c r="AK6323" i="2"/>
  <c r="AB6339" i="2"/>
  <c r="AK6339" i="2"/>
  <c r="AB5915" i="2"/>
  <c r="AK5915" i="2"/>
  <c r="AB5733" i="2"/>
  <c r="AK5733" i="2"/>
  <c r="AB7718" i="2"/>
  <c r="AK7718" i="2"/>
  <c r="AB5947" i="2"/>
  <c r="AK5947" i="2"/>
  <c r="AC6910" i="2"/>
  <c r="AF7829" i="2"/>
  <c r="AB7046" i="2"/>
  <c r="AK7046" i="2"/>
  <c r="AB7033" i="2"/>
  <c r="AK7033" i="2"/>
  <c r="AB6511" i="2"/>
  <c r="AK6511" i="2"/>
  <c r="AB6379" i="2"/>
  <c r="AK6379" i="2"/>
  <c r="AB6347" i="2"/>
  <c r="AK6347" i="2"/>
  <c r="AB7702" i="2"/>
  <c r="AK7702" i="2"/>
  <c r="AB6681" i="2"/>
  <c r="AK6681" i="2"/>
  <c r="AB6275" i="2"/>
  <c r="AK6275" i="2"/>
  <c r="AB6527" i="2"/>
  <c r="AK6527" i="2"/>
  <c r="AB7041" i="2"/>
  <c r="AK7041" i="2"/>
  <c r="AB6697" i="2"/>
  <c r="AK6697" i="2"/>
  <c r="AC6918" i="2"/>
  <c r="AB6543" i="2"/>
  <c r="AK6543" i="2"/>
  <c r="AB6842" i="2"/>
  <c r="AK6842" i="2"/>
  <c r="AB6259" i="2"/>
  <c r="AK6259" i="2"/>
  <c r="AB6495" i="2"/>
  <c r="AK6495" i="2"/>
  <c r="AB7619" i="2"/>
  <c r="AK7619" i="2"/>
  <c r="AB6455" i="2"/>
  <c r="AK6455" i="2"/>
  <c r="AB5573" i="2"/>
  <c r="AK5573" i="2"/>
  <c r="AC5438" i="2"/>
  <c r="AC6988" i="2"/>
  <c r="AB7537" i="2"/>
  <c r="AK7537" i="2"/>
  <c r="AB5923" i="2"/>
  <c r="AK5923" i="2"/>
  <c r="AB5565" i="2"/>
  <c r="AK5565" i="2"/>
  <c r="AC7694" i="2"/>
  <c r="AC5454" i="2"/>
  <c r="Y7537" i="2"/>
  <c r="AF7540" i="2"/>
  <c r="AF5902" i="2"/>
  <c r="Y5907" i="2"/>
  <c r="Y5923" i="2"/>
  <c r="Y5939" i="2"/>
  <c r="Y5947" i="2"/>
  <c r="Y5963" i="2"/>
  <c r="AF5966" i="2"/>
  <c r="Y5971" i="2"/>
  <c r="Y7561" i="2"/>
  <c r="Y7569" i="2"/>
  <c r="AF7572" i="2"/>
  <c r="Y7582" i="2"/>
  <c r="AF7585" i="2"/>
  <c r="Y7590" i="2"/>
  <c r="AF7598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76" i="2"/>
  <c r="AF7681" i="2"/>
  <c r="Y7686" i="2"/>
  <c r="AF7689" i="2"/>
  <c r="Y7694" i="2"/>
  <c r="AF7697" i="2"/>
  <c r="Y7702" i="2"/>
  <c r="Y7710" i="2"/>
  <c r="AF7713" i="2"/>
  <c r="Y7726" i="2"/>
  <c r="Y7734" i="2"/>
  <c r="AF7737" i="2"/>
  <c r="Y7742" i="2"/>
  <c r="AF7745" i="2"/>
  <c r="Y7750" i="2"/>
  <c r="AF7753" i="2"/>
  <c r="Y7758" i="2"/>
  <c r="AF7761" i="2"/>
  <c r="Y7766" i="2"/>
  <c r="AF7769" i="2"/>
  <c r="Y7771" i="2"/>
  <c r="AF7774" i="2"/>
  <c r="Y7776" i="2"/>
  <c r="AF7779" i="2"/>
  <c r="Y7784" i="2"/>
  <c r="AF7787" i="2"/>
  <c r="Y7792" i="2"/>
  <c r="Y7797" i="2"/>
  <c r="AF7800" i="2"/>
  <c r="Y6251" i="2"/>
  <c r="AF6254" i="2"/>
  <c r="Y6259" i="2"/>
  <c r="AF6262" i="2"/>
  <c r="Y6267" i="2"/>
  <c r="AF6270" i="2"/>
  <c r="Y6275" i="2"/>
  <c r="AF6278" i="2"/>
  <c r="Y6283" i="2"/>
  <c r="AF6286" i="2"/>
  <c r="Y6291" i="2"/>
  <c r="AF6294" i="2"/>
  <c r="Y6299" i="2"/>
  <c r="AF6302" i="2"/>
  <c r="Y6307" i="2"/>
  <c r="AF6310" i="2"/>
  <c r="Y6315" i="2"/>
  <c r="AF6318" i="2"/>
  <c r="Y6323" i="2"/>
  <c r="AF6326" i="2"/>
  <c r="Y6331" i="2"/>
  <c r="AF6334" i="2"/>
  <c r="Y6339" i="2"/>
  <c r="AF6342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Y6447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Y6527" i="2"/>
  <c r="AF6530" i="2"/>
  <c r="Y6535" i="2"/>
  <c r="AF6538" i="2"/>
  <c r="Y6543" i="2"/>
  <c r="AF6546" i="2"/>
  <c r="Y6551" i="2"/>
  <c r="AF6554" i="2"/>
  <c r="Y6559" i="2"/>
  <c r="AF6562" i="2"/>
  <c r="Y6567" i="2"/>
  <c r="AF6570" i="2"/>
  <c r="Y6572" i="2"/>
  <c r="AF6575" i="2"/>
  <c r="Y6580" i="2"/>
  <c r="AF6583" i="2"/>
  <c r="Y6588" i="2"/>
  <c r="AF6591" i="2"/>
  <c r="Y6596" i="2"/>
  <c r="AF6599" i="2"/>
  <c r="Y6604" i="2"/>
  <c r="AF6607" i="2"/>
  <c r="Y6612" i="2"/>
  <c r="AF6615" i="2"/>
  <c r="Y6620" i="2"/>
  <c r="AF6623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/>
  <c r="AF6826" i="2"/>
  <c r="AC6752" i="2"/>
  <c r="AC6728" i="2"/>
  <c r="AB6824" i="2"/>
  <c r="AK6824" i="2"/>
  <c r="AB5454" i="2"/>
  <c r="AK5454" i="2"/>
  <c r="Y6795" i="2"/>
  <c r="Y6907" i="2"/>
  <c r="AC6846" i="2"/>
  <c r="AC6953" i="2"/>
  <c r="AB6977" i="2"/>
  <c r="AK6977" i="2"/>
  <c r="Y6826" i="2"/>
  <c r="AB8168" i="2"/>
  <c r="AK8168" i="2"/>
  <c r="AC8160" i="2"/>
  <c r="AH7842" i="2"/>
  <c r="Y6980" i="2"/>
  <c r="Y7072" i="2"/>
  <c r="Y6915" i="2"/>
  <c r="AB6249" i="2"/>
  <c r="AK6249" i="2"/>
  <c r="Y6993" i="2"/>
  <c r="Y5442" i="2"/>
  <c r="AC8164" i="2"/>
  <c r="Y7547" i="2"/>
  <c r="AB5440" i="2"/>
  <c r="AK5440" i="2"/>
  <c r="Y7059" i="2"/>
  <c r="AC7095" i="2"/>
  <c r="Y5446" i="2"/>
  <c r="AC8172" i="2"/>
  <c r="Y6985" i="2"/>
  <c r="AB6923" i="2"/>
  <c r="AK6923" i="2"/>
  <c r="AB7080" i="2"/>
  <c r="AK7080" i="2"/>
  <c r="AC6931" i="2"/>
  <c r="AB6760" i="2"/>
  <c r="AK6760" i="2"/>
  <c r="AB8160" i="2"/>
  <c r="AK8160" i="2"/>
  <c r="AC7833" i="2"/>
  <c r="AC6678" i="2"/>
  <c r="Y7046" i="2"/>
  <c r="AC6899" i="2"/>
  <c r="AC7088" i="2"/>
  <c r="Y6899" i="2"/>
  <c r="AB6907" i="2"/>
  <c r="AK6907" i="2"/>
  <c r="Y6972" i="2"/>
  <c r="AB6915" i="2"/>
  <c r="AK6915" i="2"/>
  <c r="AB6736" i="2"/>
  <c r="AK6736" i="2"/>
  <c r="AB6654" i="2"/>
  <c r="AK6654" i="2"/>
  <c r="Y7810" i="2"/>
  <c r="AC7810" i="2"/>
  <c r="AC7013" i="2"/>
  <c r="Y6902" i="2"/>
  <c r="Y5456" i="2"/>
  <c r="AB5450" i="2"/>
  <c r="AK5450" i="2"/>
  <c r="AB5412" i="2"/>
  <c r="AK5412" i="2"/>
  <c r="AF6842" i="2"/>
  <c r="AC6249" i="2"/>
  <c r="AB7064" i="2"/>
  <c r="AK7064" i="2"/>
  <c r="Y7000" i="2"/>
  <c r="AC5440" i="2"/>
  <c r="AB7072" i="2"/>
  <c r="AK7072" i="2"/>
  <c r="Y7067" i="2"/>
  <c r="Y8172" i="2"/>
  <c r="AB6985" i="2"/>
  <c r="AK6985" i="2"/>
  <c r="Y6867" i="2"/>
  <c r="AB6662" i="2"/>
  <c r="AK6662" i="2"/>
  <c r="Y7833" i="2"/>
  <c r="Y6883" i="2"/>
  <c r="AC6768" i="2"/>
  <c r="AC6460" i="2"/>
  <c r="Y5468" i="2"/>
  <c r="AC5423" i="2"/>
  <c r="AC6961" i="2"/>
  <c r="AB6641" i="2"/>
  <c r="AK6641" i="2"/>
  <c r="Y7056" i="2"/>
  <c r="Y6961" i="2"/>
  <c r="AC6694" i="2"/>
  <c r="AC7030" i="2"/>
  <c r="Y6846" i="2"/>
  <c r="Y6819" i="2"/>
  <c r="AB6816" i="2"/>
  <c r="AK6816" i="2"/>
  <c r="AC6969" i="2"/>
  <c r="Y8168" i="2"/>
  <c r="AC5446" i="2"/>
  <c r="AC5415" i="2"/>
  <c r="Y7013" i="2"/>
  <c r="AC5412" i="2"/>
  <c r="AF7827" i="2"/>
  <c r="AC5442" i="2"/>
  <c r="AB7837" i="2"/>
  <c r="AK7837" i="2"/>
  <c r="AC6891" i="2"/>
  <c r="AF6834" i="2"/>
  <c r="AC7064" i="2"/>
  <c r="Y5458" i="2"/>
  <c r="AB5464" i="2"/>
  <c r="AK5464" i="2"/>
  <c r="AB5432" i="2"/>
  <c r="AK5432" i="2"/>
  <c r="Y7075" i="2"/>
  <c r="Y5462" i="2"/>
  <c r="AF7024" i="2"/>
  <c r="AB6867" i="2"/>
  <c r="AK6867" i="2"/>
  <c r="AC7813" i="2"/>
  <c r="Y5452" i="2"/>
  <c r="Y6953" i="2"/>
  <c r="Y5423" i="2"/>
  <c r="AB7056" i="2"/>
  <c r="AK7056" i="2"/>
  <c r="AB6784" i="2"/>
  <c r="AK6784" i="2"/>
  <c r="AB7030" i="2"/>
  <c r="AK7030" i="2"/>
  <c r="AC6947" i="2"/>
  <c r="Y6854" i="2"/>
  <c r="AC6646" i="2"/>
  <c r="Y6969" i="2"/>
  <c r="AB6744" i="2"/>
  <c r="AK6744" i="2"/>
  <c r="AC6862" i="2"/>
  <c r="AF7033" i="2"/>
  <c r="Y6894" i="2"/>
  <c r="Y5432" i="2"/>
  <c r="AB7818" i="2"/>
  <c r="AK7818" i="2"/>
  <c r="AC6875" i="2"/>
  <c r="Y5466" i="2"/>
  <c r="AF7083" i="2"/>
  <c r="AB7043" i="2"/>
  <c r="AK7043" i="2"/>
  <c r="Y8180" i="2"/>
  <c r="AC5464" i="2"/>
  <c r="AB7051" i="2"/>
  <c r="AK7051" i="2"/>
  <c r="Y6886" i="2"/>
  <c r="AB5452" i="2"/>
  <c r="AK5452" i="2"/>
  <c r="Y6875" i="2"/>
  <c r="Y6931" i="2"/>
  <c r="AC6633" i="2"/>
  <c r="Y6964" i="2"/>
  <c r="Y5444" i="2"/>
  <c r="AF7834" i="2"/>
  <c r="AC6939" i="2"/>
  <c r="Y6811" i="2"/>
  <c r="Y5460" i="2"/>
  <c r="AB6839" i="2"/>
  <c r="AK6839" i="2"/>
  <c r="AC6808" i="2"/>
  <c r="AB6710" i="2"/>
  <c r="AK6710" i="2"/>
  <c r="Y6862" i="2"/>
  <c r="AB6718" i="2"/>
  <c r="AK6718" i="2"/>
  <c r="Y7005" i="2"/>
  <c r="AB7021" i="2"/>
  <c r="AK7021" i="2"/>
  <c r="Y7834" i="2"/>
  <c r="AC7043" i="2"/>
  <c r="AB8184" i="2"/>
  <c r="AK8184" i="2"/>
  <c r="AB5456" i="2"/>
  <c r="AK5456" i="2"/>
  <c r="AB7547" i="2"/>
  <c r="AK7547" i="2"/>
  <c r="AF7008" i="2"/>
  <c r="AB6670" i="2"/>
  <c r="AK6670" i="2"/>
  <c r="AC7038" i="2"/>
  <c r="Y5428" i="2"/>
  <c r="AB6776" i="2"/>
  <c r="AK6776" i="2"/>
  <c r="AC6686" i="2"/>
  <c r="Y6996" i="2"/>
  <c r="AB5444" i="2"/>
  <c r="AK5444" i="2"/>
  <c r="Y6939" i="2"/>
  <c r="AB6702" i="2"/>
  <c r="AK6702" i="2"/>
  <c r="AB5460" i="2"/>
  <c r="AK5460" i="2"/>
  <c r="AC7005" i="2"/>
  <c r="AC6800" i="2"/>
  <c r="AF6956" i="2"/>
  <c r="AC5462" i="2"/>
  <c r="AC7837" i="2"/>
  <c r="Y8184" i="2"/>
  <c r="Y7827" i="2"/>
  <c r="AF7041" i="2"/>
  <c r="AC6625" i="2"/>
  <c r="AB5428" i="2"/>
  <c r="AK5428" i="2"/>
  <c r="AC6977" i="2"/>
  <c r="AB6585" i="2"/>
  <c r="AK6585" i="2"/>
  <c r="AB6831" i="2"/>
  <c r="AK6831" i="2"/>
  <c r="AB6792" i="2"/>
  <c r="AK6792" i="2"/>
  <c r="AC5458" i="2"/>
  <c r="AC5430" i="2"/>
  <c r="AB5426" i="2"/>
  <c r="AK5426" i="2"/>
  <c r="AB6993" i="2"/>
  <c r="AK6993" i="2"/>
  <c r="AB8180" i="2"/>
  <c r="AK8180" i="2"/>
  <c r="AB5430" i="2"/>
  <c r="AK5430" i="2"/>
  <c r="Y7842" i="2"/>
  <c r="Y5426" i="2"/>
  <c r="AB8176" i="2"/>
  <c r="AK8176" i="2"/>
  <c r="AB6617" i="2"/>
  <c r="AK6617" i="2"/>
  <c r="AC6854" i="2"/>
  <c r="AC3444" i="2"/>
  <c r="AB4345" i="2"/>
  <c r="AK4345" i="2"/>
  <c r="AC6352" i="2"/>
  <c r="Y6739" i="2"/>
  <c r="AC6344" i="2"/>
  <c r="AC6532" i="2"/>
  <c r="AB6444" i="2"/>
  <c r="AK6444" i="2"/>
  <c r="AC5561" i="2"/>
  <c r="AC6280" i="2"/>
  <c r="AB6404" i="2"/>
  <c r="AK6404" i="2"/>
  <c r="AB7739" i="2"/>
  <c r="AK7739" i="2"/>
  <c r="AB6288" i="2"/>
  <c r="AK6288" i="2"/>
  <c r="AC6524" i="2"/>
  <c r="Y6808" i="2"/>
  <c r="AB6609" i="2"/>
  <c r="AK6609" i="2"/>
  <c r="AC5684" i="2"/>
  <c r="AC6412" i="2"/>
  <c r="AB6516" i="2"/>
  <c r="AK6516" i="2"/>
  <c r="AC6256" i="2"/>
  <c r="AB7640" i="2"/>
  <c r="AK7640" i="2"/>
  <c r="AC7632" i="2"/>
  <c r="AB7632" i="2"/>
  <c r="AK7632" i="2"/>
  <c r="AC7670" i="2"/>
  <c r="AB7670" i="2"/>
  <c r="AK7670" i="2"/>
  <c r="AC7683" i="2"/>
  <c r="AB7683" i="2"/>
  <c r="AK7683" i="2"/>
  <c r="AC7691" i="2"/>
  <c r="AB7691" i="2"/>
  <c r="AK7691" i="2"/>
  <c r="AC7707" i="2"/>
  <c r="AB7707" i="2"/>
  <c r="AK7707" i="2"/>
  <c r="AB7715" i="2"/>
  <c r="AK7715" i="2"/>
  <c r="AC7715" i="2"/>
  <c r="AC7731" i="2"/>
  <c r="AB7731" i="2"/>
  <c r="AK7731" i="2"/>
  <c r="AC7747" i="2"/>
  <c r="AB7747" i="2"/>
  <c r="AK7747" i="2"/>
  <c r="Y7747" i="2"/>
  <c r="AC7755" i="2"/>
  <c r="AB7755" i="2"/>
  <c r="AK7755" i="2"/>
  <c r="AC7781" i="2"/>
  <c r="AB7781" i="2"/>
  <c r="AK7781" i="2"/>
  <c r="AB7789" i="2"/>
  <c r="AK7789" i="2"/>
  <c r="AC7789" i="2"/>
  <c r="AB7794" i="2"/>
  <c r="AK7794" i="2"/>
  <c r="AC7794" i="2"/>
  <c r="AC6272" i="2"/>
  <c r="AB6272" i="2"/>
  <c r="AK6272" i="2"/>
  <c r="AC6296" i="2"/>
  <c r="AB6296" i="2"/>
  <c r="AK6296" i="2"/>
  <c r="AC6312" i="2"/>
  <c r="AB6312" i="2"/>
  <c r="AK6312" i="2"/>
  <c r="AC6328" i="2"/>
  <c r="AB6328" i="2"/>
  <c r="AK6328" i="2"/>
  <c r="AC6336" i="2"/>
  <c r="AB6336" i="2"/>
  <c r="AK6336" i="2"/>
  <c r="AC6360" i="2"/>
  <c r="AB6360" i="2"/>
  <c r="AK6360" i="2"/>
  <c r="AC6368" i="2"/>
  <c r="AB6368" i="2"/>
  <c r="AK6368" i="2"/>
  <c r="AC6392" i="2"/>
  <c r="AB6392" i="2"/>
  <c r="AK6392" i="2"/>
  <c r="AC6420" i="2"/>
  <c r="AB6420" i="2"/>
  <c r="AK6420" i="2"/>
  <c r="AC6484" i="2"/>
  <c r="AB6484" i="2"/>
  <c r="AK6484" i="2"/>
  <c r="AB6556" i="2"/>
  <c r="AK6556" i="2"/>
  <c r="AC6556" i="2"/>
  <c r="AB6564" i="2"/>
  <c r="AK6564" i="2"/>
  <c r="AC6564" i="2"/>
  <c r="AC6593" i="2"/>
  <c r="AB6593" i="2"/>
  <c r="AK6593" i="2"/>
  <c r="AC8149" i="2"/>
  <c r="AB8149" i="2"/>
  <c r="AK8149" i="2"/>
  <c r="Y8149" i="2"/>
  <c r="AC5478" i="2"/>
  <c r="AB5478" i="2"/>
  <c r="AK5478" i="2"/>
  <c r="AB5551" i="2"/>
  <c r="AK5551" i="2"/>
  <c r="AC5551" i="2"/>
  <c r="AC5557" i="2"/>
  <c r="AB5557" i="2"/>
  <c r="AK5557" i="2"/>
  <c r="AC5866" i="2"/>
  <c r="AB5866" i="2"/>
  <c r="AK5866" i="2"/>
  <c r="AC5944" i="2"/>
  <c r="AB5944" i="2"/>
  <c r="AK5944" i="2"/>
  <c r="AB7802" i="2"/>
  <c r="AK7802" i="2"/>
  <c r="AC7528" i="2"/>
  <c r="Y5571" i="2"/>
  <c r="AB7608" i="2"/>
  <c r="AK7608" i="2"/>
  <c r="AC6397" i="2"/>
  <c r="AB6548" i="2"/>
  <c r="AK6548" i="2"/>
  <c r="AC7997" i="2"/>
  <c r="AF5567" i="2"/>
  <c r="Y5567" i="2"/>
  <c r="AC5690" i="2"/>
  <c r="AB5690" i="2"/>
  <c r="AK5690" i="2"/>
  <c r="AC5700" i="2"/>
  <c r="AB5700" i="2"/>
  <c r="AK5700" i="2"/>
  <c r="AC7595" i="2"/>
  <c r="AB5563" i="2"/>
  <c r="AK5563" i="2"/>
  <c r="AB5696" i="2"/>
  <c r="AK5696" i="2"/>
  <c r="AB5874" i="2"/>
  <c r="AC7930" i="2"/>
  <c r="Y7930" i="2"/>
  <c r="Y7943" i="2"/>
  <c r="AB7943" i="2"/>
  <c r="AK7943" i="2"/>
  <c r="AC8001" i="2"/>
  <c r="Y8001" i="2"/>
  <c r="AB8015" i="2"/>
  <c r="AK8015" i="2"/>
  <c r="AC8015" i="2"/>
  <c r="AB8019" i="2"/>
  <c r="AK8019" i="2"/>
  <c r="Y8019" i="2"/>
  <c r="AC8025" i="2"/>
  <c r="Y8025" i="2"/>
  <c r="AC8031" i="2"/>
  <c r="Y8031" i="2"/>
  <c r="AB8051" i="2"/>
  <c r="AK8051" i="2"/>
  <c r="AC8051" i="2"/>
  <c r="AB8063" i="2"/>
  <c r="AK8063" i="2"/>
  <c r="AC8063" i="2"/>
  <c r="AC6239" i="2"/>
  <c r="AB6239" i="2"/>
  <c r="AK6239" i="2"/>
  <c r="AB6500" i="2"/>
  <c r="AK6500" i="2"/>
  <c r="AB6264" i="2"/>
  <c r="AK6264" i="2"/>
  <c r="AC7699" i="2"/>
  <c r="AB6384" i="2"/>
  <c r="AK6384" i="2"/>
  <c r="AB6601" i="2"/>
  <c r="AK6601" i="2"/>
  <c r="AC5559" i="2"/>
  <c r="AB5555" i="2"/>
  <c r="AK5555" i="2"/>
  <c r="AB5692" i="2"/>
  <c r="AK5692" i="2"/>
  <c r="AC7534" i="2"/>
  <c r="AB5472" i="2"/>
  <c r="AK5472" i="2"/>
  <c r="AB7587" i="2"/>
  <c r="AK7587" i="2"/>
  <c r="AB8145" i="2"/>
  <c r="AK8145" i="2"/>
  <c r="AC8145" i="2"/>
  <c r="AF5504" i="2"/>
  <c r="Y5504" i="2"/>
  <c r="AF5573" i="2"/>
  <c r="Y5573" i="2"/>
  <c r="AB5676" i="2"/>
  <c r="AK5676" i="2"/>
  <c r="AC5676" i="2"/>
  <c r="AC5686" i="2"/>
  <c r="AB5686" i="2"/>
  <c r="AK5686" i="2"/>
  <c r="AC5896" i="2"/>
  <c r="AB5896" i="2"/>
  <c r="AK5896" i="2"/>
  <c r="AC5920" i="2"/>
  <c r="AB5920" i="2"/>
  <c r="AK5920" i="2"/>
  <c r="AC5968" i="2"/>
  <c r="AB5968" i="2"/>
  <c r="AK5968" i="2"/>
  <c r="AB6577" i="2"/>
  <c r="AK6577" i="2"/>
  <c r="AC6428" i="2"/>
  <c r="AB6436" i="2"/>
  <c r="AK6436" i="2"/>
  <c r="Y5502" i="2"/>
  <c r="AB5547" i="2"/>
  <c r="AK5547" i="2"/>
  <c r="AC6492" i="2"/>
  <c r="Y8145" i="2"/>
  <c r="Y8139" i="2"/>
  <c r="AB8139" i="2"/>
  <c r="AK8139" i="2"/>
  <c r="AC8151" i="2"/>
  <c r="Y8151" i="2"/>
  <c r="AB5543" i="2"/>
  <c r="AK5543" i="2"/>
  <c r="AC5543" i="2"/>
  <c r="AB5672" i="2"/>
  <c r="AK5672" i="2"/>
  <c r="AC5672" i="2"/>
  <c r="AC5682" i="2"/>
  <c r="AB5682" i="2"/>
  <c r="AK5682" i="2"/>
  <c r="AB6452" i="2"/>
  <c r="AK6452" i="2"/>
  <c r="AB6376" i="2"/>
  <c r="AK6376" i="2"/>
  <c r="AB7723" i="2"/>
  <c r="AK7723" i="2"/>
  <c r="AB6468" i="2"/>
  <c r="AK6468" i="2"/>
  <c r="AB6476" i="2"/>
  <c r="AK6476" i="2"/>
  <c r="AB5500" i="2"/>
  <c r="AK5500" i="2"/>
  <c r="AB5490" i="2"/>
  <c r="AK5490" i="2"/>
  <c r="AC8057" i="2"/>
  <c r="AC7662" i="2"/>
  <c r="AB8147" i="2"/>
  <c r="AK8147" i="2"/>
  <c r="AC8147" i="2"/>
  <c r="AB5474" i="2"/>
  <c r="AK5474" i="2"/>
  <c r="AC5474" i="2"/>
  <c r="AB5484" i="2"/>
  <c r="AK5484" i="2"/>
  <c r="AC5484" i="2"/>
  <c r="AB5545" i="2"/>
  <c r="AK5545" i="2"/>
  <c r="AC5545" i="2"/>
  <c r="AF5575" i="2"/>
  <c r="Y5575" i="2"/>
  <c r="AC5698" i="2"/>
  <c r="AB5698" i="2"/>
  <c r="AK5698" i="2"/>
  <c r="AB6508" i="2"/>
  <c r="AK6508" i="2"/>
  <c r="AB7763" i="2"/>
  <c r="AK7763" i="2"/>
  <c r="AB6540" i="2"/>
  <c r="AK6540" i="2"/>
  <c r="AC8143" i="2"/>
  <c r="AC5960" i="2"/>
  <c r="AC7566" i="2"/>
  <c r="Y8043" i="2"/>
  <c r="Y8137" i="2"/>
  <c r="AC8137" i="2"/>
  <c r="AB8137" i="2"/>
  <c r="AK8137" i="2"/>
  <c r="AB5680" i="2"/>
  <c r="AK5680" i="2"/>
  <c r="AC5680" i="2"/>
  <c r="AB5928" i="2"/>
  <c r="AC6320" i="2"/>
  <c r="AC7928" i="2"/>
  <c r="AB7654" i="2"/>
  <c r="AK7654" i="2"/>
  <c r="AB5952" i="2"/>
  <c r="AK5952" i="2"/>
  <c r="AC5688" i="2"/>
  <c r="Y8143" i="2"/>
  <c r="Y5569" i="2"/>
  <c r="AB6304" i="2"/>
  <c r="AK6304" i="2"/>
  <c r="Y8037" i="2"/>
  <c r="Y7534" i="2"/>
  <c r="AF7537" i="2"/>
  <c r="Y5896" i="2"/>
  <c r="Y5960" i="2"/>
  <c r="AF5971" i="2"/>
  <c r="AF7561" i="2"/>
  <c r="Y7566" i="2"/>
  <c r="AF7582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AF7694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Y7802" i="2"/>
  <c r="AF6251" i="2"/>
  <c r="Y6256" i="2"/>
  <c r="Y6264" i="2"/>
  <c r="AF6267" i="2"/>
  <c r="Y6272" i="2"/>
  <c r="AF6275" i="2"/>
  <c r="Y6280" i="2"/>
  <c r="AF6283" i="2"/>
  <c r="Y6288" i="2"/>
  <c r="AF6291" i="2"/>
  <c r="Y6296" i="2"/>
  <c r="AF6299" i="2"/>
  <c r="Y6304" i="2"/>
  <c r="AF6307" i="2"/>
  <c r="Y6312" i="2"/>
  <c r="AF6315" i="2"/>
  <c r="Y6320" i="2"/>
  <c r="AF6323" i="2"/>
  <c r="Y6328" i="2"/>
  <c r="AF6331" i="2"/>
  <c r="Y6336" i="2"/>
  <c r="AF6339" i="2"/>
  <c r="Y6344" i="2"/>
  <c r="AF6347" i="2"/>
  <c r="Y6352" i="2"/>
  <c r="AF6355" i="2"/>
  <c r="Y6360" i="2"/>
  <c r="AF6363" i="2"/>
  <c r="Y6368" i="2"/>
  <c r="AF6371" i="2"/>
  <c r="Y6376" i="2"/>
  <c r="AF6379" i="2"/>
  <c r="Y6384" i="2"/>
  <c r="AF6387" i="2"/>
  <c r="Y6392" i="2"/>
  <c r="AF6395" i="2"/>
  <c r="Y6397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C7615" i="2"/>
  <c r="AB6225" i="2"/>
  <c r="AK6225" i="2"/>
  <c r="AC6606" i="2"/>
  <c r="AC6569" i="2"/>
  <c r="AB6127" i="2"/>
  <c r="AK6127" i="2"/>
  <c r="AB7728" i="2"/>
  <c r="AK7728" i="2"/>
  <c r="Y6327" i="2"/>
  <c r="AB6598" i="2"/>
  <c r="AK6598" i="2"/>
  <c r="AB6212" i="2"/>
  <c r="AK6212" i="2"/>
  <c r="AC6481" i="2"/>
  <c r="AC3332" i="2"/>
  <c r="AB6204" i="2"/>
  <c r="AK6204" i="2"/>
  <c r="AB7778" i="2"/>
  <c r="AK7778" i="2"/>
  <c r="Y6625" i="2"/>
  <c r="Y6633" i="2"/>
  <c r="AF6636" i="2"/>
  <c r="Y6641" i="2"/>
  <c r="Y7818" i="2"/>
  <c r="AF7821" i="2"/>
  <c r="AB3010" i="2"/>
  <c r="AK3010" i="2"/>
  <c r="AC3000" i="2"/>
  <c r="AF6090" i="2"/>
  <c r="AB4344" i="2"/>
  <c r="AK4344" i="2"/>
  <c r="AC2868" i="2"/>
  <c r="AC3529" i="2"/>
  <c r="AC2968" i="2"/>
  <c r="AC3148" i="2"/>
  <c r="AC3509" i="2"/>
  <c r="Y2790" i="2"/>
  <c r="AB3539" i="2"/>
  <c r="AK3539" i="2"/>
  <c r="AC3048" i="2"/>
  <c r="AB3076" i="2"/>
  <c r="AK3076" i="2"/>
  <c r="AC5369" i="2"/>
  <c r="AC2866" i="2"/>
  <c r="AC3109" i="2"/>
  <c r="AC3527" i="2"/>
  <c r="AC3078" i="2"/>
  <c r="AC3062" i="2"/>
  <c r="AC2982" i="2"/>
  <c r="AC3489" i="2"/>
  <c r="AC3471" i="2"/>
  <c r="AB3070" i="2"/>
  <c r="AK3070" i="2"/>
  <c r="AB3008" i="2"/>
  <c r="AK3008" i="2"/>
  <c r="AB2978" i="2"/>
  <c r="AK2978" i="2"/>
  <c r="AB2947" i="2"/>
  <c r="AK2947" i="2"/>
  <c r="AC6545" i="2"/>
  <c r="AB6707" i="2"/>
  <c r="AK6707" i="2"/>
  <c r="AB7529" i="2"/>
  <c r="AB6135" i="2"/>
  <c r="AK6135" i="2"/>
  <c r="Y6204" i="2"/>
  <c r="AB6196" i="2"/>
  <c r="AK6196" i="2"/>
  <c r="AB6691" i="2"/>
  <c r="AK6691" i="2"/>
  <c r="AB6269" i="2"/>
  <c r="AK6269" i="2"/>
  <c r="AB5529" i="2"/>
  <c r="AK5529" i="2"/>
  <c r="AC6465" i="2"/>
  <c r="AB2976" i="2"/>
  <c r="AK2976" i="2"/>
  <c r="AC6561" i="2"/>
  <c r="AB7773" i="2"/>
  <c r="AK7773" i="2"/>
  <c r="AB6457" i="2"/>
  <c r="AK6457" i="2"/>
  <c r="AC6417" i="2"/>
  <c r="AC6683" i="2"/>
  <c r="AB6277" i="2"/>
  <c r="AK6277" i="2"/>
  <c r="Y8073" i="2"/>
  <c r="AB6638" i="2"/>
  <c r="AK6638" i="2"/>
  <c r="AC6425" i="2"/>
  <c r="AB3036" i="2"/>
  <c r="AK3036" i="2"/>
  <c r="AC5362" i="2"/>
  <c r="AC2790" i="2"/>
  <c r="AC3523" i="2"/>
  <c r="AC2962" i="2"/>
  <c r="AC3503" i="2"/>
  <c r="AC3485" i="2"/>
  <c r="AB3145" i="2"/>
  <c r="AK3145" i="2"/>
  <c r="AB3002" i="2"/>
  <c r="AK3002" i="2"/>
  <c r="AB2972" i="2"/>
  <c r="AK2972" i="2"/>
  <c r="AB3483" i="2"/>
  <c r="AK3483" i="2"/>
  <c r="AC6651" i="2"/>
  <c r="AC6325" i="2"/>
  <c r="AC6757" i="2"/>
  <c r="AB6341" i="2"/>
  <c r="AK6341" i="2"/>
  <c r="AB6505" i="2"/>
  <c r="AK6505" i="2"/>
  <c r="AB6357" i="2"/>
  <c r="AK6357" i="2"/>
  <c r="AC6119" i="2"/>
  <c r="AC7576" i="2"/>
  <c r="AC7463" i="2"/>
  <c r="AB6246" i="2"/>
  <c r="AK6246" i="2"/>
  <c r="AC2782" i="2"/>
  <c r="AB3147" i="2"/>
  <c r="AK3147" i="2"/>
  <c r="AB2943" i="2"/>
  <c r="AK2943" i="2"/>
  <c r="AC3515" i="2"/>
  <c r="AC3119" i="2"/>
  <c r="AC3521" i="2"/>
  <c r="AC3072" i="2"/>
  <c r="AC3024" i="2"/>
  <c r="Y5366" i="2"/>
  <c r="AB3113" i="2"/>
  <c r="AK3113" i="2"/>
  <c r="AB2890" i="2"/>
  <c r="AK2890" i="2"/>
  <c r="AB3475" i="2"/>
  <c r="AK3475" i="2"/>
  <c r="AC6741" i="2"/>
  <c r="AB6317" i="2"/>
  <c r="AK6317" i="2"/>
  <c r="AB6293" i="2"/>
  <c r="AK6293" i="2"/>
  <c r="AB5400" i="2"/>
  <c r="AK5400" i="2"/>
  <c r="AB6111" i="2"/>
  <c r="AK6111" i="2"/>
  <c r="AB6188" i="2"/>
  <c r="AK6188" i="2"/>
  <c r="AB6180" i="2"/>
  <c r="AK6180" i="2"/>
  <c r="AC3519" i="2"/>
  <c r="AC3038" i="2"/>
  <c r="AC3022" i="2"/>
  <c r="AC3006" i="2"/>
  <c r="AC3790" i="2"/>
  <c r="AB2888" i="2"/>
  <c r="AK2888" i="2"/>
  <c r="AB3549" i="2"/>
  <c r="AK3549" i="2"/>
  <c r="AB3511" i="2"/>
  <c r="AK3511" i="2"/>
  <c r="AB6789" i="2"/>
  <c r="AK6789" i="2"/>
  <c r="AB6513" i="2"/>
  <c r="AK6513" i="2"/>
  <c r="AC6103" i="2"/>
  <c r="AB7768" i="2"/>
  <c r="AK7768" i="2"/>
  <c r="AC7645" i="2"/>
  <c r="AC5366" i="2"/>
  <c r="AC3541" i="2"/>
  <c r="AC3028" i="2"/>
  <c r="AC3131" i="2"/>
  <c r="AC3052" i="2"/>
  <c r="AC3020" i="2"/>
  <c r="AC2988" i="2"/>
  <c r="Y2782" i="2"/>
  <c r="AB3457" i="2"/>
  <c r="AK3457" i="2"/>
  <c r="AB6285" i="2"/>
  <c r="AK6285" i="2"/>
  <c r="AB6441" i="2"/>
  <c r="AK6441" i="2"/>
  <c r="AB7760" i="2"/>
  <c r="AK7760" i="2"/>
  <c r="AB7696" i="2"/>
  <c r="AK7696" i="2"/>
  <c r="AB6553" i="2"/>
  <c r="AK6553" i="2"/>
  <c r="AC6667" i="2"/>
  <c r="AB6381" i="2"/>
  <c r="AK6381" i="2"/>
  <c r="AC6095" i="2"/>
  <c r="AB6220" i="2"/>
  <c r="AK6220" i="2"/>
  <c r="AB8135" i="2"/>
  <c r="AK8135" i="2"/>
  <c r="AC6749" i="2"/>
  <c r="AC6675" i="2"/>
  <c r="AC3066" i="2"/>
  <c r="AC3034" i="2"/>
  <c r="AC3018" i="2"/>
  <c r="AC2986" i="2"/>
  <c r="AB7688" i="2"/>
  <c r="AK7688" i="2"/>
  <c r="AB5744" i="2"/>
  <c r="AK5744" i="2"/>
  <c r="AB6172" i="2"/>
  <c r="AK6172" i="2"/>
  <c r="AC6063" i="2"/>
  <c r="Y8113" i="2"/>
  <c r="AB6529" i="2"/>
  <c r="AK6529" i="2"/>
  <c r="AC7629" i="2"/>
  <c r="AB6233" i="2"/>
  <c r="AK6233" i="2"/>
  <c r="AC7675" i="2"/>
  <c r="Y5545" i="2"/>
  <c r="AC6659" i="2"/>
  <c r="AB8069" i="2"/>
  <c r="AK8069" i="2"/>
  <c r="Y8069" i="2"/>
  <c r="Y8075" i="2"/>
  <c r="AC8081" i="2"/>
  <c r="AB8087" i="2"/>
  <c r="AK8087" i="2"/>
  <c r="Y8087" i="2"/>
  <c r="Y8097" i="2"/>
  <c r="Y8099" i="2"/>
  <c r="AC8107" i="2"/>
  <c r="Y8107" i="2"/>
  <c r="AC8125" i="2"/>
  <c r="Y8127" i="2"/>
  <c r="AC8129" i="2"/>
  <c r="AB8129" i="2"/>
  <c r="AK8129" i="2"/>
  <c r="AF5472" i="2"/>
  <c r="AF5476" i="2"/>
  <c r="AF5482" i="2"/>
  <c r="Y5482" i="2"/>
  <c r="AF5496" i="2"/>
  <c r="AF5543" i="2"/>
  <c r="AF5553" i="2"/>
  <c r="AF5559" i="2"/>
  <c r="Y5559" i="2"/>
  <c r="AF5563" i="2"/>
  <c r="AC5608" i="2"/>
  <c r="AC5632" i="2"/>
  <c r="AB5634" i="2"/>
  <c r="AK5634" i="2"/>
  <c r="AC5634" i="2"/>
  <c r="AC5957" i="2"/>
  <c r="AC5388" i="2"/>
  <c r="AC5392" i="2"/>
  <c r="Y5392" i="2"/>
  <c r="AC5394" i="2"/>
  <c r="Y5394" i="2"/>
  <c r="AC5396" i="2"/>
  <c r="AB5402" i="2"/>
  <c r="AK5402" i="2"/>
  <c r="Y5410" i="2"/>
  <c r="AC5410" i="2"/>
  <c r="AC7571" i="2"/>
  <c r="AC7584" i="2"/>
  <c r="AC7592" i="2"/>
  <c r="AK7621" i="2"/>
  <c r="AC7621" i="2"/>
  <c r="AC6614" i="2"/>
  <c r="AB6614" i="2"/>
  <c r="AK6614" i="2"/>
  <c r="AB6859" i="2"/>
  <c r="AK6859" i="2"/>
  <c r="AC6859" i="2"/>
  <c r="AC6872" i="2"/>
  <c r="AB6872" i="2"/>
  <c r="AK6872" i="2"/>
  <c r="AB6928" i="2"/>
  <c r="AK6928" i="2"/>
  <c r="AC6928" i="2"/>
  <c r="AC5400" i="2"/>
  <c r="AC8113" i="2"/>
  <c r="AB5760" i="2"/>
  <c r="AK5760" i="2"/>
  <c r="Y8117" i="2"/>
  <c r="Y8091" i="2"/>
  <c r="AB8083" i="2"/>
  <c r="AK8083" i="2"/>
  <c r="AC8073" i="2"/>
  <c r="AC7563" i="2"/>
  <c r="AF5488" i="2"/>
  <c r="AC8109" i="2"/>
  <c r="AB5933" i="2"/>
  <c r="AB7539" i="2"/>
  <c r="AK7539" i="2"/>
  <c r="AB8107" i="2"/>
  <c r="AK8107" i="2"/>
  <c r="AB7605" i="2"/>
  <c r="AK7605" i="2"/>
  <c r="AB5756" i="2"/>
  <c r="AK5756" i="2"/>
  <c r="AB8117" i="2"/>
  <c r="AK8117" i="2"/>
  <c r="Y5404" i="2"/>
  <c r="AC5622" i="2"/>
  <c r="AB5630" i="2"/>
  <c r="AK5630" i="2"/>
  <c r="AB5531" i="2"/>
  <c r="AK5531" i="2"/>
  <c r="Y8071" i="2"/>
  <c r="Y5402" i="2"/>
  <c r="AB5758" i="2"/>
  <c r="AK5758" i="2"/>
  <c r="Y5494" i="2"/>
  <c r="AB8131" i="2"/>
  <c r="AK8131" i="2"/>
  <c r="AF5470" i="2"/>
  <c r="AC7343" i="2"/>
  <c r="AB7343" i="2"/>
  <c r="AK7343" i="2"/>
  <c r="AB7455" i="2"/>
  <c r="AK7455" i="2"/>
  <c r="AC7455" i="2"/>
  <c r="AB7495" i="2"/>
  <c r="AK7495" i="2"/>
  <c r="AC7495" i="2"/>
  <c r="AC6087" i="2"/>
  <c r="AB6087" i="2"/>
  <c r="AK6087" i="2"/>
  <c r="AB6813" i="2"/>
  <c r="AK6813" i="2"/>
  <c r="AB7659" i="2"/>
  <c r="AK7659" i="2"/>
  <c r="AB6643" i="2"/>
  <c r="AK6643" i="2"/>
  <c r="AB6449" i="2"/>
  <c r="AK6449" i="2"/>
  <c r="AC6409" i="2"/>
  <c r="AC6349" i="2"/>
  <c r="AC6590" i="2"/>
  <c r="AC7637" i="2"/>
  <c r="AC5618" i="2"/>
  <c r="AC7720" i="2"/>
  <c r="Y5551" i="2"/>
  <c r="AC5949" i="2"/>
  <c r="AB5410" i="2"/>
  <c r="AK5410" i="2"/>
  <c r="AB5752" i="2"/>
  <c r="AK5752" i="2"/>
  <c r="AB7613" i="2"/>
  <c r="AK7613" i="2"/>
  <c r="AC5606" i="2"/>
  <c r="Y8111" i="2"/>
  <c r="AB5614" i="2"/>
  <c r="AK5614" i="2"/>
  <c r="Y8089" i="2"/>
  <c r="AC7359" i="2"/>
  <c r="AC6473" i="2"/>
  <c r="AB5408" i="2"/>
  <c r="AK5408" i="2"/>
  <c r="AC5762" i="2"/>
  <c r="AC8135" i="2"/>
  <c r="AB5754" i="2"/>
  <c r="AK5754" i="2"/>
  <c r="Y8123" i="2"/>
  <c r="AC6622" i="2"/>
  <c r="AC6851" i="2"/>
  <c r="AB5901" i="2"/>
  <c r="AB7786" i="2"/>
  <c r="AK7786" i="2"/>
  <c r="AB7736" i="2"/>
  <c r="AK7736" i="2"/>
  <c r="AB6497" i="2"/>
  <c r="AK6497" i="2"/>
  <c r="AB6401" i="2"/>
  <c r="AK6401" i="2"/>
  <c r="AB7744" i="2"/>
  <c r="AK7744" i="2"/>
  <c r="AC7680" i="2"/>
  <c r="AB6373" i="2"/>
  <c r="AK6373" i="2"/>
  <c r="AB6582" i="2"/>
  <c r="AK6582" i="2"/>
  <c r="AC5610" i="2"/>
  <c r="AB5626" i="2"/>
  <c r="AK5626" i="2"/>
  <c r="Y5547" i="2"/>
  <c r="AB8105" i="2"/>
  <c r="AK8105" i="2"/>
  <c r="AB7752" i="2"/>
  <c r="AK7752" i="2"/>
  <c r="Y5398" i="2"/>
  <c r="Y8133" i="2"/>
  <c r="AC7857" i="2"/>
  <c r="AB5394" i="2"/>
  <c r="AK5394" i="2"/>
  <c r="AB8097" i="2"/>
  <c r="AK8097" i="2"/>
  <c r="AB8089" i="2"/>
  <c r="AK8089" i="2"/>
  <c r="AC8071" i="2"/>
  <c r="AC5636" i="2"/>
  <c r="AB5750" i="2"/>
  <c r="AK5750" i="2"/>
  <c r="Y8119" i="2"/>
  <c r="AB6765" i="2"/>
  <c r="AK6765" i="2"/>
  <c r="AB6630" i="2"/>
  <c r="AK6630" i="2"/>
  <c r="AB6537" i="2"/>
  <c r="AK6537" i="2"/>
  <c r="AC6489" i="2"/>
  <c r="AB6433" i="2"/>
  <c r="AK6433" i="2"/>
  <c r="AB6253" i="2"/>
  <c r="AK6253" i="2"/>
  <c r="AB6333" i="2"/>
  <c r="AK6333" i="2"/>
  <c r="AB6261" i="2"/>
  <c r="AK6261" i="2"/>
  <c r="AC7811" i="2"/>
  <c r="AC6301" i="2"/>
  <c r="AB7704" i="2"/>
  <c r="AK7704" i="2"/>
  <c r="AC5925" i="2"/>
  <c r="Y8103" i="2"/>
  <c r="AC7712" i="2"/>
  <c r="AB5398" i="2"/>
  <c r="AK5398" i="2"/>
  <c r="AB8133" i="2"/>
  <c r="AK8133" i="2"/>
  <c r="AB5396" i="2"/>
  <c r="AK5396" i="2"/>
  <c r="Y8101" i="2"/>
  <c r="Y8077" i="2"/>
  <c r="AC8069" i="2"/>
  <c r="Y5390" i="2"/>
  <c r="AC5628" i="2"/>
  <c r="AC8127" i="2"/>
  <c r="AB6309" i="2"/>
  <c r="AK6309" i="2"/>
  <c r="AC6715" i="2"/>
  <c r="AB6723" i="2"/>
  <c r="AK6723" i="2"/>
  <c r="AB7667" i="2"/>
  <c r="AK7667" i="2"/>
  <c r="AC6365" i="2"/>
  <c r="AB6574" i="2"/>
  <c r="AK6574" i="2"/>
  <c r="AC7799" i="2"/>
  <c r="AB6521" i="2"/>
  <c r="AK6521" i="2"/>
  <c r="AC5602" i="2"/>
  <c r="AB7258" i="2"/>
  <c r="AK7258" i="2"/>
  <c r="AB7557" i="2"/>
  <c r="AK7557" i="2"/>
  <c r="AB5406" i="2"/>
  <c r="AK5406" i="2"/>
  <c r="AC5535" i="2"/>
  <c r="AB8103" i="2"/>
  <c r="AK8103" i="2"/>
  <c r="Y8125" i="2"/>
  <c r="AC6781" i="2"/>
  <c r="AB8101" i="2"/>
  <c r="AK8101" i="2"/>
  <c r="AB8095" i="2"/>
  <c r="AK8095" i="2"/>
  <c r="Y8085" i="2"/>
  <c r="AB8077" i="2"/>
  <c r="AK8077" i="2"/>
  <c r="AB8067" i="2"/>
  <c r="AK8067" i="2"/>
  <c r="AB5390" i="2"/>
  <c r="AK5390" i="2"/>
  <c r="Y8115" i="2"/>
  <c r="AC8121" i="2"/>
  <c r="AB6699" i="2"/>
  <c r="AK6699" i="2"/>
  <c r="AB6389" i="2"/>
  <c r="AK6389" i="2"/>
  <c r="AC5527" i="2"/>
  <c r="AC7510" i="2"/>
  <c r="AC8085" i="2"/>
  <c r="AB7941" i="2"/>
  <c r="AK7941" i="2"/>
  <c r="AC5537" i="2"/>
  <c r="AC8115" i="2"/>
  <c r="Y5871" i="2"/>
  <c r="Y6010" i="2"/>
  <c r="AF6029" i="2"/>
  <c r="AF6058" i="2"/>
  <c r="Y6087" i="2"/>
  <c r="Y6095" i="2"/>
  <c r="Y6111" i="2"/>
  <c r="AF6122" i="2"/>
  <c r="Y6172" i="2"/>
  <c r="AF6183" i="2"/>
  <c r="AF6215" i="2"/>
  <c r="Y6233" i="2"/>
  <c r="Y6238" i="2"/>
  <c r="AF6241" i="2"/>
  <c r="Y6246" i="2"/>
  <c r="AF5423" i="2"/>
  <c r="Y7934" i="2"/>
  <c r="AC6092" i="2"/>
  <c r="Y8061" i="2"/>
  <c r="Y8055" i="2"/>
  <c r="AB8049" i="2"/>
  <c r="AK8049" i="2"/>
  <c r="AB8043" i="2"/>
  <c r="AK8043" i="2"/>
  <c r="AB8037" i="2"/>
  <c r="AK8037" i="2"/>
  <c r="AB8031" i="2"/>
  <c r="AK8031" i="2"/>
  <c r="AB8025" i="2"/>
  <c r="AK8025" i="2"/>
  <c r="AB8013" i="2"/>
  <c r="AK8013" i="2"/>
  <c r="AB8007" i="2"/>
  <c r="AK8007" i="2"/>
  <c r="AB8001" i="2"/>
  <c r="AK8001" i="2"/>
  <c r="Y7995" i="2"/>
  <c r="AC7991" i="2"/>
  <c r="AB7930" i="2"/>
  <c r="AK7930" i="2"/>
  <c r="Y7945" i="2"/>
  <c r="AB7934" i="2"/>
  <c r="AK7934" i="2"/>
  <c r="AB8061" i="2"/>
  <c r="AK8061" i="2"/>
  <c r="AC8055" i="2"/>
  <c r="AC8049" i="2"/>
  <c r="AC8019" i="2"/>
  <c r="AC8013" i="2"/>
  <c r="AB7995" i="2"/>
  <c r="AK7995" i="2"/>
  <c r="Y7989" i="2"/>
  <c r="AB5699" i="2"/>
  <c r="AK5699" i="2"/>
  <c r="Y7936" i="2"/>
  <c r="AB7945" i="2"/>
  <c r="AK7945" i="2"/>
  <c r="AC5908" i="2"/>
  <c r="Y8059" i="2"/>
  <c r="Y8053" i="2"/>
  <c r="Y8047" i="2"/>
  <c r="Y8041" i="2"/>
  <c r="Y8035" i="2"/>
  <c r="Y8029" i="2"/>
  <c r="AB8023" i="2"/>
  <c r="AK8023" i="2"/>
  <c r="Y8017" i="2"/>
  <c r="Y8011" i="2"/>
  <c r="Y8005" i="2"/>
  <c r="Y7999" i="2"/>
  <c r="AB7989" i="2"/>
  <c r="AK7989" i="2"/>
  <c r="AB3378" i="2"/>
  <c r="AK3378" i="2"/>
  <c r="AC6472" i="2"/>
  <c r="AB7936" i="2"/>
  <c r="AK7936" i="2"/>
  <c r="AB6169" i="2"/>
  <c r="AK6169" i="2"/>
  <c r="AB8059" i="2"/>
  <c r="AK8059" i="2"/>
  <c r="AB8053" i="2"/>
  <c r="AK8053" i="2"/>
  <c r="AB8047" i="2"/>
  <c r="AK8047" i="2"/>
  <c r="AB8041" i="2"/>
  <c r="AK8041" i="2"/>
  <c r="AB8035" i="2"/>
  <c r="AK8035" i="2"/>
  <c r="AC8029" i="2"/>
  <c r="AC8023" i="2"/>
  <c r="AB8017" i="2"/>
  <c r="AK8017" i="2"/>
  <c r="AB8011" i="2"/>
  <c r="AK8011" i="2"/>
  <c r="AB8005" i="2"/>
  <c r="AK8005" i="2"/>
  <c r="AB7999" i="2"/>
  <c r="AK7999" i="2"/>
  <c r="Y7993" i="2"/>
  <c r="AC5558" i="2"/>
  <c r="AC6396" i="2"/>
  <c r="AB6496" i="2"/>
  <c r="AK6496" i="2"/>
  <c r="AC7767" i="2"/>
  <c r="AB6308" i="2"/>
  <c r="AK6308" i="2"/>
  <c r="AB5481" i="2"/>
  <c r="AK5481" i="2"/>
  <c r="AB6148" i="2"/>
  <c r="AK6148" i="2"/>
  <c r="AB8138" i="2"/>
  <c r="AK8138" i="2"/>
  <c r="AC7943" i="2"/>
  <c r="AB7679" i="2"/>
  <c r="AK7679" i="2"/>
  <c r="AB7658" i="2"/>
  <c r="AK7658" i="2"/>
  <c r="Y7932" i="2"/>
  <c r="Y8033" i="2"/>
  <c r="Y8027" i="2"/>
  <c r="Y8021" i="2"/>
  <c r="AB7993" i="2"/>
  <c r="AK7993" i="2"/>
  <c r="Y8150" i="2"/>
  <c r="AC6512" i="2"/>
  <c r="AB6480" i="2"/>
  <c r="AK6480" i="2"/>
  <c r="AC7751" i="2"/>
  <c r="AB8148" i="2"/>
  <c r="AK8148" i="2"/>
  <c r="Y7928" i="2"/>
  <c r="AB7674" i="2"/>
  <c r="AK7674" i="2"/>
  <c r="AB7562" i="2"/>
  <c r="AK7562" i="2"/>
  <c r="AB7932" i="2"/>
  <c r="AK7932" i="2"/>
  <c r="Y8063" i="2"/>
  <c r="Y8057" i="2"/>
  <c r="Y8051" i="2"/>
  <c r="Y8045" i="2"/>
  <c r="AB8039" i="2"/>
  <c r="AK8039" i="2"/>
  <c r="AB8033" i="2"/>
  <c r="AK8033" i="2"/>
  <c r="AB8027" i="2"/>
  <c r="AK8027" i="2"/>
  <c r="AB8021" i="2"/>
  <c r="AK8021" i="2"/>
  <c r="Y8015" i="2"/>
  <c r="Y8009" i="2"/>
  <c r="Y8003" i="2"/>
  <c r="Y7997" i="2"/>
  <c r="AB6039" i="2"/>
  <c r="AK6039" i="2"/>
  <c r="AB6464" i="2"/>
  <c r="AK6464" i="2"/>
  <c r="AC7695" i="2"/>
  <c r="AB6268" i="2"/>
  <c r="AK6268" i="2"/>
  <c r="AB7743" i="2"/>
  <c r="AK7743" i="2"/>
  <c r="Y6380" i="2"/>
  <c r="AB6177" i="2"/>
  <c r="AK6177" i="2"/>
  <c r="AB8045" i="2"/>
  <c r="AK8045" i="2"/>
  <c r="AC8039" i="2"/>
  <c r="AB8009" i="2"/>
  <c r="AK8009" i="2"/>
  <c r="AC8003" i="2"/>
  <c r="AB6448" i="2"/>
  <c r="AK6448" i="2"/>
  <c r="AB6388" i="2"/>
  <c r="AK6388" i="2"/>
  <c r="AC7666" i="2"/>
  <c r="AC4257" i="2"/>
  <c r="AB6031" i="2"/>
  <c r="AK6031" i="2"/>
  <c r="AC6076" i="2"/>
  <c r="AF7455" i="2"/>
  <c r="Y6031" i="2"/>
  <c r="AF6042" i="2"/>
  <c r="AF6050" i="2"/>
  <c r="Y6060" i="2"/>
  <c r="Y6084" i="2"/>
  <c r="Y6108" i="2"/>
  <c r="AF6111" i="2"/>
  <c r="Y6116" i="2"/>
  <c r="Y6132" i="2"/>
  <c r="AF6135" i="2"/>
  <c r="Y6169" i="2"/>
  <c r="AF6172" i="2"/>
  <c r="Y6177" i="2"/>
  <c r="AF6180" i="2"/>
  <c r="Y6185" i="2"/>
  <c r="AF6188" i="2"/>
  <c r="Y6193" i="2"/>
  <c r="AF6196" i="2"/>
  <c r="Y6201" i="2"/>
  <c r="Y6209" i="2"/>
  <c r="AF6233" i="2"/>
  <c r="AF6238" i="2"/>
  <c r="Y8046" i="2"/>
  <c r="AC6015" i="2"/>
  <c r="AB7484" i="2"/>
  <c r="AK7484" i="2"/>
  <c r="AB7468" i="2"/>
  <c r="AK7468" i="2"/>
  <c r="AB7279" i="2"/>
  <c r="AK7279" i="2"/>
  <c r="AC6116" i="2"/>
  <c r="AB5975" i="2"/>
  <c r="AK5975" i="2"/>
  <c r="AB7404" i="2"/>
  <c r="AK7404" i="2"/>
  <c r="AC4157" i="2"/>
  <c r="AB6185" i="2"/>
  <c r="AK6185" i="2"/>
  <c r="AB6108" i="2"/>
  <c r="AK6108" i="2"/>
  <c r="AB5991" i="2"/>
  <c r="AK5991" i="2"/>
  <c r="AC4082" i="2"/>
  <c r="AC6193" i="2"/>
  <c r="Y8012" i="2"/>
  <c r="AC6140" i="2"/>
  <c r="AC6100" i="2"/>
  <c r="Y8072" i="2"/>
  <c r="AC8008" i="2"/>
  <c r="AC6243" i="2"/>
  <c r="AB6201" i="2"/>
  <c r="AK6201" i="2"/>
  <c r="Y3465" i="2"/>
  <c r="AF7685" i="2"/>
  <c r="AF6598" i="2"/>
  <c r="AF6630" i="2"/>
  <c r="AF4103" i="2"/>
  <c r="AF3382" i="2"/>
  <c r="AC4339" i="2"/>
  <c r="Y2820" i="2"/>
  <c r="AB7793" i="2"/>
  <c r="AK7793" i="2"/>
  <c r="AF3326" i="2"/>
  <c r="AC2908" i="2"/>
  <c r="AC2826" i="2"/>
  <c r="AB2820" i="2"/>
  <c r="AK2820" i="2"/>
  <c r="AB6459" i="2"/>
  <c r="AK6459" i="2"/>
  <c r="AC2906" i="2"/>
  <c r="AC4782" i="2"/>
  <c r="AB4782" i="2"/>
  <c r="AK4782" i="2"/>
  <c r="AB6351" i="2"/>
  <c r="AK6351" i="2"/>
  <c r="Y6467" i="2"/>
  <c r="AC4152" i="2"/>
  <c r="AC2902" i="2"/>
  <c r="AC4366" i="2"/>
  <c r="Y4363" i="2"/>
  <c r="AB6343" i="2"/>
  <c r="AK6343" i="2"/>
  <c r="AC3952" i="2"/>
  <c r="AC2898" i="2"/>
  <c r="AC6539" i="2"/>
  <c r="AC6335" i="2"/>
  <c r="AC6295" i="2"/>
  <c r="AB6427" i="2"/>
  <c r="AK6427" i="2"/>
  <c r="AC6563" i="2"/>
  <c r="AF6958" i="2"/>
  <c r="Y6995" i="2"/>
  <c r="Y6999" i="2"/>
  <c r="Y7820" i="2"/>
  <c r="AF7027" i="2"/>
  <c r="AF7048" i="2"/>
  <c r="Y7843" i="2"/>
  <c r="T61" i="3"/>
  <c r="U61" i="3"/>
  <c r="V61" i="3"/>
  <c r="AB7801" i="2"/>
  <c r="AK7801" i="2"/>
  <c r="AB7682" i="2"/>
  <c r="AK7682" i="2"/>
  <c r="AB7867" i="2"/>
  <c r="AK7867" i="2"/>
  <c r="Y7653" i="2"/>
  <c r="AB6287" i="2"/>
  <c r="AK6287" i="2"/>
  <c r="AB7578" i="2"/>
  <c r="AK7578" i="2"/>
  <c r="AC5903" i="2"/>
  <c r="AC3100" i="2"/>
  <c r="AC3318" i="2"/>
  <c r="AC2934" i="2"/>
  <c r="AF2971" i="2"/>
  <c r="AC3316" i="2"/>
  <c r="AC3450" i="2"/>
  <c r="AC3306" i="2"/>
  <c r="AB3452" i="2"/>
  <c r="AK3452" i="2"/>
  <c r="AC3446" i="2"/>
  <c r="AC4350" i="2"/>
  <c r="AB3314" i="2"/>
  <c r="AK3314" i="2"/>
  <c r="AB3448" i="2"/>
  <c r="AK3448" i="2"/>
  <c r="AC7298" i="2"/>
  <c r="AC3434" i="2"/>
  <c r="Y5040" i="2"/>
  <c r="Y7860" i="2"/>
  <c r="AC7880" i="2"/>
  <c r="AC5515" i="2"/>
  <c r="AC5521" i="2"/>
  <c r="AC5719" i="2"/>
  <c r="AC1144" i="2"/>
  <c r="AB7868" i="2"/>
  <c r="AK7868" i="2"/>
  <c r="AB5713" i="2"/>
  <c r="AK5713" i="2"/>
  <c r="AC6153" i="2"/>
  <c r="AB5711" i="2"/>
  <c r="AK5711" i="2"/>
  <c r="AC5513" i="2"/>
  <c r="T58" i="3"/>
  <c r="U58" i="3"/>
  <c r="V58" i="3"/>
  <c r="AC3878" i="2"/>
  <c r="AC7481" i="2"/>
  <c r="Y5756" i="2"/>
  <c r="AB5517" i="2"/>
  <c r="AK5517" i="2"/>
  <c r="Y7985" i="2"/>
  <c r="AB5505" i="2"/>
  <c r="AK5505" i="2"/>
  <c r="AB6222" i="2"/>
  <c r="AK6222" i="2"/>
  <c r="AB5705" i="2"/>
  <c r="AK5705" i="2"/>
  <c r="AB7918" i="2"/>
  <c r="AK7918" i="2"/>
  <c r="AB5703" i="2"/>
  <c r="AK5703" i="2"/>
  <c r="AC5509" i="2"/>
  <c r="AB7898" i="2"/>
  <c r="AK7898" i="2"/>
  <c r="Y5750" i="2"/>
  <c r="AB4237" i="2"/>
  <c r="AK4237" i="2"/>
  <c r="AB7920" i="2"/>
  <c r="AK7920" i="2"/>
  <c r="AC5876" i="2"/>
  <c r="AC7910" i="2"/>
  <c r="Y5752" i="2"/>
  <c r="AB5717" i="2"/>
  <c r="AK5717" i="2"/>
  <c r="Y7874" i="2"/>
  <c r="AB5868" i="2"/>
  <c r="AK5868" i="2"/>
  <c r="AB4166" i="2"/>
  <c r="AK4166" i="2"/>
  <c r="AB7947" i="2"/>
  <c r="AK7947" i="2"/>
  <c r="AC7912" i="2"/>
  <c r="AB5519" i="2"/>
  <c r="AK5519" i="2"/>
  <c r="AB7886" i="2"/>
  <c r="AK7886" i="2"/>
  <c r="AB5715" i="2"/>
  <c r="AK5715" i="2"/>
  <c r="AC3430" i="2"/>
  <c r="AC5047" i="2"/>
  <c r="Y7896" i="2"/>
  <c r="AC6214" i="2"/>
  <c r="Y7856" i="2"/>
  <c r="AB7908" i="2"/>
  <c r="AK7908" i="2"/>
  <c r="AB6105" i="2"/>
  <c r="AK6105" i="2"/>
  <c r="AB5709" i="2"/>
  <c r="AK5709" i="2"/>
  <c r="AC4245" i="2"/>
  <c r="AB7888" i="2"/>
  <c r="AK7888" i="2"/>
  <c r="AC5511" i="2"/>
  <c r="AC6081" i="2"/>
  <c r="Y7884" i="2"/>
  <c r="AB5707" i="2"/>
  <c r="AK5707" i="2"/>
  <c r="Y7529" i="2"/>
  <c r="AF5885" i="2"/>
  <c r="Y7531" i="2"/>
  <c r="Y7539" i="2"/>
  <c r="Y5893" i="2"/>
  <c r="Y5901" i="2"/>
  <c r="Y5909" i="2"/>
  <c r="AF5912" i="2"/>
  <c r="AF5920" i="2"/>
  <c r="Y5925" i="2"/>
  <c r="Y5933" i="2"/>
  <c r="Y5941" i="2"/>
  <c r="AF5944" i="2"/>
  <c r="AF5952" i="2"/>
  <c r="Y5957" i="2"/>
  <c r="Y5965" i="2"/>
  <c r="AF7566" i="2"/>
  <c r="Y7576" i="2"/>
  <c r="Y7613" i="2"/>
  <c r="Y7629" i="2"/>
  <c r="Y7637" i="2"/>
  <c r="Y7557" i="2"/>
  <c r="AF7654" i="2"/>
  <c r="AF7691" i="2"/>
  <c r="Y7696" i="2"/>
  <c r="Y7704" i="2"/>
  <c r="AF7707" i="2"/>
  <c r="Y7712" i="2"/>
  <c r="AF7723" i="2"/>
  <c r="Y7728" i="2"/>
  <c r="AF7731" i="2"/>
  <c r="Y7736" i="2"/>
  <c r="Y7744" i="2"/>
  <c r="Y7752" i="2"/>
  <c r="AF7794" i="2"/>
  <c r="AF7802" i="2"/>
  <c r="Y6253" i="2"/>
  <c r="AF6256" i="2"/>
  <c r="Y6261" i="2"/>
  <c r="AF6272" i="2"/>
  <c r="Y6277" i="2"/>
  <c r="AF6280" i="2"/>
  <c r="Y6285" i="2"/>
  <c r="AF6288" i="2"/>
  <c r="AC7287" i="2"/>
  <c r="AB7372" i="2"/>
  <c r="AK7372" i="2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Y6433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13" i="2"/>
  <c r="Y6521" i="2"/>
  <c r="Y6529" i="2"/>
  <c r="AF6532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/>
  <c r="Y7977" i="2"/>
  <c r="Y7902" i="2"/>
  <c r="AC7886" i="2"/>
  <c r="AB7856" i="2"/>
  <c r="AK7856" i="2"/>
  <c r="AB6145" i="2"/>
  <c r="AK6145" i="2"/>
  <c r="AC6065" i="2"/>
  <c r="Y7924" i="2"/>
  <c r="AC7908" i="2"/>
  <c r="AB7884" i="2"/>
  <c r="AK7884" i="2"/>
  <c r="AB7860" i="2"/>
  <c r="AK7860" i="2"/>
  <c r="AB6097" i="2"/>
  <c r="AK6097" i="2"/>
  <c r="AB6174" i="2"/>
  <c r="AK6174" i="2"/>
  <c r="AB7965" i="2"/>
  <c r="AK7965" i="2"/>
  <c r="Y7914" i="2"/>
  <c r="AC7898" i="2"/>
  <c r="AB7874" i="2"/>
  <c r="AK7874" i="2"/>
  <c r="AC6227" i="2"/>
  <c r="AC7872" i="2"/>
  <c r="Y6206" i="2"/>
  <c r="Y5868" i="2"/>
  <c r="Y5876" i="2"/>
  <c r="AF5879" i="2"/>
  <c r="AB7904" i="2"/>
  <c r="AK7904" i="2"/>
  <c r="Y7880" i="2"/>
  <c r="AB7862" i="2"/>
  <c r="AK7862" i="2"/>
  <c r="AC7961" i="2"/>
  <c r="AB7902" i="2"/>
  <c r="AK7902" i="2"/>
  <c r="Y7878" i="2"/>
  <c r="AB6240" i="2"/>
  <c r="AK6240" i="2"/>
  <c r="AB7924" i="2"/>
  <c r="AK7924" i="2"/>
  <c r="Y7900" i="2"/>
  <c r="Y7854" i="2"/>
  <c r="AB6182" i="2"/>
  <c r="AK6182" i="2"/>
  <c r="AB6089" i="2"/>
  <c r="AK6089" i="2"/>
  <c r="AB6166" i="2"/>
  <c r="AK6166" i="2"/>
  <c r="AB7914" i="2"/>
  <c r="AK7914" i="2"/>
  <c r="Y7890" i="2"/>
  <c r="AC7971" i="2"/>
  <c r="Y7920" i="2"/>
  <c r="Y7918" i="2"/>
  <c r="AB7878" i="2"/>
  <c r="AK7878" i="2"/>
  <c r="AB6198" i="2"/>
  <c r="AK6198" i="2"/>
  <c r="AB6190" i="2"/>
  <c r="AK6190" i="2"/>
  <c r="AC6129" i="2"/>
  <c r="AB7900" i="2"/>
  <c r="AK7900" i="2"/>
  <c r="Y7876" i="2"/>
  <c r="AB7854" i="2"/>
  <c r="AK7854" i="2"/>
  <c r="AB6057" i="2"/>
  <c r="AK6057" i="2"/>
  <c r="AB7890" i="2"/>
  <c r="AK7890" i="2"/>
  <c r="Y7864" i="2"/>
  <c r="Y7852" i="2"/>
  <c r="Y7894" i="2"/>
  <c r="AC6121" i="2"/>
  <c r="Y7916" i="2"/>
  <c r="AB7876" i="2"/>
  <c r="AK7876" i="2"/>
  <c r="AB6137" i="2"/>
  <c r="AK6137" i="2"/>
  <c r="Y7906" i="2"/>
  <c r="AB7864" i="2"/>
  <c r="AK7864" i="2"/>
  <c r="AB7896" i="2"/>
  <c r="AK7896" i="2"/>
  <c r="Y7872" i="2"/>
  <c r="AB7894" i="2"/>
  <c r="AK7894" i="2"/>
  <c r="Y7866" i="2"/>
  <c r="AC6113" i="2"/>
  <c r="AC7959" i="2"/>
  <c r="AB7916" i="2"/>
  <c r="AK7916" i="2"/>
  <c r="Y7892" i="2"/>
  <c r="Y7922" i="2"/>
  <c r="AB7906" i="2"/>
  <c r="AK7906" i="2"/>
  <c r="Y7882" i="2"/>
  <c r="Y7858" i="2"/>
  <c r="Y7912" i="2"/>
  <c r="AB6248" i="2"/>
  <c r="AK6248" i="2"/>
  <c r="AB6044" i="2"/>
  <c r="AK6044" i="2"/>
  <c r="Y7910" i="2"/>
  <c r="AB7866" i="2"/>
  <c r="AK7866" i="2"/>
  <c r="AC7870" i="2"/>
  <c r="AB7892" i="2"/>
  <c r="AK7892" i="2"/>
  <c r="Y7870" i="2"/>
  <c r="AB5507" i="2"/>
  <c r="AK5507" i="2"/>
  <c r="AB7922" i="2"/>
  <c r="AK7922" i="2"/>
  <c r="AB7882" i="2"/>
  <c r="AK7882" i="2"/>
  <c r="AB7858" i="2"/>
  <c r="AK7858" i="2"/>
  <c r="AC7868" i="2"/>
  <c r="AB6235" i="2"/>
  <c r="AK6235" i="2"/>
  <c r="AC6004" i="2"/>
  <c r="AB7504" i="2"/>
  <c r="AK7504" i="2"/>
  <c r="AB6036" i="2"/>
  <c r="AK6036" i="2"/>
  <c r="AC6073" i="2"/>
  <c r="AC7441" i="2"/>
  <c r="AB7425" i="2"/>
  <c r="AK7425" i="2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07" i="2"/>
  <c r="AF7458" i="2"/>
  <c r="Y7479" i="2"/>
  <c r="AF6013" i="2"/>
  <c r="Y7659" i="2"/>
  <c r="AF7662" i="2"/>
  <c r="AF7667" i="2"/>
  <c r="Y7675" i="2"/>
  <c r="AC5753" i="2"/>
  <c r="AF5873" i="2"/>
  <c r="AF5911" i="2"/>
  <c r="Y5919" i="2"/>
  <c r="AF7626" i="2"/>
  <c r="AF7642" i="2"/>
  <c r="AF7650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F3358" i="2"/>
  <c r="AC3108" i="2"/>
  <c r="T109" i="3"/>
  <c r="U109" i="3"/>
  <c r="V109" i="3"/>
  <c r="AB7719" i="2"/>
  <c r="AK7719" i="2"/>
  <c r="AB7703" i="2"/>
  <c r="AK7703" i="2"/>
  <c r="AB7652" i="2"/>
  <c r="AK7652" i="2"/>
  <c r="Y5675" i="2"/>
  <c r="AC5538" i="2"/>
  <c r="AC8088" i="2"/>
  <c r="AC8074" i="2"/>
  <c r="Y8060" i="2"/>
  <c r="AC8042" i="2"/>
  <c r="AB8028" i="2"/>
  <c r="AK8028" i="2"/>
  <c r="Y8008" i="2"/>
  <c r="AC5749" i="2"/>
  <c r="Y5651" i="2"/>
  <c r="AB5761" i="2"/>
  <c r="AK5761" i="2"/>
  <c r="AB6560" i="2"/>
  <c r="AK6560" i="2"/>
  <c r="AC5526" i="2"/>
  <c r="AC6332" i="2"/>
  <c r="AC7687" i="2"/>
  <c r="AB7530" i="2"/>
  <c r="AK7530" i="2"/>
  <c r="AB6260" i="2"/>
  <c r="AK6260" i="2"/>
  <c r="AB7777" i="2"/>
  <c r="AK7777" i="2"/>
  <c r="AC5755" i="2"/>
  <c r="AB5623" i="2"/>
  <c r="AK5623" i="2"/>
  <c r="AB5599" i="2"/>
  <c r="AK5599" i="2"/>
  <c r="AB5524" i="2"/>
  <c r="AK5524" i="2"/>
  <c r="AB8098" i="2"/>
  <c r="AK8098" i="2"/>
  <c r="AB8084" i="2"/>
  <c r="AK8084" i="2"/>
  <c r="AC8072" i="2"/>
  <c r="AC8056" i="2"/>
  <c r="AC8040" i="2"/>
  <c r="Y8024" i="2"/>
  <c r="AC8004" i="2"/>
  <c r="AB8108" i="2"/>
  <c r="AK8108" i="2"/>
  <c r="AB5743" i="2"/>
  <c r="AK5743" i="2"/>
  <c r="AC7772" i="2"/>
  <c r="AC2931" i="2"/>
  <c r="AB4122" i="2"/>
  <c r="AK4122" i="2"/>
  <c r="AC5751" i="2"/>
  <c r="AC5655" i="2"/>
  <c r="Y8100" i="2"/>
  <c r="AC7612" i="2"/>
  <c r="AB5956" i="2"/>
  <c r="AK5956" i="2"/>
  <c r="Y8128" i="2"/>
  <c r="AC8098" i="2"/>
  <c r="AC8084" i="2"/>
  <c r="Y8070" i="2"/>
  <c r="AB8052" i="2"/>
  <c r="AK8052" i="2"/>
  <c r="Y8038" i="2"/>
  <c r="AC8024" i="2"/>
  <c r="AB8002" i="2"/>
  <c r="AK8002" i="2"/>
  <c r="AC6544" i="2"/>
  <c r="AB7575" i="2"/>
  <c r="AK7575" i="2"/>
  <c r="AB5637" i="2"/>
  <c r="AK5637" i="2"/>
  <c r="AC6488" i="2"/>
  <c r="AB5722" i="2"/>
  <c r="AK5722" i="2"/>
  <c r="Y8134" i="2"/>
  <c r="AB5665" i="2"/>
  <c r="AK5665" i="2"/>
  <c r="AF5485" i="2"/>
  <c r="AC6504" i="2"/>
  <c r="AC6416" i="2"/>
  <c r="AC6432" i="2"/>
  <c r="AC6300" i="2"/>
  <c r="AB3441" i="2"/>
  <c r="AK3441" i="2"/>
  <c r="Y2970" i="2"/>
  <c r="AB5892" i="2"/>
  <c r="AK5892" i="2"/>
  <c r="Y6424" i="2"/>
  <c r="AC6581" i="2"/>
  <c r="Y6348" i="2"/>
  <c r="AC6284" i="2"/>
  <c r="AB7591" i="2"/>
  <c r="AK7591" i="2"/>
  <c r="AC5747" i="2"/>
  <c r="AB5647" i="2"/>
  <c r="AK5647" i="2"/>
  <c r="AB8100" i="2"/>
  <c r="AK8100" i="2"/>
  <c r="AB5900" i="2"/>
  <c r="AK5900" i="2"/>
  <c r="AB5763" i="2"/>
  <c r="AK5763" i="2"/>
  <c r="Y8120" i="2"/>
  <c r="Y8094" i="2"/>
  <c r="AB8082" i="2"/>
  <c r="AK8082" i="2"/>
  <c r="AB8066" i="2"/>
  <c r="AK8066" i="2"/>
  <c r="AC8052" i="2"/>
  <c r="AB8036" i="2"/>
  <c r="AK8036" i="2"/>
  <c r="AC8018" i="2"/>
  <c r="AB7998" i="2"/>
  <c r="AK7998" i="2"/>
  <c r="Y7931" i="2"/>
  <c r="Y5932" i="2"/>
  <c r="AC7727" i="2"/>
  <c r="Y7921" i="2"/>
  <c r="AB5667" i="2"/>
  <c r="AK5667" i="2"/>
  <c r="AC5627" i="2"/>
  <c r="AB8130" i="2"/>
  <c r="AK8130" i="2"/>
  <c r="AB7636" i="2"/>
  <c r="AK7636" i="2"/>
  <c r="AC5625" i="2"/>
  <c r="Y8112" i="2"/>
  <c r="AC6456" i="2"/>
  <c r="AC6292" i="2"/>
  <c r="AC7711" i="2"/>
  <c r="AC385" i="2"/>
  <c r="Y3533" i="2"/>
  <c r="AC3425" i="2"/>
  <c r="Y7798" i="2"/>
  <c r="AC6276" i="2"/>
  <c r="AC5615" i="2"/>
  <c r="AC6252" i="2"/>
  <c r="AB8120" i="2"/>
  <c r="AK8120" i="2"/>
  <c r="AB8094" i="2"/>
  <c r="AK8094" i="2"/>
  <c r="AC8082" i="2"/>
  <c r="AC8066" i="2"/>
  <c r="AB8050" i="2"/>
  <c r="AK8050" i="2"/>
  <c r="AC8036" i="2"/>
  <c r="Y8014" i="2"/>
  <c r="Y7996" i="2"/>
  <c r="AB7931" i="2"/>
  <c r="AK7931" i="2"/>
  <c r="AB5932" i="2"/>
  <c r="AK5932" i="2"/>
  <c r="AB5669" i="2"/>
  <c r="AK5669" i="2"/>
  <c r="AB5613" i="2"/>
  <c r="AK5613" i="2"/>
  <c r="AB5745" i="2"/>
  <c r="AK5745" i="2"/>
  <c r="AC7620" i="2"/>
  <c r="AB7927" i="2"/>
  <c r="AK7927" i="2"/>
  <c r="AB5657" i="2"/>
  <c r="AK5657" i="2"/>
  <c r="AC5972" i="2"/>
  <c r="AC3874" i="2"/>
  <c r="AB7798" i="2"/>
  <c r="AK7798" i="2"/>
  <c r="Y5724" i="2"/>
  <c r="AB8116" i="2"/>
  <c r="AK8116" i="2"/>
  <c r="Y8092" i="2"/>
  <c r="Y8076" i="2"/>
  <c r="Y8062" i="2"/>
  <c r="AC8050" i="2"/>
  <c r="AB8030" i="2"/>
  <c r="AK8030" i="2"/>
  <c r="AB8014" i="2"/>
  <c r="AK8014" i="2"/>
  <c r="AB7996" i="2"/>
  <c r="AK7996" i="2"/>
  <c r="AC5867" i="2"/>
  <c r="AC5609" i="2"/>
  <c r="AC7942" i="2"/>
  <c r="AC5948" i="2"/>
  <c r="AC3085" i="2"/>
  <c r="AC2840" i="2"/>
  <c r="AC4364" i="2"/>
  <c r="AC2834" i="2"/>
  <c r="AC2923" i="2"/>
  <c r="AC3552" i="2"/>
  <c r="AC4465" i="2"/>
  <c r="AC2862" i="2"/>
  <c r="AB3658" i="2"/>
  <c r="AK3658" i="2"/>
  <c r="AC4367" i="2"/>
  <c r="AC128" i="2"/>
  <c r="AC2921" i="2"/>
  <c r="AC5359" i="2"/>
  <c r="AC3373" i="2"/>
  <c r="Y5359" i="2"/>
  <c r="AC2852" i="2"/>
  <c r="AC3097" i="2"/>
  <c r="T41" i="3"/>
  <c r="U41" i="3"/>
  <c r="V41" i="3"/>
  <c r="AC2917" i="2"/>
  <c r="AC3091" i="2"/>
  <c r="AC4068" i="2"/>
  <c r="AB4364" i="2"/>
  <c r="AK4364" i="2"/>
  <c r="AC2816" i="2"/>
  <c r="Y7048" i="2"/>
  <c r="AB5377" i="2"/>
  <c r="AK5377" i="2"/>
  <c r="AC2899" i="2"/>
  <c r="Y5377" i="2"/>
  <c r="Y7027" i="2"/>
  <c r="AF3704" i="2"/>
  <c r="AF3856" i="2"/>
  <c r="AF4347" i="2"/>
  <c r="AF3328" i="2"/>
  <c r="AF3330" i="2"/>
  <c r="AF3334" i="2"/>
  <c r="Y3515" i="2"/>
  <c r="AF3549" i="2"/>
  <c r="AC3453" i="2"/>
  <c r="AC3451" i="2"/>
  <c r="AC3423" i="2"/>
  <c r="AC3813" i="2"/>
  <c r="Y2818" i="2"/>
  <c r="AB3439" i="2"/>
  <c r="AK3439" i="2"/>
  <c r="Y3060" i="2"/>
  <c r="AF3313" i="2"/>
  <c r="AF3441" i="2"/>
  <c r="AC6330" i="2"/>
  <c r="AB6346" i="2"/>
  <c r="AK6346" i="2"/>
  <c r="AC2864" i="2"/>
  <c r="AC3449" i="2"/>
  <c r="AB2818" i="2"/>
  <c r="AK2818" i="2"/>
  <c r="AH3515" i="2"/>
  <c r="AC3103" i="2"/>
  <c r="AC3443" i="2"/>
  <c r="AB2941" i="2"/>
  <c r="AK2941" i="2"/>
  <c r="AC2939" i="2"/>
  <c r="AC4262" i="2"/>
  <c r="Y3543" i="2"/>
  <c r="AC3693" i="2"/>
  <c r="AB3429" i="2"/>
  <c r="AK3429" i="2"/>
  <c r="Y3125" i="2"/>
  <c r="Y3038" i="2"/>
  <c r="AF2456" i="2"/>
  <c r="AC3307" i="2"/>
  <c r="AF3551" i="2"/>
  <c r="AF3515" i="2"/>
  <c r="AC4202" i="2"/>
  <c r="AB2933" i="2"/>
  <c r="AK2933" i="2"/>
  <c r="Y3117" i="2"/>
  <c r="Y3072" i="2"/>
  <c r="Y6630" i="2"/>
  <c r="AC3309" i="2"/>
  <c r="Y3080" i="2"/>
  <c r="AF3471" i="2"/>
  <c r="AF3543" i="2"/>
  <c r="AF3547" i="2"/>
  <c r="AC2935" i="2"/>
  <c r="AC3437" i="2"/>
  <c r="AC4130" i="2"/>
  <c r="AB3311" i="2"/>
  <c r="AK3311" i="2"/>
  <c r="AB2927" i="2"/>
  <c r="AK2927" i="2"/>
  <c r="Y3048" i="2"/>
  <c r="Y2947" i="2"/>
  <c r="AC3427" i="2"/>
  <c r="AC4079" i="2"/>
  <c r="Y2864" i="2"/>
  <c r="Y3044" i="2"/>
  <c r="Y2996" i="2"/>
  <c r="AC7664" i="2"/>
  <c r="T60" i="3"/>
  <c r="U60" i="3"/>
  <c r="V60" i="3"/>
  <c r="AB5574" i="2"/>
  <c r="AK5574" i="2"/>
  <c r="AC5574" i="2"/>
  <c r="AB5773" i="2"/>
  <c r="AK5773" i="2"/>
  <c r="AC5773" i="2"/>
  <c r="AB5970" i="2"/>
  <c r="AK5970" i="2"/>
  <c r="AC5970" i="2"/>
  <c r="AB7560" i="2"/>
  <c r="AK7560" i="2"/>
  <c r="AC7560" i="2"/>
  <c r="AC7581" i="2"/>
  <c r="AB7581" i="2"/>
  <c r="AK7581" i="2"/>
  <c r="AC7589" i="2"/>
  <c r="AB7589" i="2"/>
  <c r="AK7589" i="2"/>
  <c r="AF7592" i="2"/>
  <c r="Y7592" i="2"/>
  <c r="AC7597" i="2"/>
  <c r="AB7597" i="2"/>
  <c r="AK7597" i="2"/>
  <c r="AF7605" i="2"/>
  <c r="Y7605" i="2"/>
  <c r="AC7610" i="2"/>
  <c r="AB7610" i="2"/>
  <c r="AK7610" i="2"/>
  <c r="AC7618" i="2"/>
  <c r="AK7618" i="2"/>
  <c r="Y7621" i="2"/>
  <c r="AF7621" i="2"/>
  <c r="AC7650" i="2"/>
  <c r="AB7650" i="2"/>
  <c r="AK7650" i="2"/>
  <c r="AB7656" i="2"/>
  <c r="AK7656" i="2"/>
  <c r="AC7656" i="2"/>
  <c r="AC7672" i="2"/>
  <c r="AB7672" i="2"/>
  <c r="AK7672" i="2"/>
  <c r="AC7685" i="2"/>
  <c r="AB7685" i="2"/>
  <c r="AK7685" i="2"/>
  <c r="Y7685" i="2"/>
  <c r="AB7693" i="2"/>
  <c r="AK7693" i="2"/>
  <c r="AC7693" i="2"/>
  <c r="AC7701" i="2"/>
  <c r="AB7701" i="2"/>
  <c r="AK7701" i="2"/>
  <c r="AB7717" i="2"/>
  <c r="AK7717" i="2"/>
  <c r="AC7717" i="2"/>
  <c r="AC7725" i="2"/>
  <c r="AB7725" i="2"/>
  <c r="AK7725" i="2"/>
  <c r="AC7741" i="2"/>
  <c r="AB7741" i="2"/>
  <c r="AK7741" i="2"/>
  <c r="Y7741" i="2"/>
  <c r="AC7749" i="2"/>
  <c r="Y7749" i="2"/>
  <c r="AC7757" i="2"/>
  <c r="AB7757" i="2"/>
  <c r="AK7757" i="2"/>
  <c r="AC7783" i="2"/>
  <c r="AB7783" i="2"/>
  <c r="AK7783" i="2"/>
  <c r="Y7783" i="2"/>
  <c r="AC7796" i="2"/>
  <c r="AB7796" i="2"/>
  <c r="AK7796" i="2"/>
  <c r="AC7804" i="2"/>
  <c r="AB7804" i="2"/>
  <c r="AK7804" i="2"/>
  <c r="AB6258" i="2"/>
  <c r="AK6258" i="2"/>
  <c r="AC6258" i="2"/>
  <c r="AB6266" i="2"/>
  <c r="AK6266" i="2"/>
  <c r="Y6266" i="2"/>
  <c r="AC6274" i="2"/>
  <c r="AB6274" i="2"/>
  <c r="AK6274" i="2"/>
  <c r="AB6282" i="2"/>
  <c r="AK6282" i="2"/>
  <c r="AC6282" i="2"/>
  <c r="AC6290" i="2"/>
  <c r="AB6290" i="2"/>
  <c r="AK6290" i="2"/>
  <c r="Y6293" i="2"/>
  <c r="AF6293" i="2"/>
  <c r="AB6298" i="2"/>
  <c r="AK6298" i="2"/>
  <c r="AC6298" i="2"/>
  <c r="AB6314" i="2"/>
  <c r="AK6314" i="2"/>
  <c r="AC6314" i="2"/>
  <c r="AB6322" i="2"/>
  <c r="AK6322" i="2"/>
  <c r="AC6322" i="2"/>
  <c r="Y6333" i="2"/>
  <c r="AF6333" i="2"/>
  <c r="AC6338" i="2"/>
  <c r="AB6338" i="2"/>
  <c r="AK6338" i="2"/>
  <c r="AB6354" i="2"/>
  <c r="AK6354" i="2"/>
  <c r="Y6354" i="2"/>
  <c r="AC6354" i="2"/>
  <c r="AK6378" i="2"/>
  <c r="AC6378" i="2"/>
  <c r="Y6386" i="2"/>
  <c r="AC6386" i="2"/>
  <c r="AB6406" i="2"/>
  <c r="AK6406" i="2"/>
  <c r="AC6406" i="2"/>
  <c r="AB6414" i="2"/>
  <c r="AK6414" i="2"/>
  <c r="AC6414" i="2"/>
  <c r="AB6430" i="2"/>
  <c r="AK6430" i="2"/>
  <c r="AC6430" i="2"/>
  <c r="Y6438" i="2"/>
  <c r="AB6438" i="2"/>
  <c r="AK6438" i="2"/>
  <c r="AC6438" i="2"/>
  <c r="Y6441" i="2"/>
  <c r="AF6441" i="2"/>
  <c r="AB6446" i="2"/>
  <c r="AK6446" i="2"/>
  <c r="AC6446" i="2"/>
  <c r="AC6454" i="2"/>
  <c r="AB6454" i="2"/>
  <c r="AK6454" i="2"/>
  <c r="Y6457" i="2"/>
  <c r="AF6457" i="2"/>
  <c r="AK6462" i="2"/>
  <c r="AC6462" i="2"/>
  <c r="Y6462" i="2"/>
  <c r="AB6470" i="2"/>
  <c r="AK6470" i="2"/>
  <c r="AC6470" i="2"/>
  <c r="AB6494" i="2"/>
  <c r="AK6494" i="2"/>
  <c r="AC6494" i="2"/>
  <c r="AB6502" i="2"/>
  <c r="AK6502" i="2"/>
  <c r="AC6502" i="2"/>
  <c r="AB6510" i="2"/>
  <c r="AK6510" i="2"/>
  <c r="AC6510" i="2"/>
  <c r="AB6518" i="2"/>
  <c r="AK6518" i="2"/>
  <c r="AC6518" i="2"/>
  <c r="AC6526" i="2"/>
  <c r="AB6526" i="2"/>
  <c r="AK6526" i="2"/>
  <c r="AC6534" i="2"/>
  <c r="AB6534" i="2"/>
  <c r="AK6534" i="2"/>
  <c r="AC6542" i="2"/>
  <c r="AB6542" i="2"/>
  <c r="AK6542" i="2"/>
  <c r="AC6550" i="2"/>
  <c r="AB6550" i="2"/>
  <c r="AK6550" i="2"/>
  <c r="Y6550" i="2"/>
  <c r="AB6566" i="2"/>
  <c r="AK6566" i="2"/>
  <c r="AC6566" i="2"/>
  <c r="AB6571" i="2"/>
  <c r="AK6571" i="2"/>
  <c r="AC6571" i="2"/>
  <c r="AB6579" i="2"/>
  <c r="AK6579" i="2"/>
  <c r="AC6579" i="2"/>
  <c r="AB6587" i="2"/>
  <c r="AK6587" i="2"/>
  <c r="AC6587" i="2"/>
  <c r="AB6595" i="2"/>
  <c r="AK6595" i="2"/>
  <c r="AC6595" i="2"/>
  <c r="AC6603" i="2"/>
  <c r="AB6603" i="2"/>
  <c r="AK6603" i="2"/>
  <c r="AC6611" i="2"/>
  <c r="AB6611" i="2"/>
  <c r="AK6611" i="2"/>
  <c r="AF6614" i="2"/>
  <c r="Y6614" i="2"/>
  <c r="AB6619" i="2"/>
  <c r="AK6619" i="2"/>
  <c r="AC6619" i="2"/>
  <c r="AC6627" i="2"/>
  <c r="AB6627" i="2"/>
  <c r="AK6627" i="2"/>
  <c r="AC6648" i="2"/>
  <c r="AB6648" i="2"/>
  <c r="AK6648" i="2"/>
  <c r="AC6656" i="2"/>
  <c r="AB6656" i="2"/>
  <c r="AK6656" i="2"/>
  <c r="AC6672" i="2"/>
  <c r="AB6672" i="2"/>
  <c r="AK6672" i="2"/>
  <c r="AC6696" i="2"/>
  <c r="AB6696" i="2"/>
  <c r="AK6696" i="2"/>
  <c r="AC6712" i="2"/>
  <c r="AB6712" i="2"/>
  <c r="AK6712" i="2"/>
  <c r="AC6720" i="2"/>
  <c r="AB6720" i="2"/>
  <c r="AK6720" i="2"/>
  <c r="AB6730" i="2"/>
  <c r="AK6730" i="2"/>
  <c r="Y6730" i="2"/>
  <c r="AC6730" i="2"/>
  <c r="AB6738" i="2"/>
  <c r="AK6738" i="2"/>
  <c r="AC6738" i="2"/>
  <c r="Y6741" i="2"/>
  <c r="AF6741" i="2"/>
  <c r="AC6746" i="2"/>
  <c r="AB6746" i="2"/>
  <c r="AK6746" i="2"/>
  <c r="AB6754" i="2"/>
  <c r="AK6754" i="2"/>
  <c r="AC6754" i="2"/>
  <c r="AB6762" i="2"/>
  <c r="AK6762" i="2"/>
  <c r="Y6762" i="2"/>
  <c r="AC6762" i="2"/>
  <c r="AB6770" i="2"/>
  <c r="AK6770" i="2"/>
  <c r="Y6770" i="2"/>
  <c r="AC6770" i="2"/>
  <c r="AB6778" i="2"/>
  <c r="AK6778" i="2"/>
  <c r="Y6778" i="2"/>
  <c r="AC6778" i="2"/>
  <c r="AB6786" i="2"/>
  <c r="AK6786" i="2"/>
  <c r="AC6786" i="2"/>
  <c r="Y6786" i="2"/>
  <c r="AC6802" i="2"/>
  <c r="AB6802" i="2"/>
  <c r="AK6802" i="2"/>
  <c r="Y6810" i="2"/>
  <c r="AC6810" i="2"/>
  <c r="AB6810" i="2"/>
  <c r="AK6810" i="2"/>
  <c r="AC6818" i="2"/>
  <c r="AB6818" i="2"/>
  <c r="AK6818" i="2"/>
  <c r="AB6825" i="2"/>
  <c r="AK6825" i="2"/>
  <c r="Y6825" i="2"/>
  <c r="AC6825" i="2"/>
  <c r="AC6833" i="2"/>
  <c r="AB6833" i="2"/>
  <c r="AK6833" i="2"/>
  <c r="Y6833" i="2"/>
  <c r="AC6841" i="2"/>
  <c r="AB6841" i="2"/>
  <c r="AK6841" i="2"/>
  <c r="AF5862" i="2"/>
  <c r="Y5862" i="2"/>
  <c r="AC6848" i="2"/>
  <c r="AB6848" i="2"/>
  <c r="AK6848" i="2"/>
  <c r="AC6856" i="2"/>
  <c r="AB6856" i="2"/>
  <c r="AK6856" i="2"/>
  <c r="Y6856" i="2"/>
  <c r="AF6859" i="2"/>
  <c r="Y6859" i="2"/>
  <c r="AB6864" i="2"/>
  <c r="AK6864" i="2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/>
  <c r="AC6909" i="2"/>
  <c r="AB6909" i="2"/>
  <c r="AK6909" i="2"/>
  <c r="Y6909" i="2"/>
  <c r="Y6912" i="2"/>
  <c r="AF6912" i="2"/>
  <c r="AB6917" i="2"/>
  <c r="AK6917" i="2"/>
  <c r="Y6917" i="2"/>
  <c r="Y6925" i="2"/>
  <c r="AC6925" i="2"/>
  <c r="Y6928" i="2"/>
  <c r="AF6928" i="2"/>
  <c r="AC6933" i="2"/>
  <c r="AB6933" i="2"/>
  <c r="AK6933" i="2"/>
  <c r="Y6933" i="2"/>
  <c r="AF6936" i="2"/>
  <c r="Y6936" i="2"/>
  <c r="AC6941" i="2"/>
  <c r="AB6941" i="2"/>
  <c r="AK6941" i="2"/>
  <c r="AC6949" i="2"/>
  <c r="AB6949" i="2"/>
  <c r="AK6949" i="2"/>
  <c r="Y6949" i="2"/>
  <c r="Y6950" i="2"/>
  <c r="AF6950" i="2"/>
  <c r="AC6955" i="2"/>
  <c r="AB6955" i="2"/>
  <c r="AK6955" i="2"/>
  <c r="AC6963" i="2"/>
  <c r="AB6963" i="2"/>
  <c r="AK6963" i="2"/>
  <c r="Y6963" i="2"/>
  <c r="Y6966" i="2"/>
  <c r="AF6966" i="2"/>
  <c r="AC6971" i="2"/>
  <c r="AB6971" i="2"/>
  <c r="AK6971" i="2"/>
  <c r="Y6971" i="2"/>
  <c r="Y6974" i="2"/>
  <c r="AF6974" i="2"/>
  <c r="Y6979" i="2"/>
  <c r="AC6979" i="2"/>
  <c r="AC6987" i="2"/>
  <c r="AB6987" i="2"/>
  <c r="AK6987" i="2"/>
  <c r="AF6990" i="2"/>
  <c r="Y6990" i="2"/>
  <c r="AC6995" i="2"/>
  <c r="AB6995" i="2"/>
  <c r="AK6995" i="2"/>
  <c r="AB6999" i="2"/>
  <c r="AK6999" i="2"/>
  <c r="AC6999" i="2"/>
  <c r="Y7002" i="2"/>
  <c r="AF7002" i="2"/>
  <c r="AC7007" i="2"/>
  <c r="Y7007" i="2"/>
  <c r="AB7015" i="2"/>
  <c r="AK7015" i="2"/>
  <c r="Y7015" i="2"/>
  <c r="AC7015" i="2"/>
  <c r="AB7023" i="2"/>
  <c r="AK7023" i="2"/>
  <c r="AC7023" i="2"/>
  <c r="Y7023" i="2"/>
  <c r="AF7554" i="2"/>
  <c r="Y7554" i="2"/>
  <c r="AC7820" i="2"/>
  <c r="AB7820" i="2"/>
  <c r="AK7820" i="2"/>
  <c r="AB7032" i="2"/>
  <c r="AK7032" i="2"/>
  <c r="Y7032" i="2"/>
  <c r="AF7035" i="2"/>
  <c r="Y7035" i="2"/>
  <c r="AB7040" i="2"/>
  <c r="AK7040" i="2"/>
  <c r="AC7040" i="2"/>
  <c r="Y7040" i="2"/>
  <c r="AB7045" i="2"/>
  <c r="AK7045" i="2"/>
  <c r="Y7045" i="2"/>
  <c r="AC7045" i="2"/>
  <c r="AC7053" i="2"/>
  <c r="AB7053" i="2"/>
  <c r="AK7053" i="2"/>
  <c r="Y7053" i="2"/>
  <c r="AB7058" i="2"/>
  <c r="AK7058" i="2"/>
  <c r="Y7058" i="2"/>
  <c r="AF7061" i="2"/>
  <c r="Y7061" i="2"/>
  <c r="AC7066" i="2"/>
  <c r="AB7066" i="2"/>
  <c r="AK7066" i="2"/>
  <c r="Y7066" i="2"/>
  <c r="AC7074" i="2"/>
  <c r="AB7074" i="2"/>
  <c r="AK7074" i="2"/>
  <c r="Y7074" i="2"/>
  <c r="AC7082" i="2"/>
  <c r="AB7082" i="2"/>
  <c r="AK7082" i="2"/>
  <c r="AF7825" i="2"/>
  <c r="AH7825" i="2"/>
  <c r="Y7825" i="2"/>
  <c r="Y7835" i="2"/>
  <c r="AC7835" i="2"/>
  <c r="AB7835" i="2"/>
  <c r="AK7835" i="2"/>
  <c r="AF7840" i="2"/>
  <c r="AH7840" i="2"/>
  <c r="Y7840" i="2"/>
  <c r="Y5421" i="2"/>
  <c r="AC5421" i="2"/>
  <c r="AF7830" i="2"/>
  <c r="Y7830" i="2"/>
  <c r="AH7830" i="2"/>
  <c r="AC7843" i="2"/>
  <c r="AB7843" i="2"/>
  <c r="AK7843" i="2"/>
  <c r="Y7096" i="2"/>
  <c r="AB7096" i="2"/>
  <c r="AK7096" i="2"/>
  <c r="AB5386" i="2"/>
  <c r="AK5386" i="2"/>
  <c r="AC5386" i="2"/>
  <c r="AB5376" i="2"/>
  <c r="AK5376" i="2"/>
  <c r="Y5376" i="2"/>
  <c r="AC5376" i="2"/>
  <c r="Y5381" i="2"/>
  <c r="AC5381" i="2"/>
  <c r="AB7549" i="2"/>
  <c r="AK7549" i="2"/>
  <c r="AC7549" i="2"/>
  <c r="Y7549" i="2"/>
  <c r="Y6672" i="2"/>
  <c r="Y6848" i="2"/>
  <c r="AC6917" i="2"/>
  <c r="Y6958" i="2"/>
  <c r="AB6362" i="2"/>
  <c r="AK6362" i="2"/>
  <c r="AB7007" i="2"/>
  <c r="AK7007" i="2"/>
  <c r="AC6704" i="2"/>
  <c r="Y6454" i="2"/>
  <c r="AC6266" i="2"/>
  <c r="AC6370" i="2"/>
  <c r="AC6478" i="2"/>
  <c r="AC6794" i="2"/>
  <c r="AB6635" i="2"/>
  <c r="AK6635" i="2"/>
  <c r="Y6841" i="2"/>
  <c r="AB6877" i="2"/>
  <c r="AK6877" i="2"/>
  <c r="AF6521" i="2"/>
  <c r="AB6558" i="2"/>
  <c r="AK6558" i="2"/>
  <c r="AB6422" i="2"/>
  <c r="AK6422" i="2"/>
  <c r="AC7770" i="2"/>
  <c r="Y6598" i="2"/>
  <c r="AB6394" i="2"/>
  <c r="AK6394" i="2"/>
  <c r="AF5864" i="2"/>
  <c r="AB6486" i="2"/>
  <c r="AK6486" i="2"/>
  <c r="AC7709" i="2"/>
  <c r="AC6869" i="2"/>
  <c r="Y6558" i="2"/>
  <c r="AB6680" i="2"/>
  <c r="AK6680" i="2"/>
  <c r="AB6386" i="2"/>
  <c r="AK6386" i="2"/>
  <c r="AB7550" i="2"/>
  <c r="AK7550" i="2"/>
  <c r="Y6941" i="2"/>
  <c r="Y6818" i="2"/>
  <c r="AB6925" i="2"/>
  <c r="AK6925" i="2"/>
  <c r="AB6688" i="2"/>
  <c r="AK6688" i="2"/>
  <c r="Y6542" i="2"/>
  <c r="AB6664" i="2"/>
  <c r="AK6664" i="2"/>
  <c r="Y6611" i="2"/>
  <c r="AB6893" i="2"/>
  <c r="AK6893" i="2"/>
  <c r="AF4092" i="2"/>
  <c r="AF4323" i="2"/>
  <c r="AK4643" i="2"/>
  <c r="AB3761" i="2"/>
  <c r="AK3761" i="2"/>
  <c r="AC3761" i="2"/>
  <c r="AB3854" i="2"/>
  <c r="AK3854" i="2"/>
  <c r="AC3854" i="2"/>
  <c r="AC2792" i="2"/>
  <c r="AB3799" i="2"/>
  <c r="AK3799" i="2"/>
  <c r="AB4523" i="2"/>
  <c r="AK4523" i="2"/>
  <c r="AC4523" i="2"/>
  <c r="AB4531" i="2"/>
  <c r="AK4531" i="2"/>
  <c r="AC4299" i="2"/>
  <c r="AC4126" i="2"/>
  <c r="AC3958" i="2"/>
  <c r="AB4329" i="2"/>
  <c r="AK4329" i="2"/>
  <c r="AC4291" i="2"/>
  <c r="AC4110" i="2"/>
  <c r="AC4258" i="2"/>
  <c r="AC4747" i="2"/>
  <c r="AB4275" i="2"/>
  <c r="AK4275" i="2"/>
  <c r="AB3862" i="2"/>
  <c r="AK3862" i="2"/>
  <c r="AC3862" i="2"/>
  <c r="AB3926" i="2"/>
  <c r="AK3926" i="2"/>
  <c r="AC3926" i="2"/>
  <c r="AB3934" i="2"/>
  <c r="AK3934" i="2"/>
  <c r="AC3934" i="2"/>
  <c r="AB3942" i="2"/>
  <c r="AK3942" i="2"/>
  <c r="AC3942" i="2"/>
  <c r="AB3993" i="2"/>
  <c r="AK3993" i="2"/>
  <c r="AC3993" i="2"/>
  <c r="AB4001" i="2"/>
  <c r="AK4001" i="2"/>
  <c r="AC4001" i="2"/>
  <c r="AB4025" i="2"/>
  <c r="AK4025" i="2"/>
  <c r="AC4025" i="2"/>
  <c r="AB4054" i="2"/>
  <c r="AK4054" i="2"/>
  <c r="AC4054" i="2"/>
  <c r="AB4075" i="2"/>
  <c r="AK4075" i="2"/>
  <c r="AC4075" i="2"/>
  <c r="AB4090" i="2"/>
  <c r="AK4090" i="2"/>
  <c r="AC4090" i="2"/>
  <c r="AB4118" i="2"/>
  <c r="AK4118" i="2"/>
  <c r="AC4118" i="2"/>
  <c r="AC4134" i="2"/>
  <c r="AB4134" i="2"/>
  <c r="AK4134" i="2"/>
  <c r="AK4150" i="2"/>
  <c r="AC4150" i="2"/>
  <c r="AC4158" i="2"/>
  <c r="AB4158" i="2"/>
  <c r="AK4158" i="2"/>
  <c r="AB4182" i="2"/>
  <c r="AK4182" i="2"/>
  <c r="AC4182" i="2"/>
  <c r="AC4198" i="2"/>
  <c r="AB4198" i="2"/>
  <c r="AK4198" i="2"/>
  <c r="AC4206" i="2"/>
  <c r="AB4206" i="2"/>
  <c r="AK4206" i="2"/>
  <c r="AC4229" i="2"/>
  <c r="AB4229" i="2"/>
  <c r="AK4229" i="2"/>
  <c r="AB4253" i="2"/>
  <c r="AK4253" i="2"/>
  <c r="AC4253" i="2"/>
  <c r="AC4263" i="2"/>
  <c r="AB4263" i="2"/>
  <c r="AK4263" i="2"/>
  <c r="AC4271" i="2"/>
  <c r="AB4271" i="2"/>
  <c r="AK4271" i="2"/>
  <c r="AC4283" i="2"/>
  <c r="AB4283" i="2"/>
  <c r="AK4283" i="2"/>
  <c r="AB4304" i="2"/>
  <c r="AK4304" i="2"/>
  <c r="AC4304" i="2"/>
  <c r="AC4313" i="2"/>
  <c r="AB4313" i="2"/>
  <c r="AK4313" i="2"/>
  <c r="AC4321" i="2"/>
  <c r="AB4321" i="2"/>
  <c r="AK4321" i="2"/>
  <c r="AC4337" i="2"/>
  <c r="AB4337" i="2"/>
  <c r="AK4337" i="2"/>
  <c r="AB4358" i="2"/>
  <c r="AK4358" i="2"/>
  <c r="AC4358" i="2"/>
  <c r="AC3308" i="2"/>
  <c r="AB3308" i="2"/>
  <c r="AK3308" i="2"/>
  <c r="AC3310" i="2"/>
  <c r="AB3310" i="2"/>
  <c r="AK3310" i="2"/>
  <c r="AC3312" i="2"/>
  <c r="AB3312" i="2"/>
  <c r="AK3312" i="2"/>
  <c r="AB3320" i="2"/>
  <c r="AK3320" i="2"/>
  <c r="AC3320" i="2"/>
  <c r="AC3324" i="2"/>
  <c r="AB3324" i="2"/>
  <c r="AK3324" i="2"/>
  <c r="AC3422" i="2"/>
  <c r="AB3422" i="2"/>
  <c r="AK3422" i="2"/>
  <c r="AK3424" i="2"/>
  <c r="AC3424" i="2"/>
  <c r="AB3426" i="2"/>
  <c r="AK3426" i="2"/>
  <c r="AC3426" i="2"/>
  <c r="AB3432" i="2"/>
  <c r="AK3432" i="2"/>
  <c r="AC3432" i="2"/>
  <c r="AB3436" i="2"/>
  <c r="AK3436" i="2"/>
  <c r="AC3436" i="2"/>
  <c r="AB3438" i="2"/>
  <c r="AK3438" i="2"/>
  <c r="AC3438" i="2"/>
  <c r="AB3440" i="2"/>
  <c r="AK3440" i="2"/>
  <c r="AC3440" i="2"/>
  <c r="AB3442" i="2"/>
  <c r="AK3442" i="2"/>
  <c r="AC3442" i="2"/>
  <c r="AB3454" i="2"/>
  <c r="AC3454" i="2"/>
  <c r="AB2928" i="2"/>
  <c r="AK2928" i="2"/>
  <c r="AC2928" i="2"/>
  <c r="AB2930" i="2"/>
  <c r="AK2930" i="2"/>
  <c r="AC2930" i="2"/>
  <c r="AB2932" i="2"/>
  <c r="AK2932" i="2"/>
  <c r="AC2932" i="2"/>
  <c r="AB2938" i="2"/>
  <c r="AK2938" i="2"/>
  <c r="AC2938" i="2"/>
  <c r="AC2942" i="2"/>
  <c r="AB2942" i="2"/>
  <c r="AK2942" i="2"/>
  <c r="AB3104" i="2"/>
  <c r="AK3104" i="2"/>
  <c r="AC3104" i="2"/>
  <c r="AB4365" i="2"/>
  <c r="AK4365" i="2"/>
  <c r="AC4365" i="2"/>
  <c r="Y4365" i="2"/>
  <c r="AC4368" i="2"/>
  <c r="Y4368" i="2"/>
  <c r="AB2822" i="2"/>
  <c r="AK2822" i="2"/>
  <c r="Y2822" i="2"/>
  <c r="AB2780" i="2"/>
  <c r="AK2780" i="2"/>
  <c r="T104" i="3"/>
  <c r="U104" i="3"/>
  <c r="V104" i="3"/>
  <c r="Y2780" i="2"/>
  <c r="AC2780" i="2"/>
  <c r="AB4441" i="2"/>
  <c r="AK4441" i="2"/>
  <c r="AB3633" i="2"/>
  <c r="AK3633" i="2"/>
  <c r="AC3633" i="2"/>
  <c r="AB3657" i="2"/>
  <c r="AK3657" i="2"/>
  <c r="AC3657" i="2"/>
  <c r="AB4214" i="2"/>
  <c r="AK4214" i="2"/>
  <c r="AB4494" i="2"/>
  <c r="AK4494" i="2"/>
  <c r="AC4494" i="2"/>
  <c r="AB4763" i="2"/>
  <c r="AK4763" i="2"/>
  <c r="AC4763" i="2"/>
  <c r="AC4651" i="2"/>
  <c r="AC4691" i="2"/>
  <c r="AC4174" i="2"/>
  <c r="AC3609" i="2"/>
  <c r="AB4142" i="2"/>
  <c r="AK4142" i="2"/>
  <c r="AB5946" i="2"/>
  <c r="AC5815" i="2"/>
  <c r="Y5715" i="2"/>
  <c r="AF5965" i="2"/>
  <c r="AF4082" i="2"/>
  <c r="AB5639" i="2"/>
  <c r="AK5639" i="2"/>
  <c r="AB5540" i="2"/>
  <c r="AK5540" i="2"/>
  <c r="AC8132" i="2"/>
  <c r="AB5964" i="2"/>
  <c r="AK5964" i="2"/>
  <c r="AC5530" i="2"/>
  <c r="AC8110" i="2"/>
  <c r="AC8090" i="2"/>
  <c r="Y8078" i="2"/>
  <c r="AB8068" i="2"/>
  <c r="AK8068" i="2"/>
  <c r="AC8058" i="2"/>
  <c r="AB8046" i="2"/>
  <c r="AK8046" i="2"/>
  <c r="AB8034" i="2"/>
  <c r="AK8034" i="2"/>
  <c r="AC8020" i="2"/>
  <c r="Y8006" i="2"/>
  <c r="AB7992" i="2"/>
  <c r="AK7992" i="2"/>
  <c r="Y7915" i="2"/>
  <c r="AB5661" i="2"/>
  <c r="AK5661" i="2"/>
  <c r="AC5629" i="2"/>
  <c r="AB7568" i="2"/>
  <c r="AK7568" i="2"/>
  <c r="AB5940" i="2"/>
  <c r="AK5940" i="2"/>
  <c r="AB5651" i="2"/>
  <c r="AK5651" i="2"/>
  <c r="AB7573" i="2"/>
  <c r="AK7573" i="2"/>
  <c r="AB5649" i="2"/>
  <c r="AK5649" i="2"/>
  <c r="Y7447" i="2"/>
  <c r="AB7570" i="2"/>
  <c r="AK7570" i="2"/>
  <c r="AB5924" i="2"/>
  <c r="AK5924" i="2"/>
  <c r="Y7933" i="2"/>
  <c r="AB5890" i="2"/>
  <c r="AK5890" i="2"/>
  <c r="Y5683" i="2"/>
  <c r="AB5532" i="2"/>
  <c r="AK5532" i="2"/>
  <c r="AC8128" i="2"/>
  <c r="AB8132" i="2"/>
  <c r="AK8132" i="2"/>
  <c r="Y8088" i="2"/>
  <c r="AB8078" i="2"/>
  <c r="AK8078" i="2"/>
  <c r="AC8068" i="2"/>
  <c r="Y8056" i="2"/>
  <c r="Y8044" i="2"/>
  <c r="Y8030" i="2"/>
  <c r="AB8018" i="2"/>
  <c r="AK8018" i="2"/>
  <c r="AB8004" i="2"/>
  <c r="AK8004" i="2"/>
  <c r="Y7990" i="2"/>
  <c r="Y7859" i="2"/>
  <c r="AB5621" i="2"/>
  <c r="AK5621" i="2"/>
  <c r="AC5528" i="2"/>
  <c r="Y5726" i="2"/>
  <c r="AC5611" i="2"/>
  <c r="Y7359" i="2"/>
  <c r="AB7335" i="2"/>
  <c r="AK7335" i="2"/>
  <c r="AB6162" i="2"/>
  <c r="AK6162" i="2"/>
  <c r="AC3305" i="2"/>
  <c r="AC5046" i="2"/>
  <c r="AC4074" i="2"/>
  <c r="AB3704" i="2"/>
  <c r="AK3704" i="2"/>
  <c r="Y5681" i="2"/>
  <c r="AF7536" i="2"/>
  <c r="AF5890" i="2"/>
  <c r="Y5903" i="2"/>
  <c r="AF5906" i="2"/>
  <c r="AF5914" i="2"/>
  <c r="AF5922" i="2"/>
  <c r="AF5930" i="2"/>
  <c r="Y5935" i="2"/>
  <c r="AF5938" i="2"/>
  <c r="AF5946" i="2"/>
  <c r="Y5951" i="2"/>
  <c r="AF5954" i="2"/>
  <c r="AF5962" i="2"/>
  <c r="AF5970" i="2"/>
  <c r="Y7560" i="2"/>
  <c r="Y7565" i="2"/>
  <c r="AF7568" i="2"/>
  <c r="AF7571" i="2"/>
  <c r="Y7573" i="2"/>
  <c r="Y7581" i="2"/>
  <c r="AF7584" i="2"/>
  <c r="Y7589" i="2"/>
  <c r="AF7597" i="2"/>
  <c r="AF7613" i="2"/>
  <c r="Y7618" i="2"/>
  <c r="AC3624" i="2"/>
  <c r="AC3855" i="2"/>
  <c r="AC4290" i="2"/>
  <c r="AC4008" i="2"/>
  <c r="AC3467" i="2"/>
  <c r="AB4024" i="2"/>
  <c r="AK4024" i="2"/>
  <c r="Y8054" i="2"/>
  <c r="AB8044" i="2"/>
  <c r="AK8044" i="2"/>
  <c r="AC8034" i="2"/>
  <c r="Y8022" i="2"/>
  <c r="AB8012" i="2"/>
  <c r="AK8012" i="2"/>
  <c r="AC8002" i="2"/>
  <c r="AC7990" i="2"/>
  <c r="AB7907" i="2"/>
  <c r="AK7907" i="2"/>
  <c r="AB7921" i="2"/>
  <c r="AK7921" i="2"/>
  <c r="Y8122" i="2"/>
  <c r="AC7944" i="2"/>
  <c r="AC4328" i="2"/>
  <c r="AC3925" i="2"/>
  <c r="AB8020" i="2"/>
  <c r="AK8020" i="2"/>
  <c r="AC8010" i="2"/>
  <c r="Y7998" i="2"/>
  <c r="AB7891" i="2"/>
  <c r="AK7891" i="2"/>
  <c r="AB8106" i="2"/>
  <c r="AK8106" i="2"/>
  <c r="AC4189" i="2"/>
  <c r="AF3414" i="2"/>
  <c r="Y7626" i="2"/>
  <c r="Y7631" i="2"/>
  <c r="AF7634" i="2"/>
  <c r="Y7650" i="2"/>
  <c r="AF7656" i="2"/>
  <c r="AF7664" i="2"/>
  <c r="AF7672" i="2"/>
  <c r="AF7693" i="2"/>
  <c r="AF7701" i="2"/>
  <c r="AF7717" i="2"/>
  <c r="AF7720" i="2"/>
  <c r="Y7730" i="2"/>
  <c r="Y7733" i="2"/>
  <c r="AF7752" i="2"/>
  <c r="Y7757" i="2"/>
  <c r="AF7765" i="2"/>
  <c r="AF7770" i="2"/>
  <c r="Y7775" i="2"/>
  <c r="Y7780" i="2"/>
  <c r="Y7788" i="2"/>
  <c r="Y7791" i="2"/>
  <c r="Y7793" i="2"/>
  <c r="AF7796" i="2"/>
  <c r="AF7799" i="2"/>
  <c r="AF7804" i="2"/>
  <c r="AF6253" i="2"/>
  <c r="Y6255" i="2"/>
  <c r="AF6261" i="2"/>
  <c r="Y6263" i="2"/>
  <c r="AF6266" i="2"/>
  <c r="AF6274" i="2"/>
  <c r="AF6277" i="2"/>
  <c r="AF6282" i="2"/>
  <c r="AF6290" i="2"/>
  <c r="Y6298" i="2"/>
  <c r="AF6301" i="2"/>
  <c r="AF6306" i="2"/>
  <c r="AF6317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89" i="2"/>
  <c r="AF6394" i="2"/>
  <c r="AF7811" i="2"/>
  <c r="Y7550" i="2"/>
  <c r="AF6401" i="2"/>
  <c r="Y6406" i="2"/>
  <c r="AF6409" i="2"/>
  <c r="AF6417" i="2"/>
  <c r="AF6425" i="2"/>
  <c r="AF6433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34" i="2"/>
  <c r="AF6542" i="2"/>
  <c r="Y6547" i="2"/>
  <c r="AF6550" i="2"/>
  <c r="AF6558" i="2"/>
  <c r="AF6566" i="2"/>
  <c r="AF6571" i="2"/>
  <c r="AF6579" i="2"/>
  <c r="AF6595" i="2"/>
  <c r="AF4040" i="2"/>
  <c r="AF4053" i="2"/>
  <c r="AF4157" i="2"/>
  <c r="AF4165" i="2"/>
  <c r="AF4173" i="2"/>
  <c r="AF4205" i="2"/>
  <c r="AF4282" i="2"/>
  <c r="AF4298" i="2"/>
  <c r="AF4312" i="2"/>
  <c r="AF4320" i="2"/>
  <c r="AF4328" i="2"/>
  <c r="AF3457" i="2"/>
  <c r="AF3459" i="2"/>
  <c r="AF3465" i="2"/>
  <c r="AF3479" i="2"/>
  <c r="AF3481" i="2"/>
  <c r="AF3483" i="2"/>
  <c r="AF3485" i="2"/>
  <c r="AF3487" i="2"/>
  <c r="AF3491" i="2"/>
  <c r="AF3493" i="2"/>
  <c r="AF3495" i="2"/>
  <c r="AF3499" i="2"/>
  <c r="AF3501" i="2"/>
  <c r="AF3505" i="2"/>
  <c r="AF3507" i="2"/>
  <c r="AF3511" i="2"/>
  <c r="AF3513" i="2"/>
  <c r="AF3523" i="2"/>
  <c r="AF3525" i="2"/>
  <c r="AF3527" i="2"/>
  <c r="AF3531" i="2"/>
  <c r="AF3537" i="2"/>
  <c r="AF3541" i="2"/>
  <c r="AF3545" i="2"/>
  <c r="AC5775" i="2"/>
  <c r="Y5775" i="2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T50" i="3"/>
  <c r="U50" i="3"/>
  <c r="V50" i="3"/>
  <c r="AB4027" i="2"/>
  <c r="AK4027" i="2"/>
  <c r="AC4027" i="2"/>
  <c r="AB4085" i="2"/>
  <c r="AK4085" i="2"/>
  <c r="AC4085" i="2"/>
  <c r="AH3441" i="2"/>
  <c r="AC3943" i="2"/>
  <c r="AC4322" i="2"/>
  <c r="AC3871" i="2"/>
  <c r="AC3271" i="2"/>
  <c r="AB3618" i="2"/>
  <c r="AK3618" i="2"/>
  <c r="AC3618" i="2"/>
  <c r="AB3730" i="2"/>
  <c r="AK3730" i="2"/>
  <c r="AC3730" i="2"/>
  <c r="AB3800" i="2"/>
  <c r="AK3800" i="2"/>
  <c r="AC3800" i="2"/>
  <c r="AC3863" i="2"/>
  <c r="AB3863" i="2"/>
  <c r="AK3863" i="2"/>
  <c r="AC3887" i="2"/>
  <c r="AB3887" i="2"/>
  <c r="AK3887" i="2"/>
  <c r="AB4246" i="2"/>
  <c r="AK4246" i="2"/>
  <c r="AC4246" i="2"/>
  <c r="AB4300" i="2"/>
  <c r="AK4300" i="2"/>
  <c r="AC4300" i="2"/>
  <c r="AB3297" i="2"/>
  <c r="AK3297" i="2"/>
  <c r="AC3297" i="2"/>
  <c r="AB3303" i="2"/>
  <c r="AK3303" i="2"/>
  <c r="AC3303" i="2"/>
  <c r="AB3335" i="2"/>
  <c r="AK3335" i="2"/>
  <c r="AC3335" i="2"/>
  <c r="AB3349" i="2"/>
  <c r="AK3349" i="2"/>
  <c r="AC3349" i="2"/>
  <c r="AB3359" i="2"/>
  <c r="AK3359" i="2"/>
  <c r="AC3359" i="2"/>
  <c r="AB3389" i="2"/>
  <c r="AK3389" i="2"/>
  <c r="AC3389" i="2"/>
  <c r="AB3399" i="2"/>
  <c r="AK3399" i="2"/>
  <c r="AC3399" i="2"/>
  <c r="AB3417" i="2"/>
  <c r="AK3417" i="2"/>
  <c r="AC3417" i="2"/>
  <c r="AB2836" i="2"/>
  <c r="AK2836" i="2"/>
  <c r="AC2836" i="2"/>
  <c r="AB2838" i="2"/>
  <c r="AK2838" i="2"/>
  <c r="AC2838" i="2"/>
  <c r="AB2842" i="2"/>
  <c r="AK2842" i="2"/>
  <c r="AC2842" i="2"/>
  <c r="AB2856" i="2"/>
  <c r="AK2856" i="2"/>
  <c r="AC2856" i="2"/>
  <c r="AB2860" i="2"/>
  <c r="AK2860" i="2"/>
  <c r="AC2860" i="2"/>
  <c r="AB2925" i="2"/>
  <c r="AK2925" i="2"/>
  <c r="AC2925" i="2"/>
  <c r="AB3083" i="2"/>
  <c r="AK3083" i="2"/>
  <c r="AC3083" i="2"/>
  <c r="AC3095" i="2"/>
  <c r="AB3095" i="2"/>
  <c r="AK3095" i="2"/>
  <c r="Y2821" i="2"/>
  <c r="AC2821" i="2"/>
  <c r="Y4797" i="2"/>
  <c r="AB4797" i="2"/>
  <c r="AK4797" i="2"/>
  <c r="AB4798" i="2"/>
  <c r="AK4798" i="2"/>
  <c r="Y4798" i="2"/>
  <c r="AC4798" i="2"/>
  <c r="AB5351" i="2"/>
  <c r="AK5351" i="2"/>
  <c r="Y5351" i="2"/>
  <c r="Y5355" i="2"/>
  <c r="AB5355" i="2"/>
  <c r="AK5355" i="2"/>
  <c r="Y5363" i="2"/>
  <c r="AC5363" i="2"/>
  <c r="Y5367" i="2"/>
  <c r="AC5367" i="2"/>
  <c r="AB5367" i="2"/>
  <c r="AK5367" i="2"/>
  <c r="AK4644" i="2"/>
  <c r="AC4644" i="2"/>
  <c r="AB3706" i="2"/>
  <c r="AK3706" i="2"/>
  <c r="AC3706" i="2"/>
  <c r="AC3792" i="2"/>
  <c r="AB3792" i="2"/>
  <c r="AK3792" i="2"/>
  <c r="AB3927" i="2"/>
  <c r="AK3927" i="2"/>
  <c r="AC3927" i="2"/>
  <c r="AB4002" i="2"/>
  <c r="AK4002" i="2"/>
  <c r="AC4002" i="2"/>
  <c r="AB4018" i="2"/>
  <c r="AK4018" i="2"/>
  <c r="AC4018" i="2"/>
  <c r="AC4026" i="2"/>
  <c r="AB4026" i="2"/>
  <c r="AK4026" i="2"/>
  <c r="AB4076" i="2"/>
  <c r="AK4076" i="2"/>
  <c r="AC4076" i="2"/>
  <c r="AB4167" i="2"/>
  <c r="AK4167" i="2"/>
  <c r="AC4167" i="2"/>
  <c r="AB4330" i="2"/>
  <c r="AK4330" i="2"/>
  <c r="AC4330" i="2"/>
  <c r="AC3776" i="2"/>
  <c r="AB4099" i="2"/>
  <c r="AK4099" i="2"/>
  <c r="AC4199" i="2"/>
  <c r="AC3642" i="2"/>
  <c r="AB4042" i="2"/>
  <c r="AK4042" i="2"/>
  <c r="AC3409" i="2"/>
  <c r="AC3343" i="2"/>
  <c r="AC4159" i="2"/>
  <c r="AC4772" i="2"/>
  <c r="AB3959" i="2"/>
  <c r="AK3959" i="2"/>
  <c r="AB3981" i="2"/>
  <c r="AK3981" i="2"/>
  <c r="AC3337" i="2"/>
  <c r="AC4091" i="2"/>
  <c r="AC4748" i="2"/>
  <c r="AC8142" i="2"/>
  <c r="AB8142" i="2"/>
  <c r="AK8142" i="2"/>
  <c r="Y8146" i="2"/>
  <c r="AC8146" i="2"/>
  <c r="AB5473" i="2"/>
  <c r="AK5473" i="2"/>
  <c r="AC5473" i="2"/>
  <c r="AC5475" i="2"/>
  <c r="AB5475" i="2"/>
  <c r="AK5475" i="2"/>
  <c r="AB5479" i="2"/>
  <c r="AK5479" i="2"/>
  <c r="Y5479" i="2"/>
  <c r="AC5479" i="2"/>
  <c r="AC5483" i="2"/>
  <c r="AB5483" i="2"/>
  <c r="AK5483" i="2"/>
  <c r="AC5491" i="2"/>
  <c r="AB5491" i="2"/>
  <c r="AK5491" i="2"/>
  <c r="AC5497" i="2"/>
  <c r="AB5497" i="2"/>
  <c r="AK5497" i="2"/>
  <c r="AC5499" i="2"/>
  <c r="Y5499" i="2"/>
  <c r="Y5501" i="2"/>
  <c r="AC5501" i="2"/>
  <c r="AC5564" i="2"/>
  <c r="Y5564" i="2"/>
  <c r="AB5673" i="2"/>
  <c r="AK5673" i="2"/>
  <c r="Y5673" i="2"/>
  <c r="AC5673" i="2"/>
  <c r="AB5675" i="2"/>
  <c r="AK5675" i="2"/>
  <c r="AC5675" i="2"/>
  <c r="AC5679" i="2"/>
  <c r="Y5679" i="2"/>
  <c r="AC5685" i="2"/>
  <c r="AB5685" i="2"/>
  <c r="AK5685" i="2"/>
  <c r="AC5691" i="2"/>
  <c r="AB5691" i="2"/>
  <c r="AK5691" i="2"/>
  <c r="AC5695" i="2"/>
  <c r="Y5695" i="2"/>
  <c r="AC5726" i="2"/>
  <c r="AB5726" i="2"/>
  <c r="AK5726" i="2"/>
  <c r="AC5730" i="2"/>
  <c r="AB5730" i="2"/>
  <c r="AK5730" i="2"/>
  <c r="AF5795" i="2"/>
  <c r="Y5795" i="2"/>
  <c r="AC5878" i="2"/>
  <c r="Y5878" i="2"/>
  <c r="AC5884" i="2"/>
  <c r="Y5884" i="2"/>
  <c r="AC7533" i="2"/>
  <c r="AB7533" i="2"/>
  <c r="AK7533" i="2"/>
  <c r="AB7541" i="2"/>
  <c r="AK7541" i="2"/>
  <c r="Y7541" i="2"/>
  <c r="AC5911" i="2"/>
  <c r="AB5911" i="2"/>
  <c r="AK5911" i="2"/>
  <c r="Y5911" i="2"/>
  <c r="AB5927" i="2"/>
  <c r="AK5927" i="2"/>
  <c r="Y5927" i="2"/>
  <c r="AC5927" i="2"/>
  <c r="AC5943" i="2"/>
  <c r="Y5943" i="2"/>
  <c r="AC5959" i="2"/>
  <c r="Y5959" i="2"/>
  <c r="AC7586" i="2"/>
  <c r="AB7586" i="2"/>
  <c r="AK7586" i="2"/>
  <c r="AC7594" i="2"/>
  <c r="AB7594" i="2"/>
  <c r="AK7594" i="2"/>
  <c r="Y7594" i="2"/>
  <c r="AC7599" i="2"/>
  <c r="AB7599" i="2"/>
  <c r="AK7599" i="2"/>
  <c r="AC7607" i="2"/>
  <c r="AB7607" i="2"/>
  <c r="AK7607" i="2"/>
  <c r="AC7623" i="2"/>
  <c r="AB7623" i="2"/>
  <c r="AK7623" i="2"/>
  <c r="AB7639" i="2"/>
  <c r="AK7639" i="2"/>
  <c r="AC7639" i="2"/>
  <c r="Y7639" i="2"/>
  <c r="AB7677" i="2"/>
  <c r="AK7677" i="2"/>
  <c r="AC7677" i="2"/>
  <c r="Y7725" i="2"/>
  <c r="AF7725" i="2"/>
  <c r="AF6346" i="2"/>
  <c r="Y6346" i="2"/>
  <c r="Y6370" i="2"/>
  <c r="AF6370" i="2"/>
  <c r="AC6403" i="2"/>
  <c r="AB6403" i="2"/>
  <c r="AK6403" i="2"/>
  <c r="Y6414" i="2"/>
  <c r="AF6414" i="2"/>
  <c r="Y6430" i="2"/>
  <c r="AF6430" i="2"/>
  <c r="AK6499" i="2"/>
  <c r="AC6499" i="2"/>
  <c r="AF6502" i="2"/>
  <c r="Y6502" i="2"/>
  <c r="AB6624" i="2"/>
  <c r="AK6624" i="2"/>
  <c r="Y6624" i="2"/>
  <c r="AC6624" i="2"/>
  <c r="Y6632" i="2"/>
  <c r="AC6632" i="2"/>
  <c r="Y6653" i="2"/>
  <c r="AC6653" i="2"/>
  <c r="AB6661" i="2"/>
  <c r="AK6661" i="2"/>
  <c r="Y6661" i="2"/>
  <c r="Y6688" i="2"/>
  <c r="AF6688" i="2"/>
  <c r="AC6725" i="2"/>
  <c r="AB6725" i="2"/>
  <c r="AK6725" i="2"/>
  <c r="AB6727" i="2"/>
  <c r="AK6727" i="2"/>
  <c r="AC6727" i="2"/>
  <c r="AB6759" i="2"/>
  <c r="AK6759" i="2"/>
  <c r="AC6759" i="2"/>
  <c r="AB6775" i="2"/>
  <c r="AK6775" i="2"/>
  <c r="AC6775" i="2"/>
  <c r="AB6861" i="2"/>
  <c r="AK6861" i="2"/>
  <c r="AC6861" i="2"/>
  <c r="AB7042" i="2"/>
  <c r="AK7042" i="2"/>
  <c r="AC7042" i="2"/>
  <c r="AC7094" i="2"/>
  <c r="AB7094" i="2"/>
  <c r="AK7094" i="2"/>
  <c r="AB8161" i="2"/>
  <c r="AK8161" i="2"/>
  <c r="Y8161" i="2"/>
  <c r="AB6327" i="2"/>
  <c r="AK6327" i="2"/>
  <c r="Y6295" i="2"/>
  <c r="Y6704" i="2"/>
  <c r="AB6391" i="2"/>
  <c r="AK6391" i="2"/>
  <c r="Y6367" i="2"/>
  <c r="AF7757" i="2"/>
  <c r="AB7669" i="2"/>
  <c r="AK7669" i="2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/>
  <c r="AB7653" i="2"/>
  <c r="AK7653" i="2"/>
  <c r="Y6494" i="2"/>
  <c r="Y6738" i="2"/>
  <c r="Y6746" i="2"/>
  <c r="AB6443" i="2"/>
  <c r="AK6443" i="2"/>
  <c r="AF6298" i="2"/>
  <c r="AC7775" i="2"/>
  <c r="Y5895" i="2"/>
  <c r="AB5724" i="2"/>
  <c r="AK5724" i="2"/>
  <c r="AB5683" i="2"/>
  <c r="AK5683" i="2"/>
  <c r="Y5473" i="2"/>
  <c r="Y6362" i="2"/>
  <c r="AB7714" i="2"/>
  <c r="AK7714" i="2"/>
  <c r="Y7661" i="2"/>
  <c r="Y7533" i="2"/>
  <c r="Y6403" i="2"/>
  <c r="AB5878" i="2"/>
  <c r="AK5878" i="2"/>
  <c r="Y7722" i="2"/>
  <c r="Y6725" i="2"/>
  <c r="Y6791" i="2"/>
  <c r="AC5895" i="2"/>
  <c r="AC6547" i="2"/>
  <c r="AC6311" i="2"/>
  <c r="AF3384" i="2"/>
  <c r="AC4216" i="2"/>
  <c r="Y7682" i="2"/>
  <c r="Y6459" i="2"/>
  <c r="Y6419" i="2"/>
  <c r="AB6367" i="2"/>
  <c r="AK6367" i="2"/>
  <c r="Y6343" i="2"/>
  <c r="AF7791" i="2"/>
  <c r="Y6518" i="2"/>
  <c r="AC6531" i="2"/>
  <c r="Y6427" i="2"/>
  <c r="AB6279" i="2"/>
  <c r="AK6279" i="2"/>
  <c r="Y7801" i="2"/>
  <c r="AC7754" i="2"/>
  <c r="Y6435" i="2"/>
  <c r="Y6306" i="2"/>
  <c r="AB6491" i="2"/>
  <c r="AK6491" i="2"/>
  <c r="Y5387" i="2"/>
  <c r="Y6595" i="2"/>
  <c r="Y7738" i="2"/>
  <c r="Y5699" i="2"/>
  <c r="AB5679" i="2"/>
  <c r="AK5679" i="2"/>
  <c r="Y8148" i="2"/>
  <c r="Y7578" i="2"/>
  <c r="Y7717" i="2"/>
  <c r="Y7615" i="2"/>
  <c r="AB5495" i="2"/>
  <c r="AK5495" i="2"/>
  <c r="Y6579" i="2"/>
  <c r="Y5730" i="2"/>
  <c r="Y5570" i="2"/>
  <c r="AC7722" i="2"/>
  <c r="AB5499" i="2"/>
  <c r="AK5499" i="2"/>
  <c r="AF6510" i="2"/>
  <c r="AF6627" i="2"/>
  <c r="AF6587" i="2"/>
  <c r="AC6491" i="2"/>
  <c r="AC6255" i="2"/>
  <c r="AC5687" i="2"/>
  <c r="AB6507" i="2"/>
  <c r="AK6507" i="2"/>
  <c r="AB6411" i="2"/>
  <c r="AK6411" i="2"/>
  <c r="Y7746" i="2"/>
  <c r="Y6330" i="2"/>
  <c r="Y6677" i="2"/>
  <c r="AB6383" i="2"/>
  <c r="AK6383" i="2"/>
  <c r="Y6359" i="2"/>
  <c r="AB6271" i="2"/>
  <c r="AK6271" i="2"/>
  <c r="AB7706" i="2"/>
  <c r="AK7706" i="2"/>
  <c r="AB6467" i="2"/>
  <c r="AK6467" i="2"/>
  <c r="Y6807" i="2"/>
  <c r="AB6823" i="2"/>
  <c r="AK6823" i="2"/>
  <c r="Y6523" i="2"/>
  <c r="Y6475" i="2"/>
  <c r="Y6303" i="2"/>
  <c r="Y6592" i="2"/>
  <c r="Y6311" i="2"/>
  <c r="AB6255" i="2"/>
  <c r="AK6255" i="2"/>
  <c r="Y6754" i="2"/>
  <c r="Y6555" i="2"/>
  <c r="Y7796" i="2"/>
  <c r="AB5695" i="2"/>
  <c r="AK5695" i="2"/>
  <c r="Y5671" i="2"/>
  <c r="AC6451" i="2"/>
  <c r="Y7698" i="2"/>
  <c r="AC7647" i="2"/>
  <c r="AB7788" i="2"/>
  <c r="AK7788" i="2"/>
  <c r="Y7701" i="2"/>
  <c r="Y7647" i="2"/>
  <c r="AB8146" i="2"/>
  <c r="AK8146" i="2"/>
  <c r="AF5898" i="2"/>
  <c r="AC5493" i="2"/>
  <c r="AC7541" i="2"/>
  <c r="Y6394" i="2"/>
  <c r="Y7623" i="2"/>
  <c r="AC6263" i="2"/>
  <c r="AC8150" i="2"/>
  <c r="AB5959" i="2"/>
  <c r="AK5959" i="2"/>
  <c r="Y5542" i="2"/>
  <c r="AC6608" i="2"/>
  <c r="Y6727" i="2"/>
  <c r="AB6640" i="2"/>
  <c r="AK6640" i="2"/>
  <c r="AC6693" i="2"/>
  <c r="AC7661" i="2"/>
  <c r="AB5967" i="2"/>
  <c r="Y6322" i="2"/>
  <c r="Y6669" i="2"/>
  <c r="AB7746" i="2"/>
  <c r="AK7746" i="2"/>
  <c r="Y6576" i="2"/>
  <c r="AB6677" i="2"/>
  <c r="AK6677" i="2"/>
  <c r="AF6648" i="2"/>
  <c r="AC6592" i="2"/>
  <c r="AB6359" i="2"/>
  <c r="AK6359" i="2"/>
  <c r="Y6274" i="2"/>
  <c r="Y6515" i="2"/>
  <c r="Y6282" i="2"/>
  <c r="Y6838" i="2"/>
  <c r="AC6823" i="2"/>
  <c r="AB6523" i="2"/>
  <c r="AK6523" i="2"/>
  <c r="AB6475" i="2"/>
  <c r="AK6475" i="2"/>
  <c r="AB6303" i="2"/>
  <c r="AK6303" i="2"/>
  <c r="Y6751" i="2"/>
  <c r="Y6534" i="2"/>
  <c r="AB6866" i="2"/>
  <c r="AK6866" i="2"/>
  <c r="Y6717" i="2"/>
  <c r="AB6555" i="2"/>
  <c r="AK6555" i="2"/>
  <c r="Y7804" i="2"/>
  <c r="Y5691" i="2"/>
  <c r="AB5671" i="2"/>
  <c r="AK5671" i="2"/>
  <c r="AB6451" i="2"/>
  <c r="AK6451" i="2"/>
  <c r="AB7698" i="2"/>
  <c r="AK7698" i="2"/>
  <c r="Y6499" i="2"/>
  <c r="AC7788" i="2"/>
  <c r="Y8136" i="2"/>
  <c r="Y6759" i="2"/>
  <c r="Y7677" i="2"/>
  <c r="AC5689" i="2"/>
  <c r="Y7599" i="2"/>
  <c r="AB5693" i="2"/>
  <c r="AK5693" i="2"/>
  <c r="Y8144" i="2"/>
  <c r="Y6571" i="2"/>
  <c r="AB6263" i="2"/>
  <c r="AK6263" i="2"/>
  <c r="AB6632" i="2"/>
  <c r="AK6632" i="2"/>
  <c r="AC7565" i="2"/>
  <c r="Y6446" i="2"/>
  <c r="Y6335" i="2"/>
  <c r="Y6375" i="2"/>
  <c r="Y6338" i="2"/>
  <c r="AB6515" i="2"/>
  <c r="AK6515" i="2"/>
  <c r="AB7780" i="2"/>
  <c r="AK7780" i="2"/>
  <c r="Y6483" i="2"/>
  <c r="AC6443" i="2"/>
  <c r="Y6539" i="2"/>
  <c r="Y6566" i="2"/>
  <c r="AB6547" i="2"/>
  <c r="AK6547" i="2"/>
  <c r="Y5967" i="2"/>
  <c r="Y5687" i="2"/>
  <c r="AB8140" i="2"/>
  <c r="AK8140" i="2"/>
  <c r="AC7631" i="2"/>
  <c r="AB8136" i="2"/>
  <c r="AK8136" i="2"/>
  <c r="Y6378" i="2"/>
  <c r="AC5677" i="2"/>
  <c r="AB5556" i="2"/>
  <c r="AK5556" i="2"/>
  <c r="Y7762" i="2"/>
  <c r="Y7586" i="2"/>
  <c r="AB5689" i="2"/>
  <c r="AK5689" i="2"/>
  <c r="AC8144" i="2"/>
  <c r="AC6319" i="2"/>
  <c r="Y8142" i="2"/>
  <c r="AC5951" i="2"/>
  <c r="AF7550" i="2"/>
  <c r="AB6616" i="2"/>
  <c r="AK6616" i="2"/>
  <c r="AC5935" i="2"/>
  <c r="AB4128" i="2"/>
  <c r="AK4128" i="2"/>
  <c r="Y6640" i="2"/>
  <c r="AC6576" i="2"/>
  <c r="AB6375" i="2"/>
  <c r="AK6375" i="2"/>
  <c r="Y6351" i="2"/>
  <c r="Y6422" i="2"/>
  <c r="AC7780" i="2"/>
  <c r="Y6584" i="2"/>
  <c r="AC6853" i="2"/>
  <c r="AC6483" i="2"/>
  <c r="AC6751" i="2"/>
  <c r="AB6709" i="2"/>
  <c r="AK6709" i="2"/>
  <c r="Y6287" i="2"/>
  <c r="Y6600" i="2"/>
  <c r="Y5728" i="2"/>
  <c r="AC8140" i="2"/>
  <c r="AB7631" i="2"/>
  <c r="AK7631" i="2"/>
  <c r="Y5914" i="2"/>
  <c r="Y8138" i="2"/>
  <c r="AB6226" i="2"/>
  <c r="AK6226" i="2"/>
  <c r="AB5943" i="2"/>
  <c r="AK5943" i="2"/>
  <c r="Y5548" i="2"/>
  <c r="AC7762" i="2"/>
  <c r="AB5884" i="2"/>
  <c r="AK5884" i="2"/>
  <c r="AB6319" i="2"/>
  <c r="AK6319" i="2"/>
  <c r="AB5951" i="2"/>
  <c r="Y7607" i="2"/>
  <c r="AF6406" i="2"/>
  <c r="AF6656" i="2"/>
  <c r="AC5919" i="2"/>
  <c r="Y5791" i="2"/>
  <c r="Y5797" i="2"/>
  <c r="Y5809" i="2"/>
  <c r="Y5819" i="2"/>
  <c r="AF5876" i="2"/>
  <c r="Y5906" i="2"/>
  <c r="AF5917" i="2"/>
  <c r="AF5933" i="2"/>
  <c r="Y5946" i="2"/>
  <c r="AF5949" i="2"/>
  <c r="AF7786" i="2"/>
  <c r="AF7192" i="2"/>
  <c r="AF7200" i="2"/>
  <c r="AF7208" i="2"/>
  <c r="AF7224" i="2"/>
  <c r="AC7218" i="2"/>
  <c r="AB7218" i="2"/>
  <c r="AK7218" i="2"/>
  <c r="AC7234" i="2"/>
  <c r="AF7264" i="2"/>
  <c r="AF7272" i="2"/>
  <c r="AF7280" i="2"/>
  <c r="AF7304" i="2"/>
  <c r="AF7317" i="2"/>
  <c r="AF7325" i="2"/>
  <c r="Y7330" i="2"/>
  <c r="AF7333" i="2"/>
  <c r="AF7341" i="2"/>
  <c r="AF7349" i="2"/>
  <c r="AF7357" i="2"/>
  <c r="Y7362" i="2"/>
  <c r="AF7365" i="2"/>
  <c r="AF7381" i="2"/>
  <c r="AF7389" i="2"/>
  <c r="AF7397" i="2"/>
  <c r="Y7402" i="2"/>
  <c r="AF742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/>
  <c r="AC7383" i="2"/>
  <c r="Y7455" i="2"/>
  <c r="AB7306" i="2"/>
  <c r="AK7306" i="2"/>
  <c r="AC7351" i="2"/>
  <c r="Y7778" i="2"/>
  <c r="AF7781" i="2"/>
  <c r="Y7799" i="2"/>
  <c r="AC7525" i="2"/>
  <c r="AB6010" i="2"/>
  <c r="AK6010" i="2"/>
  <c r="AB7391" i="2"/>
  <c r="AK7391" i="2"/>
  <c r="AF7221" i="2"/>
  <c r="Y7242" i="2"/>
  <c r="AF7466" i="2"/>
  <c r="Y7487" i="2"/>
  <c r="Y7510" i="2"/>
  <c r="AF7520" i="2"/>
  <c r="AF5997" i="2"/>
  <c r="Y6002" i="2"/>
  <c r="Y6063" i="2"/>
  <c r="AF6098" i="2"/>
  <c r="AF6106" i="2"/>
  <c r="Y6127" i="2"/>
  <c r="AF6146" i="2"/>
  <c r="AF6154" i="2"/>
  <c r="AF6167" i="2"/>
  <c r="AF6199" i="2"/>
  <c r="Y6212" i="2"/>
  <c r="Y6225" i="2"/>
  <c r="AF6228" i="2"/>
  <c r="AF3702" i="2"/>
  <c r="AF3843" i="2"/>
  <c r="AF3915" i="2"/>
  <c r="AF4006" i="2"/>
  <c r="AF4022" i="2"/>
  <c r="AF4038" i="2"/>
  <c r="AF4046" i="2"/>
  <c r="AF4095" i="2"/>
  <c r="AF4115" i="2"/>
  <c r="AF4139" i="2"/>
  <c r="AF4163" i="2"/>
  <c r="AF4171" i="2"/>
  <c r="AF4203" i="2"/>
  <c r="AF4234" i="2"/>
  <c r="AF4250" i="2"/>
  <c r="AF4268" i="2"/>
  <c r="AF4280" i="2"/>
  <c r="AF4318" i="2"/>
  <c r="AF4334" i="2"/>
  <c r="AF4342" i="2"/>
  <c r="Y3334" i="2"/>
  <c r="AF3348" i="2"/>
  <c r="AF3356" i="2"/>
  <c r="AF3362" i="2"/>
  <c r="AF3364" i="2"/>
  <c r="AF3380" i="2"/>
  <c r="AF3386" i="2"/>
  <c r="AF3388" i="2"/>
  <c r="AF3394" i="2"/>
  <c r="AF3404" i="2"/>
  <c r="AF3412" i="2"/>
  <c r="Y2898" i="2"/>
  <c r="AF7563" i="2"/>
  <c r="AF7576" i="2"/>
  <c r="AF7579" i="2"/>
  <c r="Y7584" i="2"/>
  <c r="AF7587" i="2"/>
  <c r="AF7595" i="2"/>
  <c r="AF7600" i="2"/>
  <c r="Y7602" i="2"/>
  <c r="AF7608" i="2"/>
  <c r="AF7616" i="2"/>
  <c r="AF7629" i="2"/>
  <c r="AF7637" i="2"/>
  <c r="Y7645" i="2"/>
  <c r="AF7648" i="2"/>
  <c r="AF7557" i="2"/>
  <c r="Y7656" i="2"/>
  <c r="AF7659" i="2"/>
  <c r="Y7667" i="2"/>
  <c r="AF7670" i="2"/>
  <c r="AF7675" i="2"/>
  <c r="AF7680" i="2"/>
  <c r="AF7683" i="2"/>
  <c r="Y7688" i="2"/>
  <c r="AF7696" i="2"/>
  <c r="AF7699" i="2"/>
  <c r="AF7704" i="2"/>
  <c r="Y7709" i="2"/>
  <c r="AF7712" i="2"/>
  <c r="AF7715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AF6264" i="2"/>
  <c r="Y6269" i="2"/>
  <c r="AF6285" i="2"/>
  <c r="Y6290" i="2"/>
  <c r="AF6309" i="2"/>
  <c r="AF6328" i="2"/>
  <c r="O51" i="3"/>
  <c r="T62" i="3"/>
  <c r="U62" i="3"/>
  <c r="V62" i="3"/>
  <c r="T76" i="3"/>
  <c r="U76" i="3"/>
  <c r="V76" i="3"/>
  <c r="T82" i="3"/>
  <c r="U82" i="3"/>
  <c r="V82" i="3"/>
  <c r="T103" i="3"/>
  <c r="U103" i="3"/>
  <c r="V103" i="3"/>
  <c r="T101" i="3"/>
  <c r="U101" i="3"/>
  <c r="V101" i="3"/>
  <c r="T79" i="3"/>
  <c r="U79" i="3"/>
  <c r="V79" i="3"/>
  <c r="T102" i="3"/>
  <c r="U102" i="3"/>
  <c r="V102" i="3"/>
  <c r="T56" i="3"/>
  <c r="U56" i="3"/>
  <c r="V56" i="3"/>
  <c r="T55" i="3"/>
  <c r="U55" i="3"/>
  <c r="V55" i="3"/>
  <c r="T77" i="3"/>
  <c r="U77" i="3"/>
  <c r="V77" i="3"/>
  <c r="AC3595" i="2"/>
  <c r="AB3120" i="2"/>
  <c r="AK3120" i="2"/>
  <c r="Y7786" i="2"/>
  <c r="AF7645" i="2"/>
  <c r="AB7791" i="2"/>
  <c r="AK7791" i="2"/>
  <c r="Y6314" i="2"/>
  <c r="Y5807" i="2"/>
  <c r="AC5791" i="2"/>
  <c r="AB5914" i="2"/>
  <c r="AK5914" i="2"/>
  <c r="Y5813" i="2"/>
  <c r="AC5797" i="2"/>
  <c r="Y5765" i="2"/>
  <c r="AB5898" i="2"/>
  <c r="AK5898" i="2"/>
  <c r="Y5887" i="2"/>
  <c r="AC5819" i="2"/>
  <c r="AB5795" i="2"/>
  <c r="AK5795" i="2"/>
  <c r="AB5570" i="2"/>
  <c r="AK5570" i="2"/>
  <c r="Y7610" i="2"/>
  <c r="Y5873" i="2"/>
  <c r="AC5809" i="2"/>
  <c r="AB5785" i="2"/>
  <c r="AK5785" i="2"/>
  <c r="Y7563" i="2"/>
  <c r="AB5568" i="2"/>
  <c r="AK5568" i="2"/>
  <c r="AF6269" i="2"/>
  <c r="AC6306" i="2"/>
  <c r="AF7688" i="2"/>
  <c r="AC7626" i="2"/>
  <c r="AC5906" i="2"/>
  <c r="AB3009" i="2"/>
  <c r="AK3009" i="2"/>
  <c r="AB5807" i="2"/>
  <c r="AK5807" i="2"/>
  <c r="Y5767" i="2"/>
  <c r="Y7536" i="2"/>
  <c r="Y5566" i="2"/>
  <c r="Y5890" i="2"/>
  <c r="AB5813" i="2"/>
  <c r="AK5813" i="2"/>
  <c r="Y5789" i="2"/>
  <c r="AC5765" i="2"/>
  <c r="AC5962" i="2"/>
  <c r="AC5930" i="2"/>
  <c r="AB5887" i="2"/>
  <c r="AK5887" i="2"/>
  <c r="Y5811" i="2"/>
  <c r="AB5771" i="2"/>
  <c r="AK5771" i="2"/>
  <c r="AC5873" i="2"/>
  <c r="Y5801" i="2"/>
  <c r="Y5917" i="2"/>
  <c r="AF5925" i="2"/>
  <c r="AF7529" i="2"/>
  <c r="AF3428" i="2"/>
  <c r="AC5881" i="2"/>
  <c r="Y5783" i="2"/>
  <c r="AB5767" i="2"/>
  <c r="AK5767" i="2"/>
  <c r="AB7536" i="2"/>
  <c r="Y5738" i="2"/>
  <c r="AB5566" i="2"/>
  <c r="AK5566" i="2"/>
  <c r="AB5789" i="2"/>
  <c r="AK5789" i="2"/>
  <c r="AC5954" i="2"/>
  <c r="AB5811" i="2"/>
  <c r="AK5811" i="2"/>
  <c r="Y5962" i="2"/>
  <c r="Y5930" i="2"/>
  <c r="AB5801" i="2"/>
  <c r="AK5801" i="2"/>
  <c r="AF6213" i="2"/>
  <c r="AF6221" i="2"/>
  <c r="Y5716" i="2"/>
  <c r="Y5867" i="2"/>
  <c r="AF5870" i="2"/>
  <c r="Y5875" i="2"/>
  <c r="AF5878" i="2"/>
  <c r="Y5882" i="2"/>
  <c r="AF5884" i="2"/>
  <c r="Y7530" i="2"/>
  <c r="AF7533" i="2"/>
  <c r="Y7538" i="2"/>
  <c r="AF7541" i="2"/>
  <c r="Y5892" i="2"/>
  <c r="AF5895" i="2"/>
  <c r="Y5900" i="2"/>
  <c r="AF5903" i="2"/>
  <c r="Y5908" i="2"/>
  <c r="Y5916" i="2"/>
  <c r="AF5919" i="2"/>
  <c r="Y5924" i="2"/>
  <c r="AF5927" i="2"/>
  <c r="AF5935" i="2"/>
  <c r="Y5940" i="2"/>
  <c r="AF5943" i="2"/>
  <c r="Y5948" i="2"/>
  <c r="AF5951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4" i="2"/>
  <c r="AF7599" i="2"/>
  <c r="Y7604" i="2"/>
  <c r="AF7607" i="2"/>
  <c r="Y7612" i="2"/>
  <c r="AF7615" i="2"/>
  <c r="Y7620" i="2"/>
  <c r="AF7623" i="2"/>
  <c r="Y7628" i="2"/>
  <c r="AF7631" i="2"/>
  <c r="Y7636" i="2"/>
  <c r="Y7644" i="2"/>
  <c r="AF7647" i="2"/>
  <c r="Y7652" i="2"/>
  <c r="AF7653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AF7738" i="2"/>
  <c r="Y7743" i="2"/>
  <c r="Y7751" i="2"/>
  <c r="Y7759" i="2"/>
  <c r="AF7762" i="2"/>
  <c r="Y7767" i="2"/>
  <c r="Y7772" i="2"/>
  <c r="AF7775" i="2"/>
  <c r="Y7777" i="2"/>
  <c r="AF7780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AF6303" i="2"/>
  <c r="Y6308" i="2"/>
  <c r="AF6311" i="2"/>
  <c r="Y6316" i="2"/>
  <c r="AF6319" i="2"/>
  <c r="Y6324" i="2"/>
  <c r="AF6327" i="2"/>
  <c r="Y6332" i="2"/>
  <c r="Y7634" i="2"/>
  <c r="Y7693" i="2"/>
  <c r="Y7680" i="2"/>
  <c r="Y5938" i="2"/>
  <c r="Y5799" i="2"/>
  <c r="AB5783" i="2"/>
  <c r="AK5783" i="2"/>
  <c r="Y5732" i="2"/>
  <c r="Y5949" i="2"/>
  <c r="Y5805" i="2"/>
  <c r="Y5781" i="2"/>
  <c r="Y5572" i="2"/>
  <c r="AB5787" i="2"/>
  <c r="AK5787" i="2"/>
  <c r="Y5817" i="2"/>
  <c r="AB5777" i="2"/>
  <c r="AK5777" i="2"/>
  <c r="AK7749" i="2"/>
  <c r="AC2879" i="2"/>
  <c r="AB7634" i="2"/>
  <c r="AK7634" i="2"/>
  <c r="AB5938" i="2"/>
  <c r="AK5938" i="2"/>
  <c r="AB5799" i="2"/>
  <c r="AK5799" i="2"/>
  <c r="AC7469" i="2"/>
  <c r="AB5732" i="2"/>
  <c r="AK5732" i="2"/>
  <c r="Y7664" i="2"/>
  <c r="Y5922" i="2"/>
  <c r="Y5881" i="2"/>
  <c r="AB5805" i="2"/>
  <c r="AK5805" i="2"/>
  <c r="AB5781" i="2"/>
  <c r="AK5781" i="2"/>
  <c r="AB5572" i="2"/>
  <c r="AK5572" i="2"/>
  <c r="AF5941" i="2"/>
  <c r="Y5803" i="2"/>
  <c r="AC7765" i="2"/>
  <c r="AC7642" i="2"/>
  <c r="Y5954" i="2"/>
  <c r="Y5717" i="2"/>
  <c r="AB5817" i="2"/>
  <c r="AK5817" i="2"/>
  <c r="Y5793" i="2"/>
  <c r="Y5970" i="2"/>
  <c r="AC7602" i="2"/>
  <c r="AC3057" i="2"/>
  <c r="Y7672" i="2"/>
  <c r="AC7733" i="2"/>
  <c r="Y5815" i="2"/>
  <c r="Y5574" i="2"/>
  <c r="AB5922" i="2"/>
  <c r="AK5922" i="2"/>
  <c r="Y5865" i="2"/>
  <c r="Y7568" i="2"/>
  <c r="AF7531" i="2"/>
  <c r="AB5803" i="2"/>
  <c r="AK5803" i="2"/>
  <c r="Y7642" i="2"/>
  <c r="Y7597" i="2"/>
  <c r="AB5793" i="2"/>
  <c r="AK5793" i="2"/>
  <c r="Y5734" i="2"/>
  <c r="AC5360" i="2"/>
  <c r="AC2995" i="2"/>
  <c r="AC5734" i="2"/>
  <c r="AF6335" i="2"/>
  <c r="Y6340" i="2"/>
  <c r="AF6343" i="2"/>
  <c r="AF6351" i="2"/>
  <c r="Y6356" i="2"/>
  <c r="AF6359" i="2"/>
  <c r="Y6364" i="2"/>
  <c r="AF6367" i="2"/>
  <c r="Y6372" i="2"/>
  <c r="AF6375" i="2"/>
  <c r="AF6383" i="2"/>
  <c r="Y6388" i="2"/>
  <c r="AF6391" i="2"/>
  <c r="Y6396" i="2"/>
  <c r="Y6400" i="2"/>
  <c r="AF6403" i="2"/>
  <c r="Y6408" i="2"/>
  <c r="AF6411" i="2"/>
  <c r="Y6416" i="2"/>
  <c r="AF6419" i="2"/>
  <c r="AF6427" i="2"/>
  <c r="Y6432" i="2"/>
  <c r="AF6435" i="2"/>
  <c r="Y6440" i="2"/>
  <c r="Y6448" i="2"/>
  <c r="Y6456" i="2"/>
  <c r="Y6464" i="2"/>
  <c r="AF6467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Y6536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4307" i="2"/>
  <c r="AC4077" i="2"/>
  <c r="AC3793" i="2"/>
  <c r="AB4221" i="2"/>
  <c r="AK4221" i="2"/>
  <c r="AB3968" i="2"/>
  <c r="AK3968" i="2"/>
  <c r="AB3769" i="2"/>
  <c r="AK3769" i="2"/>
  <c r="AB3330" i="2"/>
  <c r="AK3330" i="2"/>
  <c r="AF3416" i="2"/>
  <c r="AF3420" i="2"/>
  <c r="AF3390" i="2"/>
  <c r="AF3302" i="2"/>
  <c r="AF3366" i="2"/>
  <c r="AC4260" i="2"/>
  <c r="AC3872" i="2"/>
  <c r="AB4802" i="2"/>
  <c r="AK4802" i="2"/>
  <c r="AB4100" i="2"/>
  <c r="AK4100" i="2"/>
  <c r="AC3328" i="2"/>
  <c r="AC4802" i="2"/>
  <c r="AC4255" i="2"/>
  <c r="AC4200" i="2"/>
  <c r="AC4069" i="2"/>
  <c r="AC4011" i="2"/>
  <c r="AC3936" i="2"/>
  <c r="AC3864" i="2"/>
  <c r="AC2904" i="2"/>
  <c r="AC4660" i="2"/>
  <c r="AC4363" i="2"/>
  <c r="AB4352" i="2"/>
  <c r="AK4352" i="2"/>
  <c r="AB4301" i="2"/>
  <c r="AK4301" i="2"/>
  <c r="AB3960" i="2"/>
  <c r="AK3960" i="2"/>
  <c r="AF3675" i="2"/>
  <c r="AF3785" i="2"/>
  <c r="AF3808" i="2"/>
  <c r="AF3888" i="2"/>
  <c r="AF3952" i="2"/>
  <c r="Y4257" i="2"/>
  <c r="Y4274" i="2"/>
  <c r="AF4277" i="2"/>
  <c r="Y3475" i="2"/>
  <c r="Y3099" i="2"/>
  <c r="AF3352" i="2"/>
  <c r="AF3408" i="2"/>
  <c r="AF3296" i="2"/>
  <c r="AC4192" i="2"/>
  <c r="AC4003" i="2"/>
  <c r="AC3928" i="2"/>
  <c r="AC3856" i="2"/>
  <c r="AC3683" i="2"/>
  <c r="Y4347" i="2"/>
  <c r="Y4285" i="2"/>
  <c r="AF3344" i="2"/>
  <c r="AF3360" i="2"/>
  <c r="AC4347" i="2"/>
  <c r="AC4293" i="2"/>
  <c r="AC4239" i="2"/>
  <c r="AC4120" i="2"/>
  <c r="AC3995" i="2"/>
  <c r="AC3920" i="2"/>
  <c r="AC3848" i="2"/>
  <c r="AC3675" i="2"/>
  <c r="AC2900" i="2"/>
  <c r="AB4273" i="2"/>
  <c r="AK4273" i="2"/>
  <c r="AB4043" i="2"/>
  <c r="AK4043" i="2"/>
  <c r="AB3904" i="2"/>
  <c r="AK3904" i="2"/>
  <c r="Y4366" i="2"/>
  <c r="AC4285" i="2"/>
  <c r="AC4231" i="2"/>
  <c r="AC4112" i="2"/>
  <c r="AC3987" i="2"/>
  <c r="AC3912" i="2"/>
  <c r="AC3840" i="2"/>
  <c r="AC3667" i="2"/>
  <c r="AB3896" i="2"/>
  <c r="AK3896" i="2"/>
  <c r="AB3659" i="2"/>
  <c r="AK3659" i="2"/>
  <c r="AF3418" i="2"/>
  <c r="AF3300" i="2"/>
  <c r="AF3400" i="2"/>
  <c r="AC4331" i="2"/>
  <c r="AC4277" i="2"/>
  <c r="AC3819" i="2"/>
  <c r="AC4733" i="2"/>
  <c r="AC2896" i="2"/>
  <c r="AC2789" i="2"/>
  <c r="AB3610" i="2"/>
  <c r="AK3610" i="2"/>
  <c r="AB4323" i="2"/>
  <c r="AK4323" i="2"/>
  <c r="Y4019" i="2"/>
  <c r="Y2826" i="2"/>
  <c r="AB2910" i="2"/>
  <c r="AK2910" i="2"/>
  <c r="AB7601" i="2"/>
  <c r="AK7601" i="2"/>
  <c r="AF3298" i="2"/>
  <c r="AF3392" i="2"/>
  <c r="AF3406" i="2"/>
  <c r="AF3336" i="2"/>
  <c r="AF3398" i="2"/>
  <c r="AC3334" i="2"/>
  <c r="AC4160" i="2"/>
  <c r="AC3888" i="2"/>
  <c r="AC3811" i="2"/>
  <c r="AC3731" i="2"/>
  <c r="AC5177" i="2"/>
  <c r="AB3205" i="2"/>
  <c r="AK3205" i="2"/>
  <c r="T110" i="3"/>
  <c r="U110" i="3"/>
  <c r="V110" i="3"/>
  <c r="AB4548" i="2"/>
  <c r="AK4548" i="2"/>
  <c r="Y2789" i="2"/>
  <c r="AF4150" i="2"/>
  <c r="AF4313" i="2"/>
  <c r="O59" i="3"/>
  <c r="T163" i="3"/>
  <c r="U163" i="3"/>
  <c r="V163" i="3"/>
  <c r="AC3997" i="2"/>
  <c r="AB3997" i="2"/>
  <c r="AK3997" i="2"/>
  <c r="AB4267" i="2"/>
  <c r="AK4267" i="2"/>
  <c r="AC4267" i="2"/>
  <c r="AC4804" i="2"/>
  <c r="T78" i="3"/>
  <c r="U78" i="3"/>
  <c r="V78" i="3"/>
  <c r="AC4309" i="2"/>
  <c r="AB4309" i="2"/>
  <c r="AK4309" i="2"/>
  <c r="AB4325" i="2"/>
  <c r="AK4325" i="2"/>
  <c r="AC4325" i="2"/>
  <c r="AK3433" i="2"/>
  <c r="AC3433" i="2"/>
  <c r="AB3435" i="2"/>
  <c r="AK3435" i="2"/>
  <c r="AC3435" i="2"/>
  <c r="AC3447" i="2"/>
  <c r="AB3447" i="2"/>
  <c r="AK3447" i="2"/>
  <c r="AB3455" i="2"/>
  <c r="AK3455" i="2"/>
  <c r="AC3455" i="2"/>
  <c r="AH3461" i="2"/>
  <c r="Y3461" i="2"/>
  <c r="AH3519" i="2"/>
  <c r="Y3519" i="2"/>
  <c r="AF2866" i="2"/>
  <c r="Y2866" i="2"/>
  <c r="AF2874" i="2"/>
  <c r="Y2874" i="2"/>
  <c r="AF2884" i="2"/>
  <c r="Y2884" i="2"/>
  <c r="AF3052" i="2"/>
  <c r="Y3052" i="2"/>
  <c r="AF3068" i="2"/>
  <c r="Y3068" i="2"/>
  <c r="AF3111" i="2"/>
  <c r="Y3111" i="2"/>
  <c r="AF3137" i="2"/>
  <c r="Y3137" i="2"/>
  <c r="AF3145" i="2"/>
  <c r="Y3145" i="2"/>
  <c r="AC3195" i="2"/>
  <c r="AB3195" i="2"/>
  <c r="AF4448" i="2"/>
  <c r="AF4509" i="2"/>
  <c r="AK4511" i="2"/>
  <c r="AC4511" i="2"/>
  <c r="AC3223" i="2"/>
  <c r="AC4138" i="2"/>
  <c r="AB4218" i="2"/>
  <c r="AK4218" i="2"/>
  <c r="AC3321" i="2"/>
  <c r="AC3253" i="2"/>
  <c r="AC5278" i="2"/>
  <c r="AC3882" i="2"/>
  <c r="AF5538" i="2"/>
  <c r="Y5538" i="2"/>
  <c r="AC5591" i="2"/>
  <c r="Y5591" i="2"/>
  <c r="AF5663" i="2"/>
  <c r="Y5663" i="2"/>
  <c r="AC5706" i="2"/>
  <c r="AB5706" i="2"/>
  <c r="AK5706" i="2"/>
  <c r="AC5905" i="2"/>
  <c r="AB5905" i="2"/>
  <c r="AK5905" i="2"/>
  <c r="AC5921" i="2"/>
  <c r="AB5921" i="2"/>
  <c r="AK5921" i="2"/>
  <c r="AB5937" i="2"/>
  <c r="AK5937" i="2"/>
  <c r="AC5937" i="2"/>
  <c r="AC5389" i="2"/>
  <c r="AB5389" i="2"/>
  <c r="AK5389" i="2"/>
  <c r="AB5393" i="2"/>
  <c r="AK5393" i="2"/>
  <c r="Y5393" i="2"/>
  <c r="Y5399" i="2"/>
  <c r="AC5399" i="2"/>
  <c r="AB5405" i="2"/>
  <c r="AK5405" i="2"/>
  <c r="AC5405" i="2"/>
  <c r="AC5407" i="2"/>
  <c r="AB5407" i="2"/>
  <c r="AK5407" i="2"/>
  <c r="AB7732" i="2"/>
  <c r="AK7732" i="2"/>
  <c r="AC7732" i="2"/>
  <c r="AB7740" i="2"/>
  <c r="AK7740" i="2"/>
  <c r="AC7740" i="2"/>
  <c r="AB7748" i="2"/>
  <c r="AK7748" i="2"/>
  <c r="AC7748" i="2"/>
  <c r="AB6337" i="2"/>
  <c r="AK6337" i="2"/>
  <c r="AC6337" i="2"/>
  <c r="AB6361" i="2"/>
  <c r="AK6361" i="2"/>
  <c r="AC6361" i="2"/>
  <c r="AB6393" i="2"/>
  <c r="AK6393" i="2"/>
  <c r="AC6393" i="2"/>
  <c r="AC6421" i="2"/>
  <c r="AB6421" i="2"/>
  <c r="AK6421" i="2"/>
  <c r="AC6477" i="2"/>
  <c r="AB6477" i="2"/>
  <c r="AK6477" i="2"/>
  <c r="AC6578" i="2"/>
  <c r="AB6578" i="2"/>
  <c r="AK6578" i="2"/>
  <c r="AC6594" i="2"/>
  <c r="AB6594" i="2"/>
  <c r="AK6594" i="2"/>
  <c r="AK6908" i="2"/>
  <c r="AC6908" i="2"/>
  <c r="AK6916" i="2"/>
  <c r="AC6916" i="2"/>
  <c r="AC7073" i="2"/>
  <c r="AB7073" i="2"/>
  <c r="AK7073" i="2"/>
  <c r="AC5422" i="2"/>
  <c r="AB5422" i="2"/>
  <c r="AK5422" i="2"/>
  <c r="AH7831" i="2"/>
  <c r="Y7831" i="2"/>
  <c r="AF5431" i="2"/>
  <c r="Y5431" i="2"/>
  <c r="AF5437" i="2"/>
  <c r="AF4578" i="2"/>
  <c r="AF4610" i="2"/>
  <c r="AF4642" i="2"/>
  <c r="AF4682" i="2"/>
  <c r="AF4714" i="2"/>
  <c r="AF3837" i="2"/>
  <c r="AF3877" i="2"/>
  <c r="AF3917" i="2"/>
  <c r="AF3941" i="2"/>
  <c r="Y3954" i="2"/>
  <c r="AF4008" i="2"/>
  <c r="AF4125" i="2"/>
  <c r="AF4149" i="2"/>
  <c r="AF3461" i="2"/>
  <c r="AF3467" i="2"/>
  <c r="AF3469" i="2"/>
  <c r="AF3489" i="2"/>
  <c r="AF3519" i="2"/>
  <c r="AF3533" i="2"/>
  <c r="AB6485" i="2"/>
  <c r="AK6485" i="2"/>
  <c r="AB6549" i="2"/>
  <c r="AK6549" i="2"/>
  <c r="AB7641" i="2"/>
  <c r="AK7641" i="2"/>
  <c r="AC6493" i="2"/>
  <c r="AC6345" i="2"/>
  <c r="AB6273" i="2"/>
  <c r="AK6273" i="2"/>
  <c r="AB6586" i="2"/>
  <c r="AK6586" i="2"/>
  <c r="AC6469" i="2"/>
  <c r="AC7803" i="2"/>
  <c r="AB7609" i="2"/>
  <c r="AK7609" i="2"/>
  <c r="AB7795" i="2"/>
  <c r="AK7795" i="2"/>
  <c r="AC7559" i="2"/>
  <c r="AC6429" i="2"/>
  <c r="AC7700" i="2"/>
  <c r="AC5913" i="2"/>
  <c r="AC6840" i="2"/>
  <c r="AB7178" i="2"/>
  <c r="AK7178" i="2"/>
  <c r="AC7178" i="2"/>
  <c r="AC7226" i="2"/>
  <c r="AB7226" i="2"/>
  <c r="AK7226" i="2"/>
  <c r="AC7266" i="2"/>
  <c r="AB7266" i="2"/>
  <c r="AK7266" i="2"/>
  <c r="AC7274" i="2"/>
  <c r="AB7274" i="2"/>
  <c r="AK7274" i="2"/>
  <c r="AC7282" i="2"/>
  <c r="AB7282" i="2"/>
  <c r="AK7282" i="2"/>
  <c r="AC7290" i="2"/>
  <c r="AB7290" i="2"/>
  <c r="AK7290" i="2"/>
  <c r="AK7375" i="2"/>
  <c r="AC7375" i="2"/>
  <c r="AB7407" i="2"/>
  <c r="AK7407" i="2"/>
  <c r="AC7407" i="2"/>
  <c r="Y7415" i="2"/>
  <c r="AC7415" i="2"/>
  <c r="AB7471" i="2"/>
  <c r="AK7471" i="2"/>
  <c r="AC7471" i="2"/>
  <c r="AB7479" i="2"/>
  <c r="AK7479" i="2"/>
  <c r="AC7479" i="2"/>
  <c r="AC7502" i="2"/>
  <c r="Y7502" i="2"/>
  <c r="AC5978" i="2"/>
  <c r="AB5978" i="2"/>
  <c r="AK5978" i="2"/>
  <c r="AC5986" i="2"/>
  <c r="AB5986" i="2"/>
  <c r="AK5986" i="2"/>
  <c r="AC5994" i="2"/>
  <c r="AB5994" i="2"/>
  <c r="AK5994" i="2"/>
  <c r="AC6018" i="2"/>
  <c r="AB6018" i="2"/>
  <c r="AK6018" i="2"/>
  <c r="AC6034" i="2"/>
  <c r="AB6034" i="2"/>
  <c r="AK6034" i="2"/>
  <c r="AC6055" i="2"/>
  <c r="AB6055" i="2"/>
  <c r="AK6055" i="2"/>
  <c r="AB6159" i="2"/>
  <c r="AK6159" i="2"/>
  <c r="Y6159" i="2"/>
  <c r="AB6729" i="2"/>
  <c r="AK6729" i="2"/>
  <c r="AB6793" i="2"/>
  <c r="AK6793" i="2"/>
  <c r="AB6719" i="2"/>
  <c r="AK6719" i="2"/>
  <c r="AC6663" i="2"/>
  <c r="AB6565" i="2"/>
  <c r="AK6565" i="2"/>
  <c r="AB6257" i="2"/>
  <c r="AK6257" i="2"/>
  <c r="AH7841" i="2"/>
  <c r="AC6610" i="2"/>
  <c r="AB6398" i="2"/>
  <c r="AK6398" i="2"/>
  <c r="AB7044" i="2"/>
  <c r="AK7044" i="2"/>
  <c r="AB5863" i="2"/>
  <c r="AK5863" i="2"/>
  <c r="AB6753" i="2"/>
  <c r="AK6753" i="2"/>
  <c r="AB7625" i="2"/>
  <c r="AK7625" i="2"/>
  <c r="AC6634" i="2"/>
  <c r="AB6461" i="2"/>
  <c r="AK6461" i="2"/>
  <c r="AB6847" i="2"/>
  <c r="AK6847" i="2"/>
  <c r="Y5639" i="2"/>
  <c r="AC7782" i="2"/>
  <c r="AC7170" i="2"/>
  <c r="AB7242" i="2"/>
  <c r="AK7242" i="2"/>
  <c r="AB5399" i="2"/>
  <c r="AK5399" i="2"/>
  <c r="AC7487" i="2"/>
  <c r="AC7367" i="2"/>
  <c r="AC7617" i="2"/>
  <c r="AC6143" i="2"/>
  <c r="Y7375" i="2"/>
  <c r="AC7756" i="2"/>
  <c r="AB8158" i="2"/>
  <c r="AK8158" i="2"/>
  <c r="AC7724" i="2"/>
  <c r="AB7814" i="2"/>
  <c r="AK7814" i="2"/>
  <c r="AB6405" i="2"/>
  <c r="AK6405" i="2"/>
  <c r="Y5397" i="2"/>
  <c r="AB5409" i="2"/>
  <c r="AK5409" i="2"/>
  <c r="AC7764" i="2"/>
  <c r="Y5407" i="2"/>
  <c r="AB6533" i="2"/>
  <c r="AK6533" i="2"/>
  <c r="AB7535" i="2"/>
  <c r="AK7535" i="2"/>
  <c r="AC6817" i="2"/>
  <c r="AB6618" i="2"/>
  <c r="AK6618" i="2"/>
  <c r="AB6509" i="2"/>
  <c r="AK6509" i="2"/>
  <c r="AC6353" i="2"/>
  <c r="AB6517" i="2"/>
  <c r="AK6517" i="2"/>
  <c r="AB7567" i="2"/>
  <c r="AK7567" i="2"/>
  <c r="Y5395" i="2"/>
  <c r="AB5969" i="2"/>
  <c r="AK5969" i="2"/>
  <c r="AC7633" i="2"/>
  <c r="AC5409" i="2"/>
  <c r="AF4093" i="2"/>
  <c r="AF4308" i="2"/>
  <c r="AB6962" i="2"/>
  <c r="AK6962" i="2"/>
  <c r="AB7022" i="2"/>
  <c r="AK7022" i="2"/>
  <c r="AC7526" i="2"/>
  <c r="AB6998" i="2"/>
  <c r="AK6998" i="2"/>
  <c r="AB6437" i="2"/>
  <c r="AK6437" i="2"/>
  <c r="AB7006" i="2"/>
  <c r="AK7006" i="2"/>
  <c r="AB6313" i="2"/>
  <c r="AK6313" i="2"/>
  <c r="AC6289" i="2"/>
  <c r="AB6986" i="2"/>
  <c r="AK6986" i="2"/>
  <c r="AB6884" i="2"/>
  <c r="AK6884" i="2"/>
  <c r="AB6761" i="2"/>
  <c r="AK6761" i="2"/>
  <c r="AB6687" i="2"/>
  <c r="AK6687" i="2"/>
  <c r="AB6525" i="2"/>
  <c r="AK6525" i="2"/>
  <c r="AB6785" i="2"/>
  <c r="AK6785" i="2"/>
  <c r="AB7588" i="2"/>
  <c r="AK7588" i="2"/>
  <c r="AC6079" i="2"/>
  <c r="AB6026" i="2"/>
  <c r="AK6026" i="2"/>
  <c r="AB6855" i="2"/>
  <c r="AK6855" i="2"/>
  <c r="AC5716" i="2"/>
  <c r="AC5577" i="2"/>
  <c r="AB5391" i="2"/>
  <c r="AK5391" i="2"/>
  <c r="AC6050" i="2"/>
  <c r="AC7439" i="2"/>
  <c r="AB7377" i="2"/>
  <c r="AK7377" i="2"/>
  <c r="AB5518" i="2"/>
  <c r="AK5518" i="2"/>
  <c r="AB6002" i="2"/>
  <c r="AK6002" i="2"/>
  <c r="AB7447" i="2"/>
  <c r="AK7447" i="2"/>
  <c r="Y7826" i="2"/>
  <c r="AC7832" i="2"/>
  <c r="AF7826" i="2"/>
  <c r="AF7831" i="2"/>
  <c r="AC5397" i="2"/>
  <c r="Y5443" i="2"/>
  <c r="AB6924" i="2"/>
  <c r="AK6924" i="2"/>
  <c r="AB6868" i="2"/>
  <c r="AK6868" i="2"/>
  <c r="AB6655" i="2"/>
  <c r="AK6655" i="2"/>
  <c r="AC6557" i="2"/>
  <c r="AB6445" i="2"/>
  <c r="AK6445" i="2"/>
  <c r="AB6501" i="2"/>
  <c r="AK6501" i="2"/>
  <c r="AC6453" i="2"/>
  <c r="AB6329" i="2"/>
  <c r="AK6329" i="2"/>
  <c r="AC6377" i="2"/>
  <c r="AB7039" i="2"/>
  <c r="AK7039" i="2"/>
  <c r="AB6385" i="2"/>
  <c r="AK6385" i="2"/>
  <c r="AC6777" i="2"/>
  <c r="AB6071" i="2"/>
  <c r="AK6071" i="2"/>
  <c r="AC5403" i="2"/>
  <c r="AB6297" i="2"/>
  <c r="AK6297" i="2"/>
  <c r="AC5391" i="2"/>
  <c r="Y5986" i="2"/>
  <c r="AB7655" i="2"/>
  <c r="AK7655" i="2"/>
  <c r="AC6042" i="2"/>
  <c r="AC6002" i="2"/>
  <c r="AC7431" i="2"/>
  <c r="AB6703" i="2"/>
  <c r="AK6703" i="2"/>
  <c r="Y5429" i="2"/>
  <c r="AC7844" i="2"/>
  <c r="AF4462" i="2"/>
  <c r="AF4504" i="2"/>
  <c r="AF4568" i="2"/>
  <c r="AF4592" i="2"/>
  <c r="AF4605" i="2"/>
  <c r="AF4613" i="2"/>
  <c r="AF3643" i="2"/>
  <c r="Y3651" i="2"/>
  <c r="AF3683" i="2"/>
  <c r="AF3686" i="2"/>
  <c r="AF3691" i="2"/>
  <c r="AF3769" i="2"/>
  <c r="AF3801" i="2"/>
  <c r="AF3814" i="2"/>
  <c r="AF3851" i="2"/>
  <c r="AB6932" i="2"/>
  <c r="AK6932" i="2"/>
  <c r="AC6265" i="2"/>
  <c r="Y5994" i="2"/>
  <c r="AC5393" i="2"/>
  <c r="AC5897" i="2"/>
  <c r="AC5506" i="2"/>
  <c r="Y5389" i="2"/>
  <c r="AC5953" i="2"/>
  <c r="AC7423" i="2"/>
  <c r="AB7415" i="2"/>
  <c r="AK7415" i="2"/>
  <c r="AB7663" i="2"/>
  <c r="AK7663" i="2"/>
  <c r="AB7473" i="2"/>
  <c r="AK7473" i="2"/>
  <c r="Y7202" i="2"/>
  <c r="AF7229" i="2"/>
  <c r="AB5996" i="2"/>
  <c r="AK5996" i="2"/>
  <c r="AC6238" i="2"/>
  <c r="Y6220" i="2"/>
  <c r="AB7512" i="2"/>
  <c r="AK7512" i="2"/>
  <c r="AF7245" i="2"/>
  <c r="Y7258" i="2"/>
  <c r="Y7298" i="2"/>
  <c r="AF7301" i="2"/>
  <c r="Y7306" i="2"/>
  <c r="AF7314" i="2"/>
  <c r="Y7319" i="2"/>
  <c r="Y7343" i="2"/>
  <c r="Y7351" i="2"/>
  <c r="Y7367" i="2"/>
  <c r="AF7370" i="2"/>
  <c r="AF7378" i="2"/>
  <c r="Y7383" i="2"/>
  <c r="Y7391" i="2"/>
  <c r="AF7394" i="2"/>
  <c r="Y7399" i="2"/>
  <c r="AF7402" i="2"/>
  <c r="AF7410" i="2"/>
  <c r="AF7418" i="2"/>
  <c r="Y7423" i="2"/>
  <c r="Y7431" i="2"/>
  <c r="AF7434" i="2"/>
  <c r="AF7450" i="2"/>
  <c r="Y7463" i="2"/>
  <c r="Y7471" i="2"/>
  <c r="AF7474" i="2"/>
  <c r="AF7482" i="2"/>
  <c r="AF7490" i="2"/>
  <c r="Y7495" i="2"/>
  <c r="AF7505" i="2"/>
  <c r="AF7510" i="2"/>
  <c r="AF7513" i="2"/>
  <c r="Y5978" i="2"/>
  <c r="AF5981" i="2"/>
  <c r="AF5986" i="2"/>
  <c r="AF5989" i="2"/>
  <c r="Y5999" i="2"/>
  <c r="AF6005" i="2"/>
  <c r="Y6018" i="2"/>
  <c r="AF6021" i="2"/>
  <c r="Y6026" i="2"/>
  <c r="Y6034" i="2"/>
  <c r="AF6037" i="2"/>
  <c r="Y6042" i="2"/>
  <c r="AF6045" i="2"/>
  <c r="Y6047" i="2"/>
  <c r="Y6050" i="2"/>
  <c r="Y6052" i="2"/>
  <c r="Y6055" i="2"/>
  <c r="AF6066" i="2"/>
  <c r="Y6068" i="2"/>
  <c r="Y6071" i="2"/>
  <c r="AF6074" i="2"/>
  <c r="Y6079" i="2"/>
  <c r="AF6082" i="2"/>
  <c r="Y6092" i="2"/>
  <c r="AF6103" i="2"/>
  <c r="AF6114" i="2"/>
  <c r="AF6119" i="2"/>
  <c r="AF6127" i="2"/>
  <c r="AF6130" i="2"/>
  <c r="Y6135" i="2"/>
  <c r="AF6138" i="2"/>
  <c r="AF6143" i="2"/>
  <c r="Y6148" i="2"/>
  <c r="Y6151" i="2"/>
  <c r="AF6159" i="2"/>
  <c r="Y6164" i="2"/>
  <c r="AF6175" i="2"/>
  <c r="Y6180" i="2"/>
  <c r="Y6188" i="2"/>
  <c r="AF6191" i="2"/>
  <c r="Y6196" i="2"/>
  <c r="AF6207" i="2"/>
  <c r="AF6212" i="2"/>
  <c r="AF6236" i="2"/>
  <c r="Y6243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/>
  <c r="AB3967" i="2"/>
  <c r="AK3967" i="2"/>
  <c r="AB3895" i="2"/>
  <c r="AK3895" i="2"/>
  <c r="AB3666" i="2"/>
  <c r="AK3666" i="2"/>
  <c r="AB4604" i="2"/>
  <c r="AK4604" i="2"/>
  <c r="Y5272" i="2"/>
  <c r="AB5272" i="2"/>
  <c r="AK5272" i="2"/>
  <c r="AB4394" i="2"/>
  <c r="AK4394" i="2"/>
  <c r="AC4394" i="2"/>
  <c r="AB3562" i="2"/>
  <c r="AK3562" i="2"/>
  <c r="AC3562" i="2"/>
  <c r="AC3602" i="2"/>
  <c r="AB3602" i="2"/>
  <c r="AK3602" i="2"/>
  <c r="AB3650" i="2"/>
  <c r="AK3650" i="2"/>
  <c r="AC3650" i="2"/>
  <c r="AB3911" i="2"/>
  <c r="AK3911" i="2"/>
  <c r="AC3911" i="2"/>
  <c r="AK3975" i="2"/>
  <c r="AC3975" i="2"/>
  <c r="AB4119" i="2"/>
  <c r="AK4119" i="2"/>
  <c r="AC4119" i="2"/>
  <c r="AB3361" i="2"/>
  <c r="AK3361" i="2"/>
  <c r="AC3361" i="2"/>
  <c r="AB3381" i="2"/>
  <c r="AK3381" i="2"/>
  <c r="AC3381" i="2"/>
  <c r="AB3405" i="2"/>
  <c r="AK3405" i="2"/>
  <c r="AC3405" i="2"/>
  <c r="Y2814" i="2"/>
  <c r="AB2814" i="2"/>
  <c r="AK2814" i="2"/>
  <c r="AB3191" i="2"/>
  <c r="AK3191" i="2"/>
  <c r="AC3191" i="2"/>
  <c r="AB3289" i="2"/>
  <c r="AK3289" i="2"/>
  <c r="AC3289" i="2"/>
  <c r="AB4588" i="2"/>
  <c r="AK4588" i="2"/>
  <c r="AC4588" i="2"/>
  <c r="AB4708" i="2"/>
  <c r="AK4708" i="2"/>
  <c r="AC4708" i="2"/>
  <c r="AB3211" i="2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72" i="2"/>
  <c r="AC3277" i="2"/>
  <c r="AB4034" i="2"/>
  <c r="AK4034" i="2"/>
  <c r="AB3784" i="2"/>
  <c r="AK3784" i="2"/>
  <c r="AB3634" i="2"/>
  <c r="AK3634" i="2"/>
  <c r="AB4495" i="2"/>
  <c r="AK4495" i="2"/>
  <c r="AB3213" i="2"/>
  <c r="AK3213" i="2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/>
  <c r="AB3570" i="2"/>
  <c r="AK3570" i="2"/>
  <c r="AC3986" i="2"/>
  <c r="AC3903" i="2"/>
  <c r="AC3831" i="2"/>
  <c r="AC3690" i="2"/>
  <c r="AC3594" i="2"/>
  <c r="AC4724" i="2"/>
  <c r="AC4612" i="2"/>
  <c r="AC4386" i="2"/>
  <c r="AB3847" i="2"/>
  <c r="AK3847" i="2"/>
  <c r="AB3722" i="2"/>
  <c r="AK3722" i="2"/>
  <c r="AC4230" i="2"/>
  <c r="AC4143" i="2"/>
  <c r="AC4055" i="2"/>
  <c r="AC3826" i="2"/>
  <c r="AC3754" i="2"/>
  <c r="AC3682" i="2"/>
  <c r="AC3586" i="2"/>
  <c r="AC4716" i="2"/>
  <c r="AC4580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/>
  <c r="AC6052" i="2"/>
  <c r="AC7247" i="2"/>
  <c r="AB7522" i="2"/>
  <c r="AK7522" i="2"/>
  <c r="AC5480" i="2"/>
  <c r="AC7941" i="2"/>
  <c r="AC6047" i="2"/>
  <c r="AB5888" i="2"/>
  <c r="AK5888" i="2"/>
  <c r="AB5694" i="2"/>
  <c r="AK5694" i="2"/>
  <c r="Y6143" i="2"/>
  <c r="AB7476" i="2"/>
  <c r="AK7476" i="2"/>
  <c r="AB7396" i="2"/>
  <c r="AK7396" i="2"/>
  <c r="AF6164" i="2"/>
  <c r="AC6156" i="2"/>
  <c r="AB7460" i="2"/>
  <c r="AK7460" i="2"/>
  <c r="AB7364" i="2"/>
  <c r="AK7364" i="2"/>
  <c r="Y7167" i="2"/>
  <c r="Y7199" i="2"/>
  <c r="Y7207" i="2"/>
  <c r="Y7231" i="2"/>
  <c r="Y7239" i="2"/>
  <c r="Y7247" i="2"/>
  <c r="Y7263" i="2"/>
  <c r="Y7271" i="2"/>
  <c r="Y7279" i="2"/>
  <c r="AF7298" i="2"/>
  <c r="Y7311" i="2"/>
  <c r="Y7316" i="2"/>
  <c r="Y7324" i="2"/>
  <c r="AF7327" i="2"/>
  <c r="Y7332" i="2"/>
  <c r="Y7340" i="2"/>
  <c r="Y7356" i="2"/>
  <c r="AF7359" i="2"/>
  <c r="Y7364" i="2"/>
  <c r="AF7367" i="2"/>
  <c r="Y7372" i="2"/>
  <c r="AF7375" i="2"/>
  <c r="Y7380" i="2"/>
  <c r="Y7388" i="2"/>
  <c r="AF7391" i="2"/>
  <c r="Y7396" i="2"/>
  <c r="AF7399" i="2"/>
  <c r="Y7404" i="2"/>
  <c r="AF7407" i="2"/>
  <c r="Y7412" i="2"/>
  <c r="AF7415" i="2"/>
  <c r="Y7420" i="2"/>
  <c r="AF7423" i="2"/>
  <c r="Y7428" i="2"/>
  <c r="AF7431" i="2"/>
  <c r="Y7436" i="2"/>
  <c r="AF7439" i="2"/>
  <c r="Y7444" i="2"/>
  <c r="AF7447" i="2"/>
  <c r="Y7452" i="2"/>
  <c r="Y7460" i="2"/>
  <c r="AF7463" i="2"/>
  <c r="Y7468" i="2"/>
  <c r="AF7471" i="2"/>
  <c r="Y7476" i="2"/>
  <c r="AF7479" i="2"/>
  <c r="Y7484" i="2"/>
  <c r="AF7487" i="2"/>
  <c r="Y7492" i="2"/>
  <c r="Y7497" i="2"/>
  <c r="Y7499" i="2"/>
  <c r="AF7502" i="2"/>
  <c r="Y7507" i="2"/>
  <c r="Y7515" i="2"/>
  <c r="Y7522" i="2"/>
  <c r="Y5975" i="2"/>
  <c r="Y5983" i="2"/>
  <c r="Y5991" i="2"/>
  <c r="AF5994" i="2"/>
  <c r="AF6002" i="2"/>
  <c r="Y6007" i="2"/>
  <c r="AF6010" i="2"/>
  <c r="Y6015" i="2"/>
  <c r="Y6023" i="2"/>
  <c r="AF6026" i="2"/>
  <c r="Y6039" i="2"/>
  <c r="AF6071" i="2"/>
  <c r="AF6079" i="2"/>
  <c r="AF6087" i="2"/>
  <c r="AF6095" i="2"/>
  <c r="AF6151" i="2"/>
  <c r="AF3540" i="2"/>
  <c r="AF3542" i="2"/>
  <c r="AB6023" i="2"/>
  <c r="AK6023" i="2"/>
  <c r="AB7507" i="2"/>
  <c r="AK7507" i="2"/>
  <c r="AB7436" i="2"/>
  <c r="AK7436" i="2"/>
  <c r="AB7356" i="2"/>
  <c r="AK7356" i="2"/>
  <c r="AF7495" i="2"/>
  <c r="AB6209" i="2"/>
  <c r="AB5395" i="2"/>
  <c r="AK5395" i="2"/>
  <c r="AB5889" i="2"/>
  <c r="AK5889" i="2"/>
  <c r="Y6103" i="2"/>
  <c r="Y5403" i="2"/>
  <c r="Y5492" i="2"/>
  <c r="AB5476" i="2"/>
  <c r="AK5476" i="2"/>
  <c r="AB7361" i="2"/>
  <c r="AK7361" i="2"/>
  <c r="Y6161" i="2"/>
  <c r="Y6124" i="2"/>
  <c r="AC6084" i="2"/>
  <c r="AB6060" i="2"/>
  <c r="AK6060" i="2"/>
  <c r="AB7596" i="2"/>
  <c r="AK7596" i="2"/>
  <c r="Y5498" i="2"/>
  <c r="AB5482" i="2"/>
  <c r="AK5482" i="2"/>
  <c r="Y8141" i="2"/>
  <c r="AB5401" i="2"/>
  <c r="AK5401" i="2"/>
  <c r="AB5983" i="2"/>
  <c r="AK5983" i="2"/>
  <c r="AB7580" i="2"/>
  <c r="AK7580" i="2"/>
  <c r="AB5553" i="2"/>
  <c r="AK5553" i="2"/>
  <c r="AB5496" i="2"/>
  <c r="AK5496" i="2"/>
  <c r="Y8147" i="2"/>
  <c r="AC7311" i="2"/>
  <c r="AB5678" i="2"/>
  <c r="AK5678" i="2"/>
  <c r="Y5565" i="2"/>
  <c r="Y6156" i="2"/>
  <c r="AB5931" i="2"/>
  <c r="AK5931" i="2"/>
  <c r="AB5494" i="2"/>
  <c r="AK5494" i="2"/>
  <c r="Y6230" i="2"/>
  <c r="AB7499" i="2"/>
  <c r="AK7499" i="2"/>
  <c r="AB7428" i="2"/>
  <c r="AK7428" i="2"/>
  <c r="AB7348" i="2"/>
  <c r="AK7348" i="2"/>
  <c r="Y5607" i="2"/>
  <c r="AB7332" i="2"/>
  <c r="AK7332" i="2"/>
  <c r="AB5492" i="2"/>
  <c r="AK5492" i="2"/>
  <c r="Y6140" i="2"/>
  <c r="Y7525" i="2"/>
  <c r="AB5716" i="2"/>
  <c r="AK5716" i="2"/>
  <c r="AB6161" i="2"/>
  <c r="AK6161" i="2"/>
  <c r="AB6124" i="2"/>
  <c r="AK6124" i="2"/>
  <c r="Y6100" i="2"/>
  <c r="Y6076" i="2"/>
  <c r="AB5961" i="2"/>
  <c r="AK5961" i="2"/>
  <c r="AB5929" i="2"/>
  <c r="AK5929" i="2"/>
  <c r="AB5739" i="2"/>
  <c r="AK5739" i="2"/>
  <c r="AB5498" i="2"/>
  <c r="AK5498" i="2"/>
  <c r="AB8141" i="2"/>
  <c r="AK8141" i="2"/>
  <c r="Y5549" i="2"/>
  <c r="AB7515" i="2"/>
  <c r="AK7515" i="2"/>
  <c r="AB7303" i="2"/>
  <c r="AK7303" i="2"/>
  <c r="AC7684" i="2"/>
  <c r="AB5674" i="2"/>
  <c r="AK5674" i="2"/>
  <c r="Y5641" i="2"/>
  <c r="AC5486" i="2"/>
  <c r="Y6217" i="2"/>
  <c r="AB6007" i="2"/>
  <c r="AK6007" i="2"/>
  <c r="Y5405" i="2"/>
  <c r="AB6230" i="2"/>
  <c r="AK6230" i="2"/>
  <c r="AB7420" i="2"/>
  <c r="AK7420" i="2"/>
  <c r="AB7340" i="2"/>
  <c r="AK7340" i="2"/>
  <c r="Y5623" i="2"/>
  <c r="AB5508" i="2"/>
  <c r="AK5508" i="2"/>
  <c r="Y6119" i="2"/>
  <c r="AB7316" i="2"/>
  <c r="AK7316" i="2"/>
  <c r="Y5585" i="2"/>
  <c r="AC5549" i="2"/>
  <c r="AC5737" i="2"/>
  <c r="AB5670" i="2"/>
  <c r="AK5670" i="2"/>
  <c r="AB6217" i="2"/>
  <c r="AK6217" i="2"/>
  <c r="AB7492" i="2"/>
  <c r="AK7492" i="2"/>
  <c r="AB7412" i="2"/>
  <c r="AK7412" i="2"/>
  <c r="AC7465" i="2"/>
  <c r="AB6020" i="2"/>
  <c r="AK6020" i="2"/>
  <c r="AC6012" i="2"/>
  <c r="AF3907" i="2"/>
  <c r="AF3931" i="2"/>
  <c r="AF3936" i="2"/>
  <c r="AF3939" i="2"/>
  <c r="AF3944" i="2"/>
  <c r="Y3976" i="2"/>
  <c r="Y4092" i="2"/>
  <c r="Y4255" i="2"/>
  <c r="AC7449" i="2"/>
  <c r="AB7393" i="2"/>
  <c r="AK7393" i="2"/>
  <c r="AC7292" i="2"/>
  <c r="AB7409" i="2"/>
  <c r="AK7409" i="2"/>
  <c r="AF4356" i="2"/>
  <c r="AC3416" i="2"/>
  <c r="AC3352" i="2"/>
  <c r="AF3550" i="2"/>
  <c r="AC3086" i="2"/>
  <c r="AC3616" i="2"/>
  <c r="AC4376" i="2"/>
  <c r="AK4578" i="2"/>
  <c r="AC4578" i="2"/>
  <c r="AB4594" i="2"/>
  <c r="AK4594" i="2"/>
  <c r="AB4650" i="2"/>
  <c r="AK4650" i="2"/>
  <c r="AC4690" i="2"/>
  <c r="AC4762" i="2"/>
  <c r="AB4762" i="2"/>
  <c r="AK4762" i="2"/>
  <c r="AC3560" i="2"/>
  <c r="AB3560" i="2"/>
  <c r="AK3560" i="2"/>
  <c r="AB3568" i="2"/>
  <c r="AK3568" i="2"/>
  <c r="AC3584" i="2"/>
  <c r="AB3600" i="2"/>
  <c r="AK3600" i="2"/>
  <c r="AC3600" i="2"/>
  <c r="AC3608" i="2"/>
  <c r="AB3608" i="2"/>
  <c r="AK3608" i="2"/>
  <c r="AC3640" i="2"/>
  <c r="AC3648" i="2"/>
  <c r="AC3656" i="2"/>
  <c r="AB3656" i="2"/>
  <c r="AK3656" i="2"/>
  <c r="AB3688" i="2"/>
  <c r="AK3688" i="2"/>
  <c r="AC3688" i="2"/>
  <c r="AB3728" i="2"/>
  <c r="AK3728" i="2"/>
  <c r="AB3736" i="2"/>
  <c r="AK3736" i="2"/>
  <c r="AB3744" i="2"/>
  <c r="AK3744" i="2"/>
  <c r="AC3744" i="2"/>
  <c r="AB3752" i="2"/>
  <c r="AK3752" i="2"/>
  <c r="AC3752" i="2"/>
  <c r="AB3774" i="2"/>
  <c r="AK3774" i="2"/>
  <c r="AC3816" i="2"/>
  <c r="AB3853" i="2"/>
  <c r="AK3853" i="2"/>
  <c r="AC3853" i="2"/>
  <c r="AB3885" i="2"/>
  <c r="AK3885" i="2"/>
  <c r="AC3885" i="2"/>
  <c r="AC3893" i="2"/>
  <c r="AB3901" i="2"/>
  <c r="AK3901" i="2"/>
  <c r="AB3957" i="2"/>
  <c r="AK3957" i="2"/>
  <c r="AC3957" i="2"/>
  <c r="AB3965" i="2"/>
  <c r="AK3965" i="2"/>
  <c r="AC3965" i="2"/>
  <c r="AB3992" i="2"/>
  <c r="AK3992" i="2"/>
  <c r="AC4032" i="2"/>
  <c r="AB4040" i="2"/>
  <c r="AK4040" i="2"/>
  <c r="AC4040" i="2"/>
  <c r="AB4066" i="2"/>
  <c r="AK4066" i="2"/>
  <c r="AC4066" i="2"/>
  <c r="AC3877" i="2"/>
  <c r="AB4738" i="2"/>
  <c r="AK4738" i="2"/>
  <c r="AC3869" i="2"/>
  <c r="AC3712" i="2"/>
  <c r="AC4746" i="2"/>
  <c r="AB3917" i="2"/>
  <c r="AK3917" i="2"/>
  <c r="Y3801" i="2"/>
  <c r="AC3696" i="2"/>
  <c r="AB3837" i="2"/>
  <c r="AK3837" i="2"/>
  <c r="AC4658" i="2"/>
  <c r="AC3973" i="2"/>
  <c r="AC3845" i="2"/>
  <c r="AC4472" i="2"/>
  <c r="AC3941" i="2"/>
  <c r="AC3808" i="2"/>
  <c r="AC3632" i="2"/>
  <c r="AB3798" i="2"/>
  <c r="AK3798" i="2"/>
  <c r="AC7954" i="2"/>
  <c r="Y7954" i="2"/>
  <c r="AC7956" i="2"/>
  <c r="AB7956" i="2"/>
  <c r="AK7956" i="2"/>
  <c r="Y7956" i="2"/>
  <c r="AC7958" i="2"/>
  <c r="Y7958" i="2"/>
  <c r="Y7972" i="2"/>
  <c r="AC7972" i="2"/>
  <c r="AC7980" i="2"/>
  <c r="Y7980" i="2"/>
  <c r="AB7980" i="2"/>
  <c r="AK7980" i="2"/>
  <c r="AC7982" i="2"/>
  <c r="Y7982" i="2"/>
  <c r="AC4181" i="2"/>
  <c r="AC4117" i="2"/>
  <c r="Y4189" i="2"/>
  <c r="AF4371" i="2"/>
  <c r="AF4384" i="2"/>
  <c r="AF4392" i="2"/>
  <c r="AF4408" i="2"/>
  <c r="AF4416" i="2"/>
  <c r="AF4424" i="2"/>
  <c r="AF4456" i="2"/>
  <c r="AF4464" i="2"/>
  <c r="AF4472" i="2"/>
  <c r="AF4480" i="2"/>
  <c r="AF4483" i="2"/>
  <c r="AF4488" i="2"/>
  <c r="AF4493" i="2"/>
  <c r="AF4496" i="2"/>
  <c r="AF4530" i="2"/>
  <c r="AF4533" i="2"/>
  <c r="AF4546" i="2"/>
  <c r="AF4554" i="2"/>
  <c r="AF4557" i="2"/>
  <c r="AF4586" i="2"/>
  <c r="AF4589" i="2"/>
  <c r="AF4594" i="2"/>
  <c r="AF4597" i="2"/>
  <c r="AF4602" i="2"/>
  <c r="AF4618" i="2"/>
  <c r="AF4634" i="2"/>
  <c r="AF4637" i="2"/>
  <c r="AF4650" i="2"/>
  <c r="AF4653" i="2"/>
  <c r="AF4658" i="2"/>
  <c r="AF4666" i="2"/>
  <c r="AF4674" i="2"/>
  <c r="AF4690" i="2"/>
  <c r="AF4693" i="2"/>
  <c r="AF4701" i="2"/>
  <c r="AF4706" i="2"/>
  <c r="AF4709" i="2"/>
  <c r="Y4714" i="2"/>
  <c r="AF4722" i="2"/>
  <c r="AF4730" i="2"/>
  <c r="AF4733" i="2"/>
  <c r="AF4738" i="2"/>
  <c r="AF4741" i="2"/>
  <c r="AF4749" i="2"/>
  <c r="AF4754" i="2"/>
  <c r="AF4762" i="2"/>
  <c r="AF4770" i="2"/>
  <c r="AF4773" i="2"/>
  <c r="AF3555" i="2"/>
  <c r="AF3563" i="2"/>
  <c r="AF3568" i="2"/>
  <c r="AF3571" i="2"/>
  <c r="AF3576" i="2"/>
  <c r="AF3579" i="2"/>
  <c r="AF3584" i="2"/>
  <c r="AF3587" i="2"/>
  <c r="AF3592" i="2"/>
  <c r="AF3600" i="2"/>
  <c r="AF3608" i="2"/>
  <c r="AF3611" i="2"/>
  <c r="AF3616" i="2"/>
  <c r="AF3619" i="2"/>
  <c r="AF3624" i="2"/>
  <c r="AF3627" i="2"/>
  <c r="AF3632" i="2"/>
  <c r="AF3640" i="2"/>
  <c r="AF3648" i="2"/>
  <c r="AF3656" i="2"/>
  <c r="AF3659" i="2"/>
  <c r="AF3664" i="2"/>
  <c r="AF3672" i="2"/>
  <c r="AF3680" i="2"/>
  <c r="AF3688" i="2"/>
  <c r="AF3696" i="2"/>
  <c r="AF3699" i="2"/>
  <c r="AF3707" i="2"/>
  <c r="AF3712" i="2"/>
  <c r="AF3715" i="2"/>
  <c r="AF3720" i="2"/>
  <c r="AF3731" i="2"/>
  <c r="AF3736" i="2"/>
  <c r="AF3739" i="2"/>
  <c r="AF3744" i="2"/>
  <c r="AF3747" i="2"/>
  <c r="AF3752" i="2"/>
  <c r="AF3760" i="2"/>
  <c r="AF3766" i="2"/>
  <c r="AF3774" i="2"/>
  <c r="AF3777" i="2"/>
  <c r="AF3782" i="2"/>
  <c r="AF3790" i="2"/>
  <c r="AF3793" i="2"/>
  <c r="AF3798" i="2"/>
  <c r="AF3816" i="2"/>
  <c r="AF3819" i="2"/>
  <c r="AF3824" i="2"/>
  <c r="AF3827" i="2"/>
  <c r="AF3829" i="2"/>
  <c r="AF3832" i="2"/>
  <c r="AF3845" i="2"/>
  <c r="AF3848" i="2"/>
  <c r="AF3853" i="2"/>
  <c r="AF3861" i="2"/>
  <c r="AF3864" i="2"/>
  <c r="AF3869" i="2"/>
  <c r="AF3872" i="2"/>
  <c r="AF3885" i="2"/>
  <c r="AF3893" i="2"/>
  <c r="AF3896" i="2"/>
  <c r="AF3901" i="2"/>
  <c r="AF3904" i="2"/>
  <c r="AF3909" i="2"/>
  <c r="AF3912" i="2"/>
  <c r="AF3920" i="2"/>
  <c r="AF3925" i="2"/>
  <c r="AF3933" i="2"/>
  <c r="AF3949" i="2"/>
  <c r="AF3960" i="2"/>
  <c r="AF3965" i="2"/>
  <c r="AF3973" i="2"/>
  <c r="AF3976" i="2"/>
  <c r="AF5041" i="2"/>
  <c r="AF3984" i="2"/>
  <c r="AF3987" i="2"/>
  <c r="AF3992" i="2"/>
  <c r="AF3995" i="2"/>
  <c r="AF4000" i="2"/>
  <c r="Y4008" i="2"/>
  <c r="AB5886" i="2"/>
  <c r="AK5886" i="2"/>
  <c r="Y5532" i="2"/>
  <c r="Y5763" i="2"/>
  <c r="Y5747" i="2"/>
  <c r="Y5708" i="2"/>
  <c r="Y5653" i="2"/>
  <c r="Y5629" i="2"/>
  <c r="AB5585" i="2"/>
  <c r="AK5585" i="2"/>
  <c r="Y5735" i="2"/>
  <c r="Y5753" i="2"/>
  <c r="Y5720" i="2"/>
  <c r="AB5591" i="2"/>
  <c r="AK5591" i="2"/>
  <c r="AF4011" i="2"/>
  <c r="AF4016" i="2"/>
  <c r="AF4019" i="2"/>
  <c r="AF4024" i="2"/>
  <c r="AF4032" i="2"/>
  <c r="AF4035" i="2"/>
  <c r="AF4043" i="2"/>
  <c r="AF4048" i="2"/>
  <c r="AF4056" i="2"/>
  <c r="AF4061" i="2"/>
  <c r="AF4066" i="2"/>
  <c r="AF4074" i="2"/>
  <c r="Y4082" i="2"/>
  <c r="AF4085" i="2"/>
  <c r="AF5042" i="2"/>
  <c r="AF4097" i="2"/>
  <c r="AF4100" i="2"/>
  <c r="AF4105" i="2"/>
  <c r="AF5043" i="2"/>
  <c r="AF4120" i="2"/>
  <c r="AF4128" i="2"/>
  <c r="AF4133" i="2"/>
  <c r="AF4136" i="2"/>
  <c r="AF4141" i="2"/>
  <c r="AF4144" i="2"/>
  <c r="AF4152" i="2"/>
  <c r="Y4157" i="2"/>
  <c r="AF4168" i="2"/>
  <c r="AF4176" i="2"/>
  <c r="AF4181" i="2"/>
  <c r="AF4189" i="2"/>
  <c r="AF4192" i="2"/>
  <c r="AF4197" i="2"/>
  <c r="AF4200" i="2"/>
  <c r="AF4208" i="2"/>
  <c r="AF4216" i="2"/>
  <c r="AF4221" i="2"/>
  <c r="AF4223" i="2"/>
  <c r="AF4228" i="2"/>
  <c r="AF4231" i="2"/>
  <c r="AF4236" i="2"/>
  <c r="AF4244" i="2"/>
  <c r="AF4247" i="2"/>
  <c r="AF4252" i="2"/>
  <c r="AF4255" i="2"/>
  <c r="AF4257" i="2"/>
  <c r="AF4260" i="2"/>
  <c r="AF4265" i="2"/>
  <c r="AF4270" i="2"/>
  <c r="AF4273" i="2"/>
  <c r="AF4274" i="2"/>
  <c r="AF4285" i="2"/>
  <c r="AF4290" i="2"/>
  <c r="AF4293" i="2"/>
  <c r="Y4303" i="2"/>
  <c r="AF4802" i="2"/>
  <c r="AF5046" i="2"/>
  <c r="AF4307" i="2"/>
  <c r="AF4315" i="2"/>
  <c r="AF4331" i="2"/>
  <c r="AF4336" i="2"/>
  <c r="AF4339" i="2"/>
  <c r="AF4344" i="2"/>
  <c r="AF3332" i="2"/>
  <c r="AF3475" i="2"/>
  <c r="Y3489" i="2"/>
  <c r="Y2941" i="2"/>
  <c r="Y5718" i="2"/>
  <c r="AC5522" i="2"/>
  <c r="AB5708" i="2"/>
  <c r="AK5708" i="2"/>
  <c r="Y5597" i="2"/>
  <c r="Y5581" i="2"/>
  <c r="Y5530" i="2"/>
  <c r="AB5735" i="2"/>
  <c r="AK5735" i="2"/>
  <c r="Y5667" i="2"/>
  <c r="AB5720" i="2"/>
  <c r="AK5720" i="2"/>
  <c r="Y5657" i="2"/>
  <c r="Y5609" i="2"/>
  <c r="Y5587" i="2"/>
  <c r="Y5741" i="2"/>
  <c r="AB5718" i="2"/>
  <c r="AK5718" i="2"/>
  <c r="Y5655" i="2"/>
  <c r="Y5524" i="2"/>
  <c r="Y5759" i="2"/>
  <c r="AC5597" i="2"/>
  <c r="Y5669" i="2"/>
  <c r="Y5621" i="2"/>
  <c r="AB5581" i="2"/>
  <c r="AK5581" i="2"/>
  <c r="Y5522" i="2"/>
  <c r="AC5520" i="2"/>
  <c r="Y5722" i="2"/>
  <c r="Y5643" i="2"/>
  <c r="Y5528" i="2"/>
  <c r="Y5749" i="2"/>
  <c r="Y5712" i="2"/>
  <c r="AB5587" i="2"/>
  <c r="AK5587" i="2"/>
  <c r="AB5741" i="2"/>
  <c r="AK5741" i="2"/>
  <c r="AB5880" i="2"/>
  <c r="AK5880" i="2"/>
  <c r="Y5710" i="2"/>
  <c r="Y5631" i="2"/>
  <c r="Y5615" i="2"/>
  <c r="Y5599" i="2"/>
  <c r="AC5593" i="2"/>
  <c r="Y5645" i="2"/>
  <c r="Y5593" i="2"/>
  <c r="Y5577" i="2"/>
  <c r="Y5745" i="2"/>
  <c r="Y5611" i="2"/>
  <c r="AB5712" i="2"/>
  <c r="AK5712" i="2"/>
  <c r="Y5583" i="2"/>
  <c r="Y5737" i="2"/>
  <c r="AC5702" i="2"/>
  <c r="AB5710" i="2"/>
  <c r="AK5710" i="2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/>
  <c r="Y5702" i="2"/>
  <c r="AB5516" i="2"/>
  <c r="AK5516" i="2"/>
  <c r="Y5661" i="2"/>
  <c r="Y5589" i="2"/>
  <c r="Y5506" i="2"/>
  <c r="AB5872" i="2"/>
  <c r="AB5714" i="2"/>
  <c r="AK5714" i="2"/>
  <c r="AB5512" i="2"/>
  <c r="AK5512" i="2"/>
  <c r="AB5704" i="2"/>
  <c r="AK5704" i="2"/>
  <c r="Y5625" i="2"/>
  <c r="Y5595" i="2"/>
  <c r="Y5579" i="2"/>
  <c r="Y5540" i="2"/>
  <c r="Y5508" i="2"/>
  <c r="Y5751" i="2"/>
  <c r="Y5739" i="2"/>
  <c r="Y5706" i="2"/>
  <c r="Y5627" i="2"/>
  <c r="Y5757" i="2"/>
  <c r="Y5665" i="2"/>
  <c r="AB5595" i="2"/>
  <c r="AK5595" i="2"/>
  <c r="AB5579" i="2"/>
  <c r="AK5579" i="2"/>
  <c r="Y5518" i="2"/>
  <c r="AC465" i="2"/>
  <c r="AC4295" i="2"/>
  <c r="AC4162" i="2"/>
  <c r="AC3749" i="2"/>
  <c r="AC4719" i="2"/>
  <c r="AC4586" i="2"/>
  <c r="AB3317" i="2"/>
  <c r="AK3317" i="2"/>
  <c r="AB4249" i="2"/>
  <c r="AK4249" i="2"/>
  <c r="AB4050" i="2"/>
  <c r="AK4050" i="2"/>
  <c r="AB4416" i="2"/>
  <c r="AK4416" i="2"/>
  <c r="AC4416" i="2"/>
  <c r="AB4522" i="2"/>
  <c r="AK4522" i="2"/>
  <c r="AC4522" i="2"/>
  <c r="AC4546" i="2"/>
  <c r="AC4570" i="2"/>
  <c r="AB3787" i="2"/>
  <c r="AK3787" i="2"/>
  <c r="AC3787" i="2"/>
  <c r="AK3821" i="2"/>
  <c r="AC3821" i="2"/>
  <c r="AK3866" i="2"/>
  <c r="AC3866" i="2"/>
  <c r="AB3906" i="2"/>
  <c r="AK3906" i="2"/>
  <c r="Y3906" i="2"/>
  <c r="AB3922" i="2"/>
  <c r="AK3922" i="2"/>
  <c r="AC3922" i="2"/>
  <c r="AB3954" i="2"/>
  <c r="AK3954" i="2"/>
  <c r="AC3954" i="2"/>
  <c r="Y3957" i="2"/>
  <c r="AF3957" i="2"/>
  <c r="AB4005" i="2"/>
  <c r="AK4005" i="2"/>
  <c r="AC4005" i="2"/>
  <c r="AB4037" i="2"/>
  <c r="AK4037" i="2"/>
  <c r="AC4037" i="2"/>
  <c r="AB4045" i="2"/>
  <c r="AK4045" i="2"/>
  <c r="Y4045" i="2"/>
  <c r="AB4087" i="2"/>
  <c r="AK4087" i="2"/>
  <c r="AC4087" i="2"/>
  <c r="AB4094" i="2"/>
  <c r="AK4094" i="2"/>
  <c r="AC4094" i="2"/>
  <c r="AB4102" i="2"/>
  <c r="AK4102" i="2"/>
  <c r="Y4102" i="2"/>
  <c r="Y4117" i="2"/>
  <c r="AF4117" i="2"/>
  <c r="AB4146" i="2"/>
  <c r="AK4146" i="2"/>
  <c r="AC4146" i="2"/>
  <c r="AK4154" i="2"/>
  <c r="AC4154" i="2"/>
  <c r="AB4186" i="2"/>
  <c r="AK4186" i="2"/>
  <c r="AC4186" i="2"/>
  <c r="AB4210" i="2"/>
  <c r="AK4210" i="2"/>
  <c r="AC4210" i="2"/>
  <c r="AK4241" i="2"/>
  <c r="AC4241" i="2"/>
  <c r="AK4279" i="2"/>
  <c r="AC4279" i="2"/>
  <c r="AB4287" i="2"/>
  <c r="AK4287" i="2"/>
  <c r="AC4287" i="2"/>
  <c r="AB4349" i="2"/>
  <c r="AK4349" i="2"/>
  <c r="AC4349" i="2"/>
  <c r="AB3431" i="2"/>
  <c r="AK3431" i="2"/>
  <c r="AC3431" i="2"/>
  <c r="AC3445" i="2"/>
  <c r="AB3445" i="2"/>
  <c r="AK3445" i="2"/>
  <c r="AF3463" i="2"/>
  <c r="AH3463" i="2"/>
  <c r="AH3473" i="2"/>
  <c r="Y3473" i="2"/>
  <c r="AH3477" i="2"/>
  <c r="Y3477" i="2"/>
  <c r="AF3477" i="2"/>
  <c r="AH3497" i="2"/>
  <c r="AF3497" i="2"/>
  <c r="AH3503" i="2"/>
  <c r="Y3503" i="2"/>
  <c r="AF3503" i="2"/>
  <c r="AH3509" i="2"/>
  <c r="Y3509" i="2"/>
  <c r="AF3509" i="2"/>
  <c r="AH3517" i="2"/>
  <c r="AF3517" i="2"/>
  <c r="AF3521" i="2"/>
  <c r="AH3521" i="2"/>
  <c r="AH3529" i="2"/>
  <c r="Y3529" i="2"/>
  <c r="AF3529" i="2"/>
  <c r="AH3535" i="2"/>
  <c r="AF3535" i="2"/>
  <c r="AH3539" i="2"/>
  <c r="AF3539" i="2"/>
  <c r="Y3541" i="2"/>
  <c r="AH3541" i="2"/>
  <c r="AF2868" i="2"/>
  <c r="Y2868" i="2"/>
  <c r="AB2929" i="2"/>
  <c r="AK2929" i="2"/>
  <c r="Y2929" i="2"/>
  <c r="AC2929" i="2"/>
  <c r="AB2937" i="2"/>
  <c r="AK2937" i="2"/>
  <c r="Y2937" i="2"/>
  <c r="AF2945" i="2"/>
  <c r="Y2945" i="2"/>
  <c r="AF2956" i="2"/>
  <c r="Y2956" i="2"/>
  <c r="AF2964" i="2"/>
  <c r="Y2964" i="2"/>
  <c r="AF2966" i="2"/>
  <c r="Y2966" i="2"/>
  <c r="AF2980" i="2"/>
  <c r="Y2980" i="2"/>
  <c r="AF2986" i="2"/>
  <c r="Y2986" i="2"/>
  <c r="AF2990" i="2"/>
  <c r="Y2990" i="2"/>
  <c r="AF2998" i="2"/>
  <c r="Y2998" i="2"/>
  <c r="AF3006" i="2"/>
  <c r="Y3006" i="2"/>
  <c r="AF3014" i="2"/>
  <c r="Y3014" i="2"/>
  <c r="AF3018" i="2"/>
  <c r="Y3018" i="2"/>
  <c r="AF3022" i="2"/>
  <c r="Y3022" i="2"/>
  <c r="AF3032" i="2"/>
  <c r="Y3032" i="2"/>
  <c r="AF3034" i="2"/>
  <c r="Y3034" i="2"/>
  <c r="AF3050" i="2"/>
  <c r="Y3050" i="2"/>
  <c r="AF3058" i="2"/>
  <c r="Y3058" i="2"/>
  <c r="AF3066" i="2"/>
  <c r="Y3066" i="2"/>
  <c r="AF3070" i="2"/>
  <c r="Y3070" i="2"/>
  <c r="AF3078" i="2"/>
  <c r="Y3078" i="2"/>
  <c r="AC3099" i="2"/>
  <c r="AB3099" i="2"/>
  <c r="AK3099" i="2"/>
  <c r="AB3101" i="2"/>
  <c r="AK3101" i="2"/>
  <c r="AC3101" i="2"/>
  <c r="AF3109" i="2"/>
  <c r="Y3109" i="2"/>
  <c r="AF3113" i="2"/>
  <c r="Y3113" i="2"/>
  <c r="AF3121" i="2"/>
  <c r="Y3121" i="2"/>
  <c r="AF3129" i="2"/>
  <c r="Y3129" i="2"/>
  <c r="AF3135" i="2"/>
  <c r="Y3135" i="2"/>
  <c r="AF3139" i="2"/>
  <c r="Y3139" i="2"/>
  <c r="AF3147" i="2"/>
  <c r="Y3147" i="2"/>
  <c r="AB2785" i="2"/>
  <c r="AK2785" i="2"/>
  <c r="Y2785" i="2"/>
  <c r="AB2787" i="2"/>
  <c r="AK2787" i="2"/>
  <c r="Y2787" i="2"/>
  <c r="AB2894" i="2"/>
  <c r="AC2894" i="2"/>
  <c r="AB4421" i="2"/>
  <c r="AK4421" i="2"/>
  <c r="AC4421" i="2"/>
  <c r="AB4663" i="2"/>
  <c r="AK4663" i="2"/>
  <c r="AC4663" i="2"/>
  <c r="AB4775" i="2"/>
  <c r="AK4775" i="2"/>
  <c r="AC4775" i="2"/>
  <c r="AB3613" i="2"/>
  <c r="AK3613" i="2"/>
  <c r="AC3613" i="2"/>
  <c r="AC4488" i="2"/>
  <c r="AC2800" i="2"/>
  <c r="AC3325" i="2"/>
  <c r="AC4354" i="2"/>
  <c r="AC4233" i="2"/>
  <c r="AC4567" i="2"/>
  <c r="AC4602" i="2"/>
  <c r="AB4341" i="2"/>
  <c r="AK4341" i="2"/>
  <c r="AB4178" i="2"/>
  <c r="AK4178" i="2"/>
  <c r="AB3898" i="2"/>
  <c r="AK3898" i="2"/>
  <c r="Y4024" i="2"/>
  <c r="AB4461" i="2"/>
  <c r="AK4461" i="2"/>
  <c r="AC4461" i="2"/>
  <c r="AB4490" i="2"/>
  <c r="AK4490" i="2"/>
  <c r="AC4490" i="2"/>
  <c r="AF3728" i="2"/>
  <c r="AC4480" i="2"/>
  <c r="AC3323" i="2"/>
  <c r="AC4333" i="2"/>
  <c r="AC4225" i="2"/>
  <c r="AC4102" i="2"/>
  <c r="AB4170" i="2"/>
  <c r="AK4170" i="2"/>
  <c r="AB3805" i="2"/>
  <c r="AK3805" i="2"/>
  <c r="AC668" i="2"/>
  <c r="AC4456" i="2"/>
  <c r="AC3315" i="2"/>
  <c r="AC4317" i="2"/>
  <c r="AC4194" i="2"/>
  <c r="AC3557" i="2"/>
  <c r="AB4804" i="2"/>
  <c r="AK4804" i="2"/>
  <c r="AB4114" i="2"/>
  <c r="AK4114" i="2"/>
  <c r="Y4336" i="2"/>
  <c r="AC4440" i="2"/>
  <c r="AC3313" i="2"/>
  <c r="AC3757" i="2"/>
  <c r="AB3319" i="2"/>
  <c r="AK3319" i="2"/>
  <c r="Y4087" i="2"/>
  <c r="AC4722" i="2"/>
  <c r="AC7313" i="2"/>
  <c r="AC4706" i="2"/>
  <c r="AB7457" i="2"/>
  <c r="AK7457" i="2"/>
  <c r="AC7345" i="2"/>
  <c r="AB7489" i="2"/>
  <c r="AK7489" i="2"/>
  <c r="AC7135" i="2"/>
  <c r="AC5087" i="2"/>
  <c r="AC4711" i="2"/>
  <c r="AC4647" i="2"/>
  <c r="AC4506" i="2"/>
  <c r="AC4968" i="2"/>
  <c r="AC4381" i="2"/>
  <c r="AB7433" i="2"/>
  <c r="AK7433" i="2"/>
  <c r="AB7401" i="2"/>
  <c r="AK7401" i="2"/>
  <c r="AB6028" i="2"/>
  <c r="AK6028" i="2"/>
  <c r="AC7385" i="2"/>
  <c r="AC7369" i="2"/>
  <c r="AB5980" i="2"/>
  <c r="AK5980" i="2"/>
  <c r="AC5085" i="2"/>
  <c r="AC3795" i="2"/>
  <c r="AC3733" i="2"/>
  <c r="AC3669" i="2"/>
  <c r="AC3605" i="2"/>
  <c r="AC4767" i="2"/>
  <c r="AC4703" i="2"/>
  <c r="AC4639" i="2"/>
  <c r="AC4575" i="2"/>
  <c r="AC4498" i="2"/>
  <c r="AC4437" i="2"/>
  <c r="AC5320" i="2"/>
  <c r="AF3455" i="2"/>
  <c r="AC7353" i="2"/>
  <c r="AC3779" i="2"/>
  <c r="AC3717" i="2"/>
  <c r="AC4751" i="2"/>
  <c r="AC4687" i="2"/>
  <c r="AC4559" i="2"/>
  <c r="AB7244" i="2"/>
  <c r="AK7244" i="2"/>
  <c r="AC3645" i="2"/>
  <c r="AC4615" i="2"/>
  <c r="AC4551" i="2"/>
  <c r="AC4469" i="2"/>
  <c r="AC4405" i="2"/>
  <c r="AF4710" i="2"/>
  <c r="AF4153" i="2"/>
  <c r="AF3466" i="2"/>
  <c r="AB7417" i="2"/>
  <c r="AK7417" i="2"/>
  <c r="AB7204" i="2"/>
  <c r="AK7204" i="2"/>
  <c r="AC3701" i="2"/>
  <c r="AC3637" i="2"/>
  <c r="AC3573" i="2"/>
  <c r="AC4735" i="2"/>
  <c r="AC4671" i="2"/>
  <c r="AC4607" i="2"/>
  <c r="AC4535" i="2"/>
  <c r="AC4429" i="2"/>
  <c r="AC5032" i="2"/>
  <c r="AB7337" i="2"/>
  <c r="AK7337" i="2"/>
  <c r="AC4389" i="2"/>
  <c r="AC4872" i="2"/>
  <c r="AC7329" i="2"/>
  <c r="AB505" i="2"/>
  <c r="AB701" i="2"/>
  <c r="AK701" i="2"/>
  <c r="AC22" i="2"/>
  <c r="AC5300" i="2"/>
  <c r="AC3243" i="2"/>
  <c r="Y6241" i="2"/>
  <c r="AC7986" i="2"/>
  <c r="AF3379" i="2"/>
  <c r="AF4747" i="2"/>
  <c r="AF4350" i="2"/>
  <c r="AC2907" i="2"/>
  <c r="AF7453" i="2"/>
  <c r="AF7456" i="2"/>
  <c r="AF7461" i="2"/>
  <c r="AF7469" i="2"/>
  <c r="Y7474" i="2"/>
  <c r="AF7477" i="2"/>
  <c r="AF7485" i="2"/>
  <c r="Y7490" i="2"/>
  <c r="AF7493" i="2"/>
  <c r="AF7500" i="2"/>
  <c r="AF7508" i="2"/>
  <c r="AF7516" i="2"/>
  <c r="AF7523" i="2"/>
  <c r="AF5976" i="2"/>
  <c r="AF5992" i="2"/>
  <c r="AF6000" i="2"/>
  <c r="AF6008" i="2"/>
  <c r="AF6016" i="2"/>
  <c r="AF6024" i="2"/>
  <c r="AF6032" i="2"/>
  <c r="AF6040" i="2"/>
  <c r="Y6045" i="2"/>
  <c r="AF6048" i="2"/>
  <c r="AF6053" i="2"/>
  <c r="AF6061" i="2"/>
  <c r="AF6069" i="2"/>
  <c r="AF6077" i="2"/>
  <c r="AF6085" i="2"/>
  <c r="AF6093" i="2"/>
  <c r="AF6101" i="2"/>
  <c r="AF6109" i="2"/>
  <c r="AF6117" i="2"/>
  <c r="AF6125" i="2"/>
  <c r="AF6133" i="2"/>
  <c r="AF6141" i="2"/>
  <c r="AF6149" i="2"/>
  <c r="AF6157" i="2"/>
  <c r="AF6162" i="2"/>
  <c r="AF6170" i="2"/>
  <c r="AF6178" i="2"/>
  <c r="AF6186" i="2"/>
  <c r="AF6194" i="2"/>
  <c r="AF6202" i="2"/>
  <c r="AF6210" i="2"/>
  <c r="AF6218" i="2"/>
  <c r="AF6223" i="2"/>
  <c r="AF6231" i="2"/>
  <c r="AF6234" i="2"/>
  <c r="AF6244" i="2"/>
  <c r="AC110" i="2"/>
  <c r="AC2877" i="2"/>
  <c r="AC2819" i="2"/>
  <c r="AC3049" i="2"/>
  <c r="AC2993" i="2"/>
  <c r="AC2952" i="2"/>
  <c r="Y3114" i="2"/>
  <c r="AB3003" i="2"/>
  <c r="AK3003" i="2"/>
  <c r="AC4780" i="2"/>
  <c r="AC3041" i="2"/>
  <c r="AC2985" i="2"/>
  <c r="AC2944" i="2"/>
  <c r="AB5364" i="2"/>
  <c r="AK5364" i="2"/>
  <c r="Y3073" i="2"/>
  <c r="Y2985" i="2"/>
  <c r="AB3512" i="2"/>
  <c r="AK3512" i="2"/>
  <c r="AF3950" i="2"/>
  <c r="AF7178" i="2"/>
  <c r="AF7213" i="2"/>
  <c r="AF7218" i="2"/>
  <c r="Y7335" i="2"/>
  <c r="AF7351" i="2"/>
  <c r="AF7386" i="2"/>
  <c r="AC4778" i="2"/>
  <c r="AC3540" i="2"/>
  <c r="AC3033" i="2"/>
  <c r="AC2967" i="2"/>
  <c r="Y5352" i="2"/>
  <c r="Y3067" i="2"/>
  <c r="AB3506" i="2"/>
  <c r="AK3506" i="2"/>
  <c r="AC3134" i="2"/>
  <c r="AC3532" i="2"/>
  <c r="AC3027" i="2"/>
  <c r="AC2961" i="2"/>
  <c r="AC3496" i="2"/>
  <c r="Y2819" i="2"/>
  <c r="Y3051" i="2"/>
  <c r="AB2963" i="2"/>
  <c r="AK2963" i="2"/>
  <c r="AB3482" i="2"/>
  <c r="AK3482" i="2"/>
  <c r="AH2458" i="2"/>
  <c r="AC3132" i="2"/>
  <c r="AC3516" i="2"/>
  <c r="AC3075" i="2"/>
  <c r="AC3017" i="2"/>
  <c r="AC3488" i="2"/>
  <c r="T100" i="3"/>
  <c r="U100" i="3"/>
  <c r="V100" i="3"/>
  <c r="Y3146" i="2"/>
  <c r="Y2957" i="2"/>
  <c r="Y3464" i="2"/>
  <c r="AC699" i="2"/>
  <c r="AC3124" i="2"/>
  <c r="AC3073" i="2"/>
  <c r="AC3011" i="2"/>
  <c r="AC3480" i="2"/>
  <c r="Y3140" i="2"/>
  <c r="AB3031" i="2"/>
  <c r="AK3031" i="2"/>
  <c r="Y2885" i="2"/>
  <c r="AB3458" i="2"/>
  <c r="AK3458" i="2"/>
  <c r="AC2885" i="2"/>
  <c r="AC3116" i="2"/>
  <c r="AC3059" i="2"/>
  <c r="AC3456" i="2"/>
  <c r="Y3025" i="2"/>
  <c r="Y2869" i="2"/>
  <c r="AF3260" i="2"/>
  <c r="AF4600" i="2"/>
  <c r="AB7284" i="2"/>
  <c r="AK7284" i="2"/>
  <c r="Y7348" i="2"/>
  <c r="AF3442" i="2"/>
  <c r="AF4751" i="2"/>
  <c r="AF4775" i="2"/>
  <c r="AF3613" i="2"/>
  <c r="AF3621" i="2"/>
  <c r="AF3645" i="2"/>
  <c r="AF3709" i="2"/>
  <c r="AF3906" i="2"/>
  <c r="AF3914" i="2"/>
  <c r="AF4037" i="2"/>
  <c r="AF4063" i="2"/>
  <c r="AF4102" i="2"/>
  <c r="AF4154" i="2"/>
  <c r="AF3319" i="2"/>
  <c r="AF3443" i="2"/>
  <c r="AB7220" i="2"/>
  <c r="AK7220" i="2"/>
  <c r="AC7321" i="2"/>
  <c r="AC7252" i="2"/>
  <c r="AB7196" i="2"/>
  <c r="AK7196" i="2"/>
  <c r="Y7175" i="2"/>
  <c r="AF3341" i="2"/>
  <c r="AF3347" i="2"/>
  <c r="AF3383" i="2"/>
  <c r="AF3387" i="2"/>
  <c r="AB7236" i="2"/>
  <c r="AK7236" i="2"/>
  <c r="AB7159" i="2"/>
  <c r="AK7159" i="2"/>
  <c r="AB7103" i="2"/>
  <c r="AK7103" i="2"/>
  <c r="AB7308" i="2"/>
  <c r="AK7308" i="2"/>
  <c r="AB7300" i="2"/>
  <c r="AK7300" i="2"/>
  <c r="AB7228" i="2"/>
  <c r="AK7228" i="2"/>
  <c r="AB7268" i="2"/>
  <c r="AK7268" i="2"/>
  <c r="AB7260" i="2"/>
  <c r="AK7260" i="2"/>
  <c r="AB7119" i="2"/>
  <c r="AK7119" i="2"/>
  <c r="AC42" i="2"/>
  <c r="AC3836" i="2"/>
  <c r="AF3737" i="2"/>
  <c r="Y7103" i="2"/>
  <c r="Y7111" i="2"/>
  <c r="Y7119" i="2"/>
  <c r="Y7127" i="2"/>
  <c r="Y7135" i="2"/>
  <c r="Y7143" i="2"/>
  <c r="AF7146" i="2"/>
  <c r="Y7151" i="2"/>
  <c r="AF7154" i="2"/>
  <c r="Y7159" i="2"/>
  <c r="Y7164" i="2"/>
  <c r="Y7180" i="2"/>
  <c r="Y7188" i="2"/>
  <c r="Y7196" i="2"/>
  <c r="Y7204" i="2"/>
  <c r="AF7207" i="2"/>
  <c r="Y7212" i="2"/>
  <c r="Y7220" i="2"/>
  <c r="AF7223" i="2"/>
  <c r="Y7228" i="2"/>
  <c r="AF7231" i="2"/>
  <c r="Y7236" i="2"/>
  <c r="Y7244" i="2"/>
  <c r="AF7247" i="2"/>
  <c r="Y7252" i="2"/>
  <c r="AF7255" i="2"/>
  <c r="Y7260" i="2"/>
  <c r="AF7263" i="2"/>
  <c r="Y7268" i="2"/>
  <c r="AF7271" i="2"/>
  <c r="Y7276" i="2"/>
  <c r="AF7279" i="2"/>
  <c r="Y7284" i="2"/>
  <c r="AF7287" i="2"/>
  <c r="Y7292" i="2"/>
  <c r="AF7295" i="2"/>
  <c r="Y7300" i="2"/>
  <c r="AF7303" i="2"/>
  <c r="Y7308" i="2"/>
  <c r="AF7311" i="2"/>
  <c r="Y7313" i="2"/>
  <c r="AF7316" i="2"/>
  <c r="Y7321" i="2"/>
  <c r="AF7324" i="2"/>
  <c r="Y7329" i="2"/>
  <c r="AF7332" i="2"/>
  <c r="Y7337" i="2"/>
  <c r="AF7340" i="2"/>
  <c r="Y7345" i="2"/>
  <c r="AF7348" i="2"/>
  <c r="Y7353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B7180" i="2"/>
  <c r="AK7180" i="2"/>
  <c r="AC7276" i="2"/>
  <c r="AB7151" i="2"/>
  <c r="AK7151" i="2"/>
  <c r="AB7164" i="2"/>
  <c r="AK7164" i="2"/>
  <c r="AC7212" i="2"/>
  <c r="AH2452" i="2"/>
  <c r="Y6069" i="2"/>
  <c r="AB7188" i="2"/>
  <c r="AK7188" i="2"/>
  <c r="AB7143" i="2"/>
  <c r="AK7143" i="2"/>
  <c r="AF7125" i="2"/>
  <c r="AF7269" i="2"/>
  <c r="AF7428" i="2"/>
  <c r="Y7433" i="2"/>
  <c r="AF7436" i="2"/>
  <c r="Y7441" i="2"/>
  <c r="AF7444" i="2"/>
  <c r="Y7449" i="2"/>
  <c r="AF7452" i="2"/>
  <c r="Y7457" i="2"/>
  <c r="AF7460" i="2"/>
  <c r="Y7465" i="2"/>
  <c r="AF7468" i="2"/>
  <c r="Y7473" i="2"/>
  <c r="AF7476" i="2"/>
  <c r="Y7481" i="2"/>
  <c r="AF7484" i="2"/>
  <c r="Y7489" i="2"/>
  <c r="AF7492" i="2"/>
  <c r="AF7497" i="2"/>
  <c r="AF7499" i="2"/>
  <c r="Y7504" i="2"/>
  <c r="AF7507" i="2"/>
  <c r="Y7512" i="2"/>
  <c r="AF7515" i="2"/>
  <c r="AF5975" i="2"/>
  <c r="Y5980" i="2"/>
  <c r="AF5983" i="2"/>
  <c r="Y5988" i="2"/>
  <c r="AF5991" i="2"/>
  <c r="Y5996" i="2"/>
  <c r="AF5999" i="2"/>
  <c r="Y6004" i="2"/>
  <c r="AF6007" i="2"/>
  <c r="Y6012" i="2"/>
  <c r="AF6015" i="2"/>
  <c r="Y6020" i="2"/>
  <c r="AF6023" i="2"/>
  <c r="Y6028" i="2"/>
  <c r="AF6031" i="2"/>
  <c r="Y6036" i="2"/>
  <c r="AF6039" i="2"/>
  <c r="Y6044" i="2"/>
  <c r="AF6047" i="2"/>
  <c r="AF6052" i="2"/>
  <c r="Y6057" i="2"/>
  <c r="AF6060" i="2"/>
  <c r="Y6065" i="2"/>
  <c r="AF6068" i="2"/>
  <c r="Y6073" i="2"/>
  <c r="AF6076" i="2"/>
  <c r="Y6081" i="2"/>
  <c r="AF6084" i="2"/>
  <c r="Y6089" i="2"/>
  <c r="AF6092" i="2"/>
  <c r="Y6097" i="2"/>
  <c r="AF6100" i="2"/>
  <c r="Y6105" i="2"/>
  <c r="AF6108" i="2"/>
  <c r="Y6113" i="2"/>
  <c r="AF6116" i="2"/>
  <c r="Y6121" i="2"/>
  <c r="AF6124" i="2"/>
  <c r="Y6129" i="2"/>
  <c r="AF6132" i="2"/>
  <c r="Y6137" i="2"/>
  <c r="AF6140" i="2"/>
  <c r="Y6145" i="2"/>
  <c r="Y6153" i="2"/>
  <c r="AF6156" i="2"/>
  <c r="Y6166" i="2"/>
  <c r="Y6174" i="2"/>
  <c r="Y6182" i="2"/>
  <c r="Y6190" i="2"/>
  <c r="AF6193" i="2"/>
  <c r="Y6198" i="2"/>
  <c r="AF6201" i="2"/>
  <c r="AF6209" i="2"/>
  <c r="Y6214" i="2"/>
  <c r="AF6217" i="2"/>
  <c r="Y6222" i="2"/>
  <c r="Y6227" i="2"/>
  <c r="AF6230" i="2"/>
  <c r="Y6235" i="2"/>
  <c r="Y6240" i="2"/>
  <c r="AF6243" i="2"/>
  <c r="Y6248" i="2"/>
  <c r="AF574" i="2"/>
  <c r="AB3" i="2"/>
  <c r="AK3" i="2"/>
  <c r="AC4669" i="2"/>
  <c r="AC2869" i="2"/>
  <c r="AC3140" i="2"/>
  <c r="AC3065" i="2"/>
  <c r="AC3025" i="2"/>
  <c r="AC2979" i="2"/>
  <c r="AC3472" i="2"/>
  <c r="AC5330" i="2"/>
  <c r="Y3553" i="2"/>
  <c r="Y3130" i="2"/>
  <c r="AB3063" i="2"/>
  <c r="AK3063" i="2"/>
  <c r="Y3019" i="2"/>
  <c r="Y2975" i="2"/>
  <c r="AB2881" i="2"/>
  <c r="AK2881" i="2"/>
  <c r="AB3522" i="2"/>
  <c r="AK3522" i="2"/>
  <c r="Y3476" i="2"/>
  <c r="AB7183" i="2"/>
  <c r="AK7183" i="2"/>
  <c r="AB7127" i="2"/>
  <c r="AK7127" i="2"/>
  <c r="AB6167" i="2"/>
  <c r="AK6167" i="2"/>
  <c r="AF5867" i="2"/>
  <c r="AF5875" i="2"/>
  <c r="AF5882" i="2"/>
  <c r="AF7530" i="2"/>
  <c r="AF7538" i="2"/>
  <c r="AF5892" i="2"/>
  <c r="AF5900" i="2"/>
  <c r="Y5905" i="2"/>
  <c r="AF5908" i="2"/>
  <c r="AF5916" i="2"/>
  <c r="AF5924" i="2"/>
  <c r="AF5932" i="2"/>
  <c r="AF5940" i="2"/>
  <c r="AF5948" i="2"/>
  <c r="AF5956" i="2"/>
  <c r="AF5964" i="2"/>
  <c r="AF5972" i="2"/>
  <c r="AC3548" i="2"/>
  <c r="AC2977" i="2"/>
  <c r="AC3464" i="2"/>
  <c r="AC5155" i="2"/>
  <c r="Y3124" i="2"/>
  <c r="Y3057" i="2"/>
  <c r="Y2967" i="2"/>
  <c r="Y2875" i="2"/>
  <c r="Y3516" i="2"/>
  <c r="AB3470" i="2"/>
  <c r="AK3470" i="2"/>
  <c r="AC7482" i="2"/>
  <c r="AC1057" i="2"/>
  <c r="AB9" i="2"/>
  <c r="AK9" i="2"/>
  <c r="AC4597" i="2"/>
  <c r="AC2893" i="2"/>
  <c r="AC5356" i="2"/>
  <c r="AC3118" i="2"/>
  <c r="AC3524" i="2"/>
  <c r="AC3043" i="2"/>
  <c r="AC3001" i="2"/>
  <c r="AC2959" i="2"/>
  <c r="AC3504" i="2"/>
  <c r="AB4362" i="2"/>
  <c r="AK4362" i="2"/>
  <c r="Y3108" i="2"/>
  <c r="Y3041" i="2"/>
  <c r="AB2997" i="2"/>
  <c r="AK2997" i="2"/>
  <c r="Y2950" i="2"/>
  <c r="Y3544" i="2"/>
  <c r="Y3500" i="2"/>
  <c r="AF4899" i="2"/>
  <c r="AF4400" i="2"/>
  <c r="AF4440" i="2"/>
  <c r="AC7154" i="2"/>
  <c r="Y7162" i="2"/>
  <c r="AC7122" i="2"/>
  <c r="Y7215" i="2"/>
  <c r="AC2760" i="2"/>
  <c r="Y3035" i="2"/>
  <c r="Y2991" i="2"/>
  <c r="Y3538" i="2"/>
  <c r="AB3494" i="2"/>
  <c r="AK3494" i="2"/>
  <c r="AB7106" i="2"/>
  <c r="AK7106" i="2"/>
  <c r="AC7111" i="2"/>
  <c r="AB7215" i="2"/>
  <c r="AK7215" i="2"/>
  <c r="AB7172" i="2"/>
  <c r="AK7172" i="2"/>
  <c r="AC2257" i="2"/>
  <c r="AF3331" i="2"/>
  <c r="Y2891" i="2"/>
  <c r="Y3532" i="2"/>
  <c r="Y3488" i="2"/>
  <c r="AB6045" i="2"/>
  <c r="AK6045" i="2"/>
  <c r="AF4990" i="2"/>
  <c r="Y7141" i="2"/>
  <c r="AF7152" i="2"/>
  <c r="AF7189" i="2"/>
  <c r="Y7194" i="2"/>
  <c r="Y7234" i="2"/>
  <c r="AF7237" i="2"/>
  <c r="AF7261" i="2"/>
  <c r="AF7277" i="2"/>
  <c r="Y5798" i="2"/>
  <c r="Y5869" i="2"/>
  <c r="Y5877" i="2"/>
  <c r="Y7540" i="2"/>
  <c r="Y5894" i="2"/>
  <c r="Y5910" i="2"/>
  <c r="Y5918" i="2"/>
  <c r="Y7598" i="2"/>
  <c r="Y7558" i="2"/>
  <c r="Y7721" i="2"/>
  <c r="Y6334" i="2"/>
  <c r="Y6458" i="2"/>
  <c r="AC3715" i="2"/>
  <c r="AC4543" i="2"/>
  <c r="AC4434" i="2"/>
  <c r="AC3197" i="2"/>
  <c r="Y7183" i="2"/>
  <c r="AF5022" i="2"/>
  <c r="AF4475" i="2"/>
  <c r="Y7117" i="2"/>
  <c r="Y7178" i="2"/>
  <c r="AB7141" i="2"/>
  <c r="AK7141" i="2"/>
  <c r="AB7319" i="2"/>
  <c r="AK7319" i="2"/>
  <c r="AF7117" i="2"/>
  <c r="AF7120" i="2"/>
  <c r="AF7170" i="2"/>
  <c r="AF7194" i="2"/>
  <c r="Y7226" i="2"/>
  <c r="AF7242" i="2"/>
  <c r="Y7250" i="2"/>
  <c r="AF7258" i="2"/>
  <c r="Y7274" i="2"/>
  <c r="Y7287" i="2"/>
  <c r="AF7290" i="2"/>
  <c r="AF7293" i="2"/>
  <c r="AF7306" i="2"/>
  <c r="AF7319" i="2"/>
  <c r="AF7322" i="2"/>
  <c r="Y7327" i="2"/>
  <c r="AF7335" i="2"/>
  <c r="AF7343" i="2"/>
  <c r="AB7117" i="2"/>
  <c r="AK7117" i="2"/>
  <c r="AC7202" i="2"/>
  <c r="AB7109" i="2"/>
  <c r="AK7109" i="2"/>
  <c r="AF5869" i="2"/>
  <c r="AF5877" i="2"/>
  <c r="Y7528" i="2"/>
  <c r="AF5883" i="2"/>
  <c r="AF7532" i="2"/>
  <c r="AF5894" i="2"/>
  <c r="Y5915" i="2"/>
  <c r="AF5918" i="2"/>
  <c r="AF5926" i="2"/>
  <c r="Y5931" i="2"/>
  <c r="AF5934" i="2"/>
  <c r="AF5942" i="2"/>
  <c r="AF5950" i="2"/>
  <c r="AF5958" i="2"/>
  <c r="AF7564" i="2"/>
  <c r="Y7574" i="2"/>
  <c r="AF7577" i="2"/>
  <c r="AF7593" i="2"/>
  <c r="AF7630" i="2"/>
  <c r="Y7635" i="2"/>
  <c r="Y7665" i="2"/>
  <c r="Y7673" i="2"/>
  <c r="AF7705" i="2"/>
  <c r="AF7721" i="2"/>
  <c r="AF7729" i="2"/>
  <c r="Y5588" i="2"/>
  <c r="AB7250" i="2"/>
  <c r="AK7250" i="2"/>
  <c r="Y7186" i="2"/>
  <c r="Y7282" i="2"/>
  <c r="AF4499" i="2"/>
  <c r="Y7170" i="2"/>
  <c r="Y7104" i="2"/>
  <c r="Y7136" i="2"/>
  <c r="AF7139" i="2"/>
  <c r="AF7147" i="2"/>
  <c r="AF7155" i="2"/>
  <c r="AF7168" i="2"/>
  <c r="AF7176" i="2"/>
  <c r="Y7181" i="2"/>
  <c r="AB5620" i="2"/>
  <c r="AK5620" i="2"/>
  <c r="AC1651" i="2"/>
  <c r="AB1674" i="2"/>
  <c r="AK1674" i="2"/>
  <c r="AC1674" i="2"/>
  <c r="AC2548" i="2"/>
  <c r="AB687" i="2"/>
  <c r="AK687" i="2"/>
  <c r="AC687" i="2"/>
  <c r="AB693" i="2"/>
  <c r="AK693" i="2"/>
  <c r="AC693" i="2"/>
  <c r="AC703" i="2"/>
  <c r="AB703" i="2"/>
  <c r="AK703" i="2"/>
  <c r="AB748" i="2"/>
  <c r="AK748" i="2"/>
  <c r="AC773" i="2"/>
  <c r="AB775" i="2"/>
  <c r="AK775" i="2"/>
  <c r="AC838" i="2"/>
  <c r="AB838" i="2"/>
  <c r="AK838" i="2"/>
  <c r="AB2757" i="2"/>
  <c r="AK2757" i="2"/>
  <c r="Y2757" i="2"/>
  <c r="AC4862" i="2"/>
  <c r="AB7162" i="2"/>
  <c r="AK7162" i="2"/>
  <c r="AB7186" i="2"/>
  <c r="AK7186" i="2"/>
  <c r="AC7141" i="2"/>
  <c r="Y7303" i="2"/>
  <c r="AB7239" i="2"/>
  <c r="AK7239" i="2"/>
  <c r="AB7207" i="2"/>
  <c r="AK7207" i="2"/>
  <c r="AB7175" i="2"/>
  <c r="AK7175" i="2"/>
  <c r="AC7101" i="2"/>
  <c r="AF7101" i="2"/>
  <c r="AF7109" i="2"/>
  <c r="Y7114" i="2"/>
  <c r="Y7130" i="2"/>
  <c r="Y7138" i="2"/>
  <c r="AF7186" i="2"/>
  <c r="AF7234" i="2"/>
  <c r="Y5646" i="2"/>
  <c r="Y5654" i="2"/>
  <c r="Y5660" i="2"/>
  <c r="Y5664" i="2"/>
  <c r="Y5721" i="2"/>
  <c r="Y5723" i="2"/>
  <c r="Y5729" i="2"/>
  <c r="AC2226" i="2"/>
  <c r="AC4527" i="2"/>
  <c r="AC4784" i="2"/>
  <c r="AC4445" i="2"/>
  <c r="AC5024" i="2"/>
  <c r="AB5258" i="2"/>
  <c r="AK5258" i="2"/>
  <c r="AB7263" i="2"/>
  <c r="AK7263" i="2"/>
  <c r="AC7133" i="2"/>
  <c r="Y7255" i="2"/>
  <c r="AB7114" i="2"/>
  <c r="AK7114" i="2"/>
  <c r="Y7122" i="2"/>
  <c r="AC7295" i="2"/>
  <c r="AB7231" i="2"/>
  <c r="AK7231" i="2"/>
  <c r="AB7199" i="2"/>
  <c r="AK7199" i="2"/>
  <c r="AB7167" i="2"/>
  <c r="AK7167" i="2"/>
  <c r="Y7146" i="2"/>
  <c r="AF7226" i="2"/>
  <c r="AC5000" i="2"/>
  <c r="AC7255" i="2"/>
  <c r="AC7194" i="2"/>
  <c r="Y7125" i="2"/>
  <c r="Y7290" i="2"/>
  <c r="Y7223" i="2"/>
  <c r="Y7191" i="2"/>
  <c r="AB7149" i="2"/>
  <c r="AK7149" i="2"/>
  <c r="AB7146" i="2"/>
  <c r="AK7146" i="2"/>
  <c r="Y7295" i="2"/>
  <c r="AB7138" i="2"/>
  <c r="AK7138" i="2"/>
  <c r="AC4992" i="2"/>
  <c r="AC4904" i="2"/>
  <c r="AF4974" i="2"/>
  <c r="AF4998" i="2"/>
  <c r="AF5006" i="2"/>
  <c r="AF5014" i="2"/>
  <c r="AF5030" i="2"/>
  <c r="AF4387" i="2"/>
  <c r="Y4392" i="2"/>
  <c r="AF4427" i="2"/>
  <c r="AF4435" i="2"/>
  <c r="AF4467" i="2"/>
  <c r="AB7125" i="2"/>
  <c r="AK7125" i="2"/>
  <c r="AB7223" i="2"/>
  <c r="AK7223" i="2"/>
  <c r="AB7191" i="2"/>
  <c r="AK7191" i="2"/>
  <c r="AB7130" i="2"/>
  <c r="AK7130" i="2"/>
  <c r="AC5083" i="2"/>
  <c r="AC4944" i="2"/>
  <c r="AF4626" i="2"/>
  <c r="Y7106" i="2"/>
  <c r="AF7309" i="2"/>
  <c r="AF7426" i="2"/>
  <c r="AC526" i="2"/>
  <c r="AF4399" i="2"/>
  <c r="AF4463" i="2"/>
  <c r="AF4479" i="2"/>
  <c r="AF4500" i="2"/>
  <c r="AF4516" i="2"/>
  <c r="AF4521" i="2"/>
  <c r="AF4537" i="2"/>
  <c r="AF4569" i="2"/>
  <c r="AF4585" i="2"/>
  <c r="AF4593" i="2"/>
  <c r="AF4609" i="2"/>
  <c r="AF4633" i="2"/>
  <c r="AF4649" i="2"/>
  <c r="AF4657" i="2"/>
  <c r="AF4673" i="2"/>
  <c r="AF4697" i="2"/>
  <c r="AF4713" i="2"/>
  <c r="AF4721" i="2"/>
  <c r="AF4729" i="2"/>
  <c r="AF4737" i="2"/>
  <c r="AF4745" i="2"/>
  <c r="AF4753" i="2"/>
  <c r="AF4761" i="2"/>
  <c r="AF4769" i="2"/>
  <c r="AF3559" i="2"/>
  <c r="AF3567" i="2"/>
  <c r="AF3575" i="2"/>
  <c r="AF3583" i="2"/>
  <c r="AF3591" i="2"/>
  <c r="AF3599" i="2"/>
  <c r="AF3607" i="2"/>
  <c r="AF3615" i="2"/>
  <c r="AF3623" i="2"/>
  <c r="AF3631" i="2"/>
  <c r="AF3647" i="2"/>
  <c r="AF3655" i="2"/>
  <c r="AF3671" i="2"/>
  <c r="AF3679" i="2"/>
  <c r="AF3687" i="2"/>
  <c r="AF3695" i="2"/>
  <c r="AF3703" i="2"/>
  <c r="AF3711" i="2"/>
  <c r="AF3719" i="2"/>
  <c r="AF3727" i="2"/>
  <c r="AF3735" i="2"/>
  <c r="AF3743" i="2"/>
  <c r="AF3751" i="2"/>
  <c r="AF3759" i="2"/>
  <c r="AC2652" i="2"/>
  <c r="AB490" i="2"/>
  <c r="AK490" i="2"/>
  <c r="AC4980" i="2"/>
  <c r="AF3256" i="2"/>
  <c r="AF3270" i="2"/>
  <c r="AF4422" i="2"/>
  <c r="AC4502" i="2"/>
  <c r="AC4433" i="2"/>
  <c r="AC720" i="2"/>
  <c r="AB2652" i="2"/>
  <c r="AK2652" i="2"/>
  <c r="AF4470" i="2"/>
  <c r="AF4507" i="2"/>
  <c r="AF4648" i="2"/>
  <c r="AF4712" i="2"/>
  <c r="AF4720" i="2"/>
  <c r="AF4744" i="2"/>
  <c r="AF3558" i="2"/>
  <c r="AF3598" i="2"/>
  <c r="Y3726" i="2"/>
  <c r="AF3750" i="2"/>
  <c r="AF3780" i="2"/>
  <c r="AF3796" i="2"/>
  <c r="AF3899" i="2"/>
  <c r="Y4100" i="2"/>
  <c r="Y5637" i="2"/>
  <c r="AF4801" i="2"/>
  <c r="AF3773" i="2"/>
  <c r="AF3781" i="2"/>
  <c r="AF3789" i="2"/>
  <c r="AF3797" i="2"/>
  <c r="AF3807" i="2"/>
  <c r="AF3815" i="2"/>
  <c r="AF3823" i="2"/>
  <c r="AF3836" i="2"/>
  <c r="AF3844" i="2"/>
  <c r="AF3852" i="2"/>
  <c r="AF3860" i="2"/>
  <c r="AF3868" i="2"/>
  <c r="AF3876" i="2"/>
  <c r="AF3884" i="2"/>
  <c r="AF3892" i="2"/>
  <c r="AF3900" i="2"/>
  <c r="AF3908" i="2"/>
  <c r="AF3916" i="2"/>
  <c r="AF3924" i="2"/>
  <c r="AF3932" i="2"/>
  <c r="AF3940" i="2"/>
  <c r="AF3948" i="2"/>
  <c r="AF3956" i="2"/>
  <c r="AF3964" i="2"/>
  <c r="AF3972" i="2"/>
  <c r="AF3980" i="2"/>
  <c r="AF3983" i="2"/>
  <c r="AF3991" i="2"/>
  <c r="AF3999" i="2"/>
  <c r="AF4007" i="2"/>
  <c r="AF4015" i="2"/>
  <c r="AF4023" i="2"/>
  <c r="AF4031" i="2"/>
  <c r="AF4039" i="2"/>
  <c r="AF4047" i="2"/>
  <c r="AF4052" i="2"/>
  <c r="AF4065" i="2"/>
  <c r="AF4073" i="2"/>
  <c r="AF4081" i="2"/>
  <c r="AF4089" i="2"/>
  <c r="AF4096" i="2"/>
  <c r="AF4104" i="2"/>
  <c r="AF4109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12" i="2"/>
  <c r="AF4222" i="2"/>
  <c r="AF4227" i="2"/>
  <c r="AF4235" i="2"/>
  <c r="AF4243" i="2"/>
  <c r="AF4251" i="2"/>
  <c r="AF4256" i="2"/>
  <c r="AF4269" i="2"/>
  <c r="AF4281" i="2"/>
  <c r="AF4289" i="2"/>
  <c r="AF4297" i="2"/>
  <c r="AF4302" i="2"/>
  <c r="AF5045" i="2"/>
  <c r="AF4311" i="2"/>
  <c r="AF4319" i="2"/>
  <c r="AF4327" i="2"/>
  <c r="Y4332" i="2"/>
  <c r="AF4335" i="2"/>
  <c r="AF4343" i="2"/>
  <c r="Y3512" i="2"/>
  <c r="Y3528" i="2"/>
  <c r="Y2865" i="2"/>
  <c r="Y2946" i="2"/>
  <c r="Y2981" i="2"/>
  <c r="Y3009" i="2"/>
  <c r="Y3015" i="2"/>
  <c r="Y3047" i="2"/>
  <c r="Y3079" i="2"/>
  <c r="Y3136" i="2"/>
  <c r="AB782" i="2"/>
  <c r="AK782" i="2"/>
  <c r="AB790" i="2"/>
  <c r="AK790" i="2"/>
  <c r="AB2453" i="2"/>
  <c r="AK2453" i="2"/>
  <c r="Y7" i="2"/>
  <c r="AF7" i="2"/>
  <c r="AC2601" i="2"/>
  <c r="AB778" i="2"/>
  <c r="AK778" i="2"/>
  <c r="AC778" i="2"/>
  <c r="AH2454" i="2"/>
  <c r="AF2454" i="2"/>
  <c r="AC810" i="2"/>
  <c r="AB2581" i="2"/>
  <c r="AK2581" i="2"/>
  <c r="AC2627" i="2"/>
  <c r="AH7" i="2"/>
  <c r="AC544" i="2"/>
  <c r="AB550" i="2"/>
  <c r="AK550" i="2"/>
  <c r="AH2442" i="2"/>
  <c r="AF2442" i="2"/>
  <c r="AC857" i="2"/>
  <c r="AC2579" i="2"/>
  <c r="AC506" i="2"/>
  <c r="AB2673" i="2"/>
  <c r="AK2673" i="2"/>
  <c r="AC597" i="2"/>
  <c r="Y5111" i="2"/>
  <c r="AC5111" i="2"/>
  <c r="AH3232" i="2"/>
  <c r="AH3238" i="2"/>
  <c r="AH3254" i="2"/>
  <c r="AH3262" i="2"/>
  <c r="AH3274" i="2"/>
  <c r="AH3282" i="2"/>
  <c r="Y2810" i="2"/>
  <c r="AC2810" i="2"/>
  <c r="AC4435" i="2"/>
  <c r="AC243" i="2"/>
  <c r="AC2618" i="2"/>
  <c r="AF2453" i="2"/>
  <c r="Y2217" i="2"/>
  <c r="AC5113" i="2"/>
  <c r="AC5103" i="2"/>
  <c r="T123" i="3"/>
  <c r="U123" i="3"/>
  <c r="V123" i="3"/>
  <c r="AF7562" i="2"/>
  <c r="AF7570" i="2"/>
  <c r="AF7575" i="2"/>
  <c r="AF7583" i="2"/>
  <c r="AF7591" i="2"/>
  <c r="AF7604" i="2"/>
  <c r="AF7612" i="2"/>
  <c r="AF7620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67" i="2"/>
  <c r="AF7772" i="2"/>
  <c r="AF7777" i="2"/>
  <c r="AF7785" i="2"/>
  <c r="AF7798" i="2"/>
  <c r="AF6252" i="2"/>
  <c r="Y6257" i="2"/>
  <c r="AF6260" i="2"/>
  <c r="AF6268" i="2"/>
  <c r="AF6276" i="2"/>
  <c r="AF6284" i="2"/>
  <c r="AF6292" i="2"/>
  <c r="Y6297" i="2"/>
  <c r="AF6300" i="2"/>
  <c r="Y6305" i="2"/>
  <c r="AF6308" i="2"/>
  <c r="AF6316" i="2"/>
  <c r="AF6324" i="2"/>
  <c r="AF6332" i="2"/>
  <c r="Y6337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56" i="2"/>
  <c r="AF6464" i="2"/>
  <c r="AF6472" i="2"/>
  <c r="AF6480" i="2"/>
  <c r="AF6488" i="2"/>
  <c r="AF6496" i="2"/>
  <c r="AF6504" i="2"/>
  <c r="AF6512" i="2"/>
  <c r="AF6520" i="2"/>
  <c r="AF6528" i="2"/>
  <c r="AF6536" i="2"/>
  <c r="AF6544" i="2"/>
  <c r="AF6552" i="2"/>
  <c r="AF6560" i="2"/>
  <c r="AF6568" i="2"/>
  <c r="AF6573" i="2"/>
  <c r="AF6581" i="2"/>
  <c r="AF6589" i="2"/>
  <c r="Y7832" i="2"/>
  <c r="AC4693" i="2"/>
  <c r="AC4549" i="2"/>
  <c r="AC4426" i="2"/>
  <c r="AC3279" i="2"/>
  <c r="AC5290" i="2"/>
  <c r="AC5318" i="2"/>
  <c r="AC5258" i="2"/>
  <c r="AC3261" i="2"/>
  <c r="AC3227" i="2"/>
  <c r="AB5332" i="2"/>
  <c r="AK5332" i="2"/>
  <c r="AF3202" i="2"/>
  <c r="AF3210" i="2"/>
  <c r="AC3233" i="2"/>
  <c r="AC3611" i="2"/>
  <c r="AC4757" i="2"/>
  <c r="AC4541" i="2"/>
  <c r="AC4418" i="2"/>
  <c r="AC3267" i="2"/>
  <c r="AC4949" i="2"/>
  <c r="AC5308" i="2"/>
  <c r="AC3201" i="2"/>
  <c r="AB4596" i="2"/>
  <c r="AK4596" i="2"/>
  <c r="AB5328" i="2"/>
  <c r="AK5328" i="2"/>
  <c r="Y4027" i="2"/>
  <c r="AB5989" i="2"/>
  <c r="AK5989" i="2"/>
  <c r="Y5736" i="2"/>
  <c r="AF5866" i="2"/>
  <c r="AF5888" i="2"/>
  <c r="AF5891" i="2"/>
  <c r="AF5899" i="2"/>
  <c r="AF5907" i="2"/>
  <c r="Y5912" i="2"/>
  <c r="AF5923" i="2"/>
  <c r="AF5939" i="2"/>
  <c r="AF5947" i="2"/>
  <c r="AF5955" i="2"/>
  <c r="AF5963" i="2"/>
  <c r="AF7590" i="2"/>
  <c r="Y7595" i="2"/>
  <c r="Y7600" i="2"/>
  <c r="AF7611" i="2"/>
  <c r="AF7702" i="2"/>
  <c r="AF7718" i="2"/>
  <c r="Y7731" i="2"/>
  <c r="AF7784" i="2"/>
  <c r="AF6259" i="2"/>
  <c r="AF4143" i="2"/>
  <c r="AF4159" i="2"/>
  <c r="AF4246" i="2"/>
  <c r="AF4259" i="2"/>
  <c r="AF3339" i="2"/>
  <c r="AF3349" i="2"/>
  <c r="AF3357" i="2"/>
  <c r="AF3381" i="2"/>
  <c r="AF3385" i="2"/>
  <c r="AF3391" i="2"/>
  <c r="AF3395" i="2"/>
  <c r="AF3397" i="2"/>
  <c r="AF3399" i="2"/>
  <c r="AF3403" i="2"/>
  <c r="AF3413" i="2"/>
  <c r="AB3237" i="2"/>
  <c r="AK3237" i="2"/>
  <c r="AC3643" i="2"/>
  <c r="AC3571" i="2"/>
  <c r="AC4581" i="2"/>
  <c r="AC4466" i="2"/>
  <c r="AC5316" i="2"/>
  <c r="AC3273" i="2"/>
  <c r="AC5260" i="2"/>
  <c r="Y4056" i="2"/>
  <c r="AF4816" i="2"/>
  <c r="AF4824" i="2"/>
  <c r="AF4832" i="2"/>
  <c r="AF4848" i="2"/>
  <c r="AF1677" i="2"/>
  <c r="AB2199" i="2"/>
  <c r="AK2199" i="2"/>
  <c r="Y36" i="2"/>
  <c r="AH5058" i="2"/>
  <c r="AC3217" i="2"/>
  <c r="AC3827" i="2"/>
  <c r="AC3762" i="2"/>
  <c r="AC3699" i="2"/>
  <c r="AC3635" i="2"/>
  <c r="AC4692" i="2"/>
  <c r="AC4458" i="2"/>
  <c r="AC5310" i="2"/>
  <c r="AC5304" i="2"/>
  <c r="AC3265" i="2"/>
  <c r="Y4048" i="2"/>
  <c r="Y3995" i="2"/>
  <c r="Y3785" i="2"/>
  <c r="Y3715" i="2"/>
  <c r="Y3571" i="2"/>
  <c r="Y2253" i="2"/>
  <c r="AC2136" i="2"/>
  <c r="AC832" i="2"/>
  <c r="AC1025" i="2"/>
  <c r="AC2227" i="2"/>
  <c r="AB2227" i="2"/>
  <c r="AK2227" i="2"/>
  <c r="AF671" i="2"/>
  <c r="AB2450" i="2"/>
  <c r="AK2450" i="2"/>
  <c r="Y2450" i="2"/>
  <c r="Y426" i="2"/>
  <c r="AB4169" i="2"/>
  <c r="AK4169" i="2"/>
  <c r="AC4169" i="2"/>
  <c r="AB4758" i="2"/>
  <c r="AK4758" i="2"/>
  <c r="AC4758" i="2"/>
  <c r="AF2305" i="2"/>
  <c r="AC891" i="2"/>
  <c r="AB34" i="2"/>
  <c r="AK34" i="2"/>
  <c r="AB4224" i="2"/>
  <c r="AK4224" i="2"/>
  <c r="AC4224" i="2"/>
  <c r="AB4286" i="2"/>
  <c r="AK4286" i="2"/>
  <c r="AC4286" i="2"/>
  <c r="Y4294" i="2"/>
  <c r="AC4294" i="2"/>
  <c r="AB4803" i="2"/>
  <c r="AK4803" i="2"/>
  <c r="AC4803" i="2"/>
  <c r="AB2207" i="2"/>
  <c r="AK2207" i="2"/>
  <c r="AB3534" i="2"/>
  <c r="AK3534" i="2"/>
  <c r="T106" i="3"/>
  <c r="U106" i="3"/>
  <c r="V106" i="3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34" i="2"/>
  <c r="Y3112" i="2"/>
  <c r="Y3077" i="2"/>
  <c r="AB3067" i="2"/>
  <c r="AK3067" i="2"/>
  <c r="Y3055" i="2"/>
  <c r="Y3045" i="2"/>
  <c r="AB3035" i="2"/>
  <c r="AK3035" i="2"/>
  <c r="Y3023" i="2"/>
  <c r="Y3013" i="2"/>
  <c r="Y3001" i="2"/>
  <c r="Y2989" i="2"/>
  <c r="Y2979" i="2"/>
  <c r="Y2954" i="2"/>
  <c r="Y2944" i="2"/>
  <c r="Y2873" i="2"/>
  <c r="Y3548" i="2"/>
  <c r="AB3538" i="2"/>
  <c r="AK3538" i="2"/>
  <c r="AB3526" i="2"/>
  <c r="AK3526" i="2"/>
  <c r="Y3504" i="2"/>
  <c r="Y3492" i="2"/>
  <c r="Y3480" i="2"/>
  <c r="Y3468" i="2"/>
  <c r="Y3456" i="2"/>
  <c r="AB4392" i="2"/>
  <c r="AK4392" i="2"/>
  <c r="AB4332" i="2"/>
  <c r="AK4332" i="2"/>
  <c r="Y7963" i="2"/>
  <c r="AC7947" i="2"/>
  <c r="AB7977" i="2"/>
  <c r="AK7977" i="2"/>
  <c r="Y7953" i="2"/>
  <c r="AB7470" i="2"/>
  <c r="AK7470" i="2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32" i="2"/>
  <c r="Y3122" i="2"/>
  <c r="Y3075" i="2"/>
  <c r="Y3065" i="2"/>
  <c r="AB3055" i="2"/>
  <c r="AK3055" i="2"/>
  <c r="Y3043" i="2"/>
  <c r="Y3033" i="2"/>
  <c r="Y2977" i="2"/>
  <c r="Y2965" i="2"/>
  <c r="AB2954" i="2"/>
  <c r="AK2954" i="2"/>
  <c r="Y2893" i="2"/>
  <c r="Y2883" i="2"/>
  <c r="Y3546" i="2"/>
  <c r="Y3536" i="2"/>
  <c r="Y3524" i="2"/>
  <c r="AB3468" i="2"/>
  <c r="AK3468" i="2"/>
  <c r="Y4316" i="2"/>
  <c r="AC4855" i="2"/>
  <c r="Y7987" i="2"/>
  <c r="AB7963" i="2"/>
  <c r="AK7963" i="2"/>
  <c r="AB7953" i="2"/>
  <c r="AK7953" i="2"/>
  <c r="AB7981" i="2"/>
  <c r="AK7981" i="2"/>
  <c r="AC7951" i="2"/>
  <c r="AB7957" i="2"/>
  <c r="AK7957" i="2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3021" i="2"/>
  <c r="Y2997" i="2"/>
  <c r="Y2987" i="2"/>
  <c r="Y2963" i="2"/>
  <c r="Y2952" i="2"/>
  <c r="Y2881" i="2"/>
  <c r="Y2871" i="2"/>
  <c r="Y3534" i="2"/>
  <c r="AB3502" i="2"/>
  <c r="AK3502" i="2"/>
  <c r="AB3466" i="2"/>
  <c r="AK3466" i="2"/>
  <c r="AB7987" i="2"/>
  <c r="AK7987" i="2"/>
  <c r="Y7969" i="2"/>
  <c r="AB6195" i="2"/>
  <c r="AK6195" i="2"/>
  <c r="Y7975" i="2"/>
  <c r="Y7949" i="2"/>
  <c r="Y7979" i="2"/>
  <c r="Y7983" i="2"/>
  <c r="Y7955" i="2"/>
  <c r="AB7969" i="2"/>
  <c r="AK7969" i="2"/>
  <c r="AC7985" i="2"/>
  <c r="AC7975" i="2"/>
  <c r="AB6224" i="2"/>
  <c r="AK6224" i="2"/>
  <c r="AC7979" i="2"/>
  <c r="AF3329" i="2"/>
  <c r="AF3327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T98" i="3"/>
  <c r="U98" i="3"/>
  <c r="V98" i="3"/>
  <c r="Y5348" i="2"/>
  <c r="Y4780" i="2"/>
  <c r="Y3128" i="2"/>
  <c r="Y3118" i="2"/>
  <c r="Y3071" i="2"/>
  <c r="Y3061" i="2"/>
  <c r="Y3039" i="2"/>
  <c r="Y3029" i="2"/>
  <c r="Y2995" i="2"/>
  <c r="Y2973" i="2"/>
  <c r="Y2961" i="2"/>
  <c r="Y2889" i="2"/>
  <c r="Y2879" i="2"/>
  <c r="Y3542" i="2"/>
  <c r="Y3520" i="2"/>
  <c r="AB3500" i="2"/>
  <c r="AK3500" i="2"/>
  <c r="AB7983" i="2"/>
  <c r="AK7983" i="2"/>
  <c r="AB7955" i="2"/>
  <c r="AK7955" i="2"/>
  <c r="Y7967" i="2"/>
  <c r="AC6179" i="2"/>
  <c r="Y7109" i="2"/>
  <c r="AF7112" i="2"/>
  <c r="AF7128" i="2"/>
  <c r="AF7136" i="2"/>
  <c r="AF7144" i="2"/>
  <c r="Y7210" i="2"/>
  <c r="Y7218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Y5368" i="2"/>
  <c r="Y4778" i="2"/>
  <c r="Y3138" i="2"/>
  <c r="Y3116" i="2"/>
  <c r="Y3106" i="2"/>
  <c r="Y3059" i="2"/>
  <c r="Y3049" i="2"/>
  <c r="Y3027" i="2"/>
  <c r="Y3017" i="2"/>
  <c r="Y3005" i="2"/>
  <c r="Y2993" i="2"/>
  <c r="Y2983" i="2"/>
  <c r="Y2959" i="2"/>
  <c r="Y2948" i="2"/>
  <c r="Y2877" i="2"/>
  <c r="Y2867" i="2"/>
  <c r="Y3508" i="2"/>
  <c r="AB3498" i="2"/>
  <c r="AK3498" i="2"/>
  <c r="Y3472" i="2"/>
  <c r="Y3460" i="2"/>
  <c r="Y7971" i="2"/>
  <c r="Y7961" i="2"/>
  <c r="AB6232" i="2"/>
  <c r="AK6232" i="2"/>
  <c r="Y7959" i="2"/>
  <c r="AB7938" i="2"/>
  <c r="AK7938" i="2"/>
  <c r="AC3518" i="2"/>
  <c r="T70" i="3"/>
  <c r="U70" i="3"/>
  <c r="V70" i="3"/>
  <c r="Y2788" i="2"/>
  <c r="Y3126" i="2"/>
  <c r="Y3069" i="2"/>
  <c r="Y3037" i="2"/>
  <c r="Y2969" i="2"/>
  <c r="Y2887" i="2"/>
  <c r="Y3540" i="2"/>
  <c r="Y3496" i="2"/>
  <c r="AC7938" i="2"/>
  <c r="Y7965" i="2"/>
  <c r="AC911" i="2"/>
  <c r="AC1319" i="2"/>
  <c r="AB967" i="2"/>
  <c r="AK967" i="2"/>
  <c r="AF4937" i="2"/>
  <c r="AB2618" i="2"/>
  <c r="AK2618" i="2"/>
  <c r="AC7297" i="2"/>
  <c r="AB7297" i="2"/>
  <c r="AK7297" i="2"/>
  <c r="AC7334" i="2"/>
  <c r="AB7334" i="2"/>
  <c r="AK7334" i="2"/>
  <c r="AC7350" i="2"/>
  <c r="AB7350" i="2"/>
  <c r="AK7350" i="2"/>
  <c r="AB7358" i="2"/>
  <c r="AK7358" i="2"/>
  <c r="AC7358" i="2"/>
  <c r="AC7374" i="2"/>
  <c r="AB7374" i="2"/>
  <c r="AK7374" i="2"/>
  <c r="AF4911" i="2"/>
  <c r="AF4927" i="2"/>
  <c r="AF4385" i="2"/>
  <c r="AF4404" i="2"/>
  <c r="AF4409" i="2"/>
  <c r="AF4420" i="2"/>
  <c r="AF4428" i="2"/>
  <c r="AF4449" i="2"/>
  <c r="AF4452" i="2"/>
  <c r="AF4460" i="2"/>
  <c r="AF4468" i="2"/>
  <c r="AF4473" i="2"/>
  <c r="AF4476" i="2"/>
  <c r="AF4484" i="2"/>
  <c r="AF4494" i="2"/>
  <c r="AF4497" i="2"/>
  <c r="AF4513" i="2"/>
  <c r="AF4518" i="2"/>
  <c r="AF4526" i="2"/>
  <c r="AF4534" i="2"/>
  <c r="AF4539" i="2"/>
  <c r="AF4542" i="2"/>
  <c r="AF4550" i="2"/>
  <c r="AF4555" i="2"/>
  <c r="AF4558" i="2"/>
  <c r="AF4566" i="2"/>
  <c r="AF4571" i="2"/>
  <c r="AF4574" i="2"/>
  <c r="AF4579" i="2"/>
  <c r="AF4582" i="2"/>
  <c r="AF4587" i="2"/>
  <c r="AF4590" i="2"/>
  <c r="AF4598" i="2"/>
  <c r="AF4603" i="2"/>
  <c r="AF4606" i="2"/>
  <c r="AF4611" i="2"/>
  <c r="AF4614" i="2"/>
  <c r="AF4619" i="2"/>
  <c r="AF4622" i="2"/>
  <c r="AF4630" i="2"/>
  <c r="AF4635" i="2"/>
  <c r="AF4638" i="2"/>
  <c r="AF4646" i="2"/>
  <c r="AF4651" i="2"/>
  <c r="AF4654" i="2"/>
  <c r="AF4659" i="2"/>
  <c r="AF4662" i="2"/>
  <c r="AF4670" i="2"/>
  <c r="AF4675" i="2"/>
  <c r="AF4678" i="2"/>
  <c r="AF4683" i="2"/>
  <c r="AF4686" i="2"/>
  <c r="AF4691" i="2"/>
  <c r="AF4694" i="2"/>
  <c r="AF4702" i="2"/>
  <c r="AF4707" i="2"/>
  <c r="AF4715" i="2"/>
  <c r="AF4718" i="2"/>
  <c r="AF4723" i="2"/>
  <c r="AF4726" i="2"/>
  <c r="AF4734" i="2"/>
  <c r="AF4742" i="2"/>
  <c r="AF4750" i="2"/>
  <c r="AF4755" i="2"/>
  <c r="AF4758" i="2"/>
  <c r="AF4763" i="2"/>
  <c r="AF4766" i="2"/>
  <c r="AF4774" i="2"/>
  <c r="AF3564" i="2"/>
  <c r="AF3569" i="2"/>
  <c r="AF3572" i="2"/>
  <c r="AF3577" i="2"/>
  <c r="AF3580" i="2"/>
  <c r="AF3585" i="2"/>
  <c r="AF3588" i="2"/>
  <c r="AF3596" i="2"/>
  <c r="AF3601" i="2"/>
  <c r="AF3604" i="2"/>
  <c r="AF3609" i="2"/>
  <c r="AF3612" i="2"/>
  <c r="AF3617" i="2"/>
  <c r="AF3620" i="2"/>
  <c r="AF3628" i="2"/>
  <c r="AF3633" i="2"/>
  <c r="AF3636" i="2"/>
  <c r="AF3641" i="2"/>
  <c r="AF3644" i="2"/>
  <c r="AF3649" i="2"/>
  <c r="AF3652" i="2"/>
  <c r="AF3660" i="2"/>
  <c r="AF3665" i="2"/>
  <c r="AF3668" i="2"/>
  <c r="AF3673" i="2"/>
  <c r="AF3676" i="2"/>
  <c r="AF3681" i="2"/>
  <c r="AF3684" i="2"/>
  <c r="AF3692" i="2"/>
  <c r="AF3697" i="2"/>
  <c r="AF3700" i="2"/>
  <c r="AF3708" i="2"/>
  <c r="AF3713" i="2"/>
  <c r="AF3716" i="2"/>
  <c r="AF3724" i="2"/>
  <c r="AF3729" i="2"/>
  <c r="AF3732" i="2"/>
  <c r="AF3740" i="2"/>
  <c r="AF3745" i="2"/>
  <c r="AF3748" i="2"/>
  <c r="AF3753" i="2"/>
  <c r="AF3756" i="2"/>
  <c r="AF3763" i="2"/>
  <c r="AF3767" i="2"/>
  <c r="AF3770" i="2"/>
  <c r="AF3775" i="2"/>
  <c r="AF3778" i="2"/>
  <c r="AF3783" i="2"/>
  <c r="AF3786" i="2"/>
  <c r="AF3794" i="2"/>
  <c r="AF3799" i="2"/>
  <c r="AF3802" i="2"/>
  <c r="AF3804" i="2"/>
  <c r="AF3809" i="2"/>
  <c r="AF3812" i="2"/>
  <c r="AF3817" i="2"/>
  <c r="AF3820" i="2"/>
  <c r="AF3825" i="2"/>
  <c r="AF3828" i="2"/>
  <c r="AF3830" i="2"/>
  <c r="AF3833" i="2"/>
  <c r="AF3838" i="2"/>
  <c r="AF3841" i="2"/>
  <c r="AF3846" i="2"/>
  <c r="AF3849" i="2"/>
  <c r="AF3857" i="2"/>
  <c r="AF3862" i="2"/>
  <c r="AF3865" i="2"/>
  <c r="AF3870" i="2"/>
  <c r="AF3873" i="2"/>
  <c r="AF3881" i="2"/>
  <c r="AF3886" i="2"/>
  <c r="AF3889" i="2"/>
  <c r="AF3894" i="2"/>
  <c r="AF3897" i="2"/>
  <c r="AF3902" i="2"/>
  <c r="AF3905" i="2"/>
  <c r="AF3910" i="2"/>
  <c r="AF3246" i="2"/>
  <c r="AF3248" i="2"/>
  <c r="Y4379" i="2"/>
  <c r="AF4406" i="2"/>
  <c r="Y4597" i="2"/>
  <c r="AF4608" i="2"/>
  <c r="AF4616" i="2"/>
  <c r="AF4632" i="2"/>
  <c r="Y4701" i="2"/>
  <c r="Y4733" i="2"/>
  <c r="AF4760" i="2"/>
  <c r="Y4765" i="2"/>
  <c r="Y3595" i="2"/>
  <c r="AF3606" i="2"/>
  <c r="Y3707" i="2"/>
  <c r="Y3731" i="2"/>
  <c r="Y3762" i="2"/>
  <c r="Y3827" i="2"/>
  <c r="Y3840" i="2"/>
  <c r="Y3872" i="2"/>
  <c r="Y3880" i="2"/>
  <c r="Y3936" i="2"/>
  <c r="Y3987" i="2"/>
  <c r="AF4883" i="2"/>
  <c r="AF4947" i="2"/>
  <c r="AK7382" i="2"/>
  <c r="AC7382" i="2"/>
  <c r="AC7398" i="2"/>
  <c r="AB7398" i="2"/>
  <c r="AK7398" i="2"/>
  <c r="AC7406" i="2"/>
  <c r="AB7406" i="2"/>
  <c r="AK7406" i="2"/>
  <c r="AC7422" i="2"/>
  <c r="AB7422" i="2"/>
  <c r="AK7422" i="2"/>
  <c r="AC7430" i="2"/>
  <c r="AB7430" i="2"/>
  <c r="AK7430" i="2"/>
  <c r="AB7446" i="2"/>
  <c r="AK7446" i="2"/>
  <c r="AC7446" i="2"/>
  <c r="AC7454" i="2"/>
  <c r="AB7454" i="2"/>
  <c r="AK7454" i="2"/>
  <c r="AC7462" i="2"/>
  <c r="AB7462" i="2"/>
  <c r="AK7462" i="2"/>
  <c r="AC7478" i="2"/>
  <c r="AB7478" i="2"/>
  <c r="AK7478" i="2"/>
  <c r="AC7486" i="2"/>
  <c r="AB7486" i="2"/>
  <c r="AK7486" i="2"/>
  <c r="AC7494" i="2"/>
  <c r="AB7494" i="2"/>
  <c r="AK7494" i="2"/>
  <c r="AC7509" i="2"/>
  <c r="AB7509" i="2"/>
  <c r="AK7509" i="2"/>
  <c r="AB7519" i="2"/>
  <c r="AK7519" i="2"/>
  <c r="AC7519" i="2"/>
  <c r="AC7524" i="2"/>
  <c r="AB7524" i="2"/>
  <c r="AK7524" i="2"/>
  <c r="AC5977" i="2"/>
  <c r="AB5977" i="2"/>
  <c r="AK5977" i="2"/>
  <c r="AC5985" i="2"/>
  <c r="AB5985" i="2"/>
  <c r="AK5985" i="2"/>
  <c r="AB5993" i="2"/>
  <c r="AK5993" i="2"/>
  <c r="AC5993" i="2"/>
  <c r="AB6001" i="2"/>
  <c r="AK6001" i="2"/>
  <c r="AC6001" i="2"/>
  <c r="AC6009" i="2"/>
  <c r="AB6009" i="2"/>
  <c r="AK6009" i="2"/>
  <c r="AB6017" i="2"/>
  <c r="AK6017" i="2"/>
  <c r="AC6017" i="2"/>
  <c r="AB6033" i="2"/>
  <c r="AK6033" i="2"/>
  <c r="AC6033" i="2"/>
  <c r="AC6041" i="2"/>
  <c r="AB6041" i="2"/>
  <c r="AK6041" i="2"/>
  <c r="AC6049" i="2"/>
  <c r="AB6049" i="2"/>
  <c r="AK6049" i="2"/>
  <c r="AC6054" i="2"/>
  <c r="AB6054" i="2"/>
  <c r="AK6054" i="2"/>
  <c r="AB6070" i="2"/>
  <c r="AK6070" i="2"/>
  <c r="AC6070" i="2"/>
  <c r="AB6078" i="2"/>
  <c r="AK6078" i="2"/>
  <c r="AC6078" i="2"/>
  <c r="AB6086" i="2"/>
  <c r="AK6086" i="2"/>
  <c r="AC6086" i="2"/>
  <c r="AC6102" i="2"/>
  <c r="AB6102" i="2"/>
  <c r="AK6102" i="2"/>
  <c r="AC6110" i="2"/>
  <c r="AB6110" i="2"/>
  <c r="AK6110" i="2"/>
  <c r="AC6118" i="2"/>
  <c r="AB6118" i="2"/>
  <c r="AK6118" i="2"/>
  <c r="AC6126" i="2"/>
  <c r="AB6126" i="2"/>
  <c r="AK6126" i="2"/>
  <c r="AC6134" i="2"/>
  <c r="AB6134" i="2"/>
  <c r="AK6134" i="2"/>
  <c r="AK6142" i="2"/>
  <c r="AC6142" i="2"/>
  <c r="AB6150" i="2"/>
  <c r="AK6150" i="2"/>
  <c r="AC6150" i="2"/>
  <c r="AC6158" i="2"/>
  <c r="AB6158" i="2"/>
  <c r="AK6158" i="2"/>
  <c r="AB6163" i="2"/>
  <c r="AK6163" i="2"/>
  <c r="AC6163" i="2"/>
  <c r="AB6171" i="2"/>
  <c r="AK6171" i="2"/>
  <c r="AC6171" i="2"/>
  <c r="AB6187" i="2"/>
  <c r="AK6187" i="2"/>
  <c r="AC6187" i="2"/>
  <c r="AC6211" i="2"/>
  <c r="AK6211" i="2"/>
  <c r="AC6219" i="2"/>
  <c r="AB6219" i="2"/>
  <c r="AK6219" i="2"/>
  <c r="AC6245" i="2"/>
  <c r="AB6245" i="2"/>
  <c r="AK6245" i="2"/>
  <c r="AB7846" i="2"/>
  <c r="AK7846" i="2"/>
  <c r="Y7846" i="2"/>
  <c r="AC7846" i="2"/>
  <c r="AC7848" i="2"/>
  <c r="AB7848" i="2"/>
  <c r="AK7848" i="2"/>
  <c r="AC7438" i="2"/>
  <c r="AF3913" i="2"/>
  <c r="AF3918" i="2"/>
  <c r="AF3921" i="2"/>
  <c r="AF3926" i="2"/>
  <c r="AF3929" i="2"/>
  <c r="AF3934" i="2"/>
  <c r="AF3937" i="2"/>
  <c r="AF3942" i="2"/>
  <c r="AF3945" i="2"/>
  <c r="AF3953" i="2"/>
  <c r="AF3958" i="2"/>
  <c r="AF3961" i="2"/>
  <c r="AF3966" i="2"/>
  <c r="AF3969" i="2"/>
  <c r="AF3974" i="2"/>
  <c r="AF3977" i="2"/>
  <c r="AF2792" i="2"/>
  <c r="AF3985" i="2"/>
  <c r="AF3988" i="2"/>
  <c r="AF3996" i="2"/>
  <c r="AF4001" i="2"/>
  <c r="AF4004" i="2"/>
  <c r="AF4009" i="2"/>
  <c r="AF4012" i="2"/>
  <c r="AF4017" i="2"/>
  <c r="AF4020" i="2"/>
  <c r="AF4025" i="2"/>
  <c r="AF4028" i="2"/>
  <c r="AF4033" i="2"/>
  <c r="AF4036" i="2"/>
  <c r="AF4041" i="2"/>
  <c r="AF4044" i="2"/>
  <c r="AF4049" i="2"/>
  <c r="Y4054" i="2"/>
  <c r="AF4057" i="2"/>
  <c r="AF4062" i="2"/>
  <c r="AF4067" i="2"/>
  <c r="AF4070" i="2"/>
  <c r="AF4075" i="2"/>
  <c r="AF4078" i="2"/>
  <c r="AF4083" i="2"/>
  <c r="AF4086" i="2"/>
  <c r="AF4090" i="2"/>
  <c r="AF4098" i="2"/>
  <c r="AF4101" i="2"/>
  <c r="AF4106" i="2"/>
  <c r="AF4113" i="2"/>
  <c r="AF4118" i="2"/>
  <c r="AF4121" i="2"/>
  <c r="AF4129" i="2"/>
  <c r="AF4137" i="2"/>
  <c r="AF4142" i="2"/>
  <c r="AF4145" i="2"/>
  <c r="Y4150" i="2"/>
  <c r="Y4158" i="2"/>
  <c r="AF4161" i="2"/>
  <c r="Y4166" i="2"/>
  <c r="AF4169" i="2"/>
  <c r="Y4174" i="2"/>
  <c r="AF4177" i="2"/>
  <c r="Y4182" i="2"/>
  <c r="AF4185" i="2"/>
  <c r="Y4190" i="2"/>
  <c r="AF4193" i="2"/>
  <c r="AF4201" i="2"/>
  <c r="AF4209" i="2"/>
  <c r="AF4217" i="2"/>
  <c r="AF4224" i="2"/>
  <c r="AF4232" i="2"/>
  <c r="AF4240" i="2"/>
  <c r="Y4242" i="2"/>
  <c r="AF4248" i="2"/>
  <c r="AF4261" i="2"/>
  <c r="AF4266" i="2"/>
  <c r="AF4278" i="2"/>
  <c r="AF4286" i="2"/>
  <c r="Y4291" i="2"/>
  <c r="AF4294" i="2"/>
  <c r="AF4803" i="2"/>
  <c r="Y4313" i="2"/>
  <c r="AF4316" i="2"/>
  <c r="Y4321" i="2"/>
  <c r="AF4324" i="2"/>
  <c r="Y4329" i="2"/>
  <c r="AC7390" i="2"/>
  <c r="Y4035" i="2"/>
  <c r="AB6025" i="2"/>
  <c r="AK6025" i="2"/>
  <c r="Y4037" i="2"/>
  <c r="AB6062" i="2"/>
  <c r="AK6062" i="2"/>
  <c r="AC6203" i="2"/>
  <c r="AB7517" i="2"/>
  <c r="AK7517" i="2"/>
  <c r="AB7501" i="2"/>
  <c r="AK7501" i="2"/>
  <c r="AK6094" i="2"/>
  <c r="AF4332" i="2"/>
  <c r="AF4340" i="2"/>
  <c r="AF4348" i="2"/>
  <c r="Y4350" i="2"/>
  <c r="AF4353" i="2"/>
  <c r="Y3298" i="2"/>
  <c r="Y3308" i="2"/>
  <c r="AF3310" i="2"/>
  <c r="AF3312" i="2"/>
  <c r="AF3314" i="2"/>
  <c r="AF3316" i="2"/>
  <c r="Y3320" i="2"/>
  <c r="Y3366" i="2"/>
  <c r="AF3422" i="2"/>
  <c r="AF3424" i="2"/>
  <c r="AF3426" i="2"/>
  <c r="AF3434" i="2"/>
  <c r="AF3438" i="2"/>
  <c r="AF3446" i="2"/>
  <c r="AF3448" i="2"/>
  <c r="AF3450" i="2"/>
  <c r="AF3454" i="2"/>
  <c r="AF3456" i="2"/>
  <c r="AF3458" i="2"/>
  <c r="AF3460" i="2"/>
  <c r="AF3462" i="2"/>
  <c r="AF3464" i="2"/>
  <c r="AF3468" i="2"/>
  <c r="AF3470" i="2"/>
  <c r="AF3472" i="2"/>
  <c r="AF3474" i="2"/>
  <c r="AF3476" i="2"/>
  <c r="AF3478" i="2"/>
  <c r="AF3480" i="2"/>
  <c r="AF3482" i="2"/>
  <c r="AF3484" i="2"/>
  <c r="AF3486" i="2"/>
  <c r="AF3488" i="2"/>
  <c r="AF3490" i="2"/>
  <c r="AF3492" i="2"/>
  <c r="AF3494" i="2"/>
  <c r="AF3496" i="2"/>
  <c r="AF3498" i="2"/>
  <c r="AF3500" i="2"/>
  <c r="AF3502" i="2"/>
  <c r="AF3504" i="2"/>
  <c r="AF3506" i="2"/>
  <c r="AF3508" i="2"/>
  <c r="AF3510" i="2"/>
  <c r="AF3512" i="2"/>
  <c r="AF3514" i="2"/>
  <c r="AF3516" i="2"/>
  <c r="AF3518" i="2"/>
  <c r="AF3520" i="2"/>
  <c r="AF3522" i="2"/>
  <c r="AF3524" i="2"/>
  <c r="AF3526" i="2"/>
  <c r="AF3528" i="2"/>
  <c r="AF3530" i="2"/>
  <c r="AF3532" i="2"/>
  <c r="AF3534" i="2"/>
  <c r="AF3536" i="2"/>
  <c r="AF3538" i="2"/>
  <c r="AF3544" i="2"/>
  <c r="AF3546" i="2"/>
  <c r="AF3548" i="2"/>
  <c r="Y2847" i="2"/>
  <c r="Y3082" i="2"/>
  <c r="AC7967" i="2"/>
  <c r="Y7100" i="2"/>
  <c r="AF7103" i="2"/>
  <c r="Y7108" i="2"/>
  <c r="Y7116" i="2"/>
  <c r="AF7119" i="2"/>
  <c r="AF7127" i="2"/>
  <c r="Y7132" i="2"/>
  <c r="AF7135" i="2"/>
  <c r="Y7140" i="2"/>
  <c r="Y7148" i="2"/>
  <c r="Y7156" i="2"/>
  <c r="AF7159" i="2"/>
  <c r="Y7169" i="2"/>
  <c r="AF7172" i="2"/>
  <c r="Y7177" i="2"/>
  <c r="AF7180" i="2"/>
  <c r="Y7185" i="2"/>
  <c r="AF7188" i="2"/>
  <c r="Y7193" i="2"/>
  <c r="Y7201" i="2"/>
  <c r="Y7209" i="2"/>
  <c r="AF7212" i="2"/>
  <c r="Y7217" i="2"/>
  <c r="AF7220" i="2"/>
  <c r="Y7225" i="2"/>
  <c r="Y7233" i="2"/>
  <c r="AF7244" i="2"/>
  <c r="Y7249" i="2"/>
  <c r="AF7252" i="2"/>
  <c r="Y7257" i="2"/>
  <c r="AF7260" i="2"/>
  <c r="Y7265" i="2"/>
  <c r="AF7268" i="2"/>
  <c r="Y7273" i="2"/>
  <c r="AF7276" i="2"/>
  <c r="Y7281" i="2"/>
  <c r="AF7284" i="2"/>
  <c r="Y7289" i="2"/>
  <c r="AF7292" i="2"/>
  <c r="Y7297" i="2"/>
  <c r="AF7300" i="2"/>
  <c r="Y7305" i="2"/>
  <c r="AF7308" i="2"/>
  <c r="Y7318" i="2"/>
  <c r="AF7321" i="2"/>
  <c r="Y7326" i="2"/>
  <c r="Y7342" i="2"/>
  <c r="Y7350" i="2"/>
  <c r="Y7358" i="2"/>
  <c r="Y7366" i="2"/>
  <c r="Y7374" i="2"/>
  <c r="AF7377" i="2"/>
  <c r="Y7382" i="2"/>
  <c r="Y7390" i="2"/>
  <c r="AF7393" i="2"/>
  <c r="Y7398" i="2"/>
  <c r="AF7401" i="2"/>
  <c r="Y7406" i="2"/>
  <c r="AF7409" i="2"/>
  <c r="Y7414" i="2"/>
  <c r="AF7417" i="2"/>
  <c r="Y7422" i="2"/>
  <c r="AF7425" i="2"/>
  <c r="Y7430" i="2"/>
  <c r="AF7433" i="2"/>
  <c r="Y7438" i="2"/>
  <c r="AF7441" i="2"/>
  <c r="Y7446" i="2"/>
  <c r="Y7973" i="2"/>
  <c r="AB7949" i="2"/>
  <c r="AK7949" i="2"/>
  <c r="AB7973" i="2"/>
  <c r="AK7973" i="2"/>
  <c r="AC7261" i="2"/>
  <c r="Y7165" i="2"/>
  <c r="AF7449" i="2"/>
  <c r="Y7454" i="2"/>
  <c r="AF7457" i="2"/>
  <c r="Y7462" i="2"/>
  <c r="AF7465" i="2"/>
  <c r="Y7470" i="2"/>
  <c r="Y7478" i="2"/>
  <c r="AF7481" i="2"/>
  <c r="Y7486" i="2"/>
  <c r="AF7489" i="2"/>
  <c r="Y7494" i="2"/>
  <c r="Y7501" i="2"/>
  <c r="AF7504" i="2"/>
  <c r="Y7509" i="2"/>
  <c r="AF7512" i="2"/>
  <c r="Y7524" i="2"/>
  <c r="Y5977" i="2"/>
  <c r="AF5980" i="2"/>
  <c r="Y5985" i="2"/>
  <c r="AF5988" i="2"/>
  <c r="Y5993" i="2"/>
  <c r="AF5996" i="2"/>
  <c r="Y6001" i="2"/>
  <c r="AF6004" i="2"/>
  <c r="Y6009" i="2"/>
  <c r="AF6012" i="2"/>
  <c r="Y6017" i="2"/>
  <c r="AF6020" i="2"/>
  <c r="Y6025" i="2"/>
  <c r="AF6028" i="2"/>
  <c r="Y6033" i="2"/>
  <c r="AF6036" i="2"/>
  <c r="Y6041" i="2"/>
  <c r="AF6044" i="2"/>
  <c r="Y6049" i="2"/>
  <c r="Y6054" i="2"/>
  <c r="AF6057" i="2"/>
  <c r="Y6062" i="2"/>
  <c r="AF6065" i="2"/>
  <c r="Y6070" i="2"/>
  <c r="AF6073" i="2"/>
  <c r="Y6078" i="2"/>
  <c r="AF6081" i="2"/>
  <c r="Y6086" i="2"/>
  <c r="AF6089" i="2"/>
  <c r="Y6094" i="2"/>
  <c r="AF6097" i="2"/>
  <c r="Y6102" i="2"/>
  <c r="AF6105" i="2"/>
  <c r="Y6110" i="2"/>
  <c r="AF6113" i="2"/>
  <c r="Y6118" i="2"/>
  <c r="AF6121" i="2"/>
  <c r="Y6126" i="2"/>
  <c r="AF6129" i="2"/>
  <c r="Y6134" i="2"/>
  <c r="AF6137" i="2"/>
  <c r="Y6142" i="2"/>
  <c r="AF6145" i="2"/>
  <c r="Y6150" i="2"/>
  <c r="AF6153" i="2"/>
  <c r="Y6158" i="2"/>
  <c r="Y6163" i="2"/>
  <c r="AF6166" i="2"/>
  <c r="Y6171" i="2"/>
  <c r="AF6174" i="2"/>
  <c r="Y6179" i="2"/>
  <c r="AF6182" i="2"/>
  <c r="Y6187" i="2"/>
  <c r="AF6190" i="2"/>
  <c r="Y6195" i="2"/>
  <c r="AF6198" i="2"/>
  <c r="Y6203" i="2"/>
  <c r="AF6206" i="2"/>
  <c r="Y6211" i="2"/>
  <c r="AF6214" i="2"/>
  <c r="Y6219" i="2"/>
  <c r="AF6222" i="2"/>
  <c r="Y6224" i="2"/>
  <c r="AF6227" i="2"/>
  <c r="Y6232" i="2"/>
  <c r="AF6235" i="2"/>
  <c r="AF6240" i="2"/>
  <c r="Y6245" i="2"/>
  <c r="AF6248" i="2"/>
  <c r="Y6181" i="2"/>
  <c r="AF6192" i="2"/>
  <c r="AB3606" i="2"/>
  <c r="AK3606" i="2"/>
  <c r="AC3606" i="2"/>
  <c r="AB3726" i="2"/>
  <c r="AK3726" i="2"/>
  <c r="AC3726" i="2"/>
  <c r="AB3742" i="2"/>
  <c r="AK3742" i="2"/>
  <c r="AC3742" i="2"/>
  <c r="AB3750" i="2"/>
  <c r="AK3750" i="2"/>
  <c r="AC3750" i="2"/>
  <c r="AB3758" i="2"/>
  <c r="AK3758" i="2"/>
  <c r="AB3765" i="2"/>
  <c r="AK3765" i="2"/>
  <c r="Y3765" i="2"/>
  <c r="AC3765" i="2"/>
  <c r="AB3780" i="2"/>
  <c r="AK3780" i="2"/>
  <c r="AC3780" i="2"/>
  <c r="AB3963" i="2"/>
  <c r="AK3963" i="2"/>
  <c r="AC3963" i="2"/>
  <c r="AB4088" i="2"/>
  <c r="AK4088" i="2"/>
  <c r="AC4088" i="2"/>
  <c r="Y4304" i="2"/>
  <c r="AF4304" i="2"/>
  <c r="Y4337" i="2"/>
  <c r="AF4337" i="2"/>
  <c r="Y4345" i="2"/>
  <c r="AF4345" i="2"/>
  <c r="Y3324" i="2"/>
  <c r="AH3324" i="2"/>
  <c r="AB3338" i="2"/>
  <c r="AK3338" i="2"/>
  <c r="AC3338" i="2"/>
  <c r="AB3354" i="2"/>
  <c r="AK3354" i="2"/>
  <c r="AC3354" i="2"/>
  <c r="AB3386" i="2"/>
  <c r="AK3386" i="2"/>
  <c r="AC3386" i="2"/>
  <c r="AB3400" i="2"/>
  <c r="AK3400" i="2"/>
  <c r="Y3400" i="2"/>
  <c r="AK3414" i="2"/>
  <c r="AC3414" i="2"/>
  <c r="AB2839" i="2"/>
  <c r="AK2839" i="2"/>
  <c r="AC2839" i="2"/>
  <c r="AB2843" i="2"/>
  <c r="AK2843" i="2"/>
  <c r="AC2843" i="2"/>
  <c r="AB2914" i="2"/>
  <c r="AK2914" i="2"/>
  <c r="AC2914" i="2"/>
  <c r="Y2817" i="2"/>
  <c r="AB2817" i="2"/>
  <c r="AK2817" i="2"/>
  <c r="AB4390" i="2"/>
  <c r="AK4390" i="2"/>
  <c r="AC4390" i="2"/>
  <c r="AB4632" i="2"/>
  <c r="AK4632" i="2"/>
  <c r="AC4632" i="2"/>
  <c r="AK4640" i="2"/>
  <c r="AC4640" i="2"/>
  <c r="AC4648" i="2"/>
  <c r="AB4648" i="2"/>
  <c r="AK4648" i="2"/>
  <c r="AB4688" i="2"/>
  <c r="AK4688" i="2"/>
  <c r="AC4688" i="2"/>
  <c r="AK4696" i="2"/>
  <c r="AC4696" i="2"/>
  <c r="AB4736" i="2"/>
  <c r="AK4736" i="2"/>
  <c r="AC4736" i="2"/>
  <c r="Y3670" i="2"/>
  <c r="AC3670" i="2"/>
  <c r="AB3670" i="2"/>
  <c r="AK3670" i="2"/>
  <c r="AB3686" i="2"/>
  <c r="AK3686" i="2"/>
  <c r="AC3686" i="2"/>
  <c r="AC3718" i="2"/>
  <c r="AB3718" i="2"/>
  <c r="AK3718" i="2"/>
  <c r="AB3806" i="2"/>
  <c r="AK3806" i="2"/>
  <c r="AC3806" i="2"/>
  <c r="AB3814" i="2"/>
  <c r="AK3814" i="2"/>
  <c r="AC3814" i="2"/>
  <c r="Y3822" i="2"/>
  <c r="AB3822" i="2"/>
  <c r="AK3822" i="2"/>
  <c r="AB3923" i="2"/>
  <c r="AK3923" i="2"/>
  <c r="AC3923" i="2"/>
  <c r="Y4110" i="2"/>
  <c r="AF4110" i="2"/>
  <c r="AB4115" i="2"/>
  <c r="AK4115" i="2"/>
  <c r="Y4115" i="2"/>
  <c r="AC4115" i="2"/>
  <c r="Y4126" i="2"/>
  <c r="AF4126" i="2"/>
  <c r="Y4198" i="2"/>
  <c r="AF4198" i="2"/>
  <c r="Y4206" i="2"/>
  <c r="AF4206" i="2"/>
  <c r="Y4211" i="2"/>
  <c r="AC4211" i="2"/>
  <c r="Y4214" i="2"/>
  <c r="AF4214" i="2"/>
  <c r="Y4288" i="2"/>
  <c r="AB4288" i="2"/>
  <c r="AK4288" i="2"/>
  <c r="AC4288" i="2"/>
  <c r="AB3342" i="2"/>
  <c r="AK3342" i="2"/>
  <c r="AC3342" i="2"/>
  <c r="AB3410" i="2"/>
  <c r="AK3410" i="2"/>
  <c r="AC3410" i="2"/>
  <c r="Y3430" i="2"/>
  <c r="AH3430" i="2"/>
  <c r="AH3436" i="2"/>
  <c r="Y3436" i="2"/>
  <c r="Y2918" i="2"/>
  <c r="AB2918" i="2"/>
  <c r="AK2918" i="2"/>
  <c r="AC2918" i="2"/>
  <c r="Y2791" i="2"/>
  <c r="AB2791" i="2"/>
  <c r="AK2791" i="2"/>
  <c r="AC2426" i="2"/>
  <c r="AC2384" i="2"/>
  <c r="AC2330" i="2"/>
  <c r="AC2282" i="2"/>
  <c r="AC2240" i="2"/>
  <c r="AC2404" i="2"/>
  <c r="AC646" i="2"/>
  <c r="AF4190" i="2"/>
  <c r="AF3430" i="2"/>
  <c r="AC3082" i="2"/>
  <c r="AC3404" i="2"/>
  <c r="AC3340" i="2"/>
  <c r="AC4155" i="2"/>
  <c r="AC3907" i="2"/>
  <c r="AC3646" i="2"/>
  <c r="AC4616" i="2"/>
  <c r="AC4454" i="2"/>
  <c r="AB3678" i="2"/>
  <c r="AK3678" i="2"/>
  <c r="AB4414" i="2"/>
  <c r="AK4414" i="2"/>
  <c r="AC4414" i="2"/>
  <c r="AB4422" i="2"/>
  <c r="AK4422" i="2"/>
  <c r="AC4422" i="2"/>
  <c r="AB4608" i="2"/>
  <c r="AK4608" i="2"/>
  <c r="AC4608" i="2"/>
  <c r="AB4712" i="2"/>
  <c r="AK4712" i="2"/>
  <c r="AC4712" i="2"/>
  <c r="AB3614" i="2"/>
  <c r="AK3614" i="2"/>
  <c r="AC3614" i="2"/>
  <c r="AB3622" i="2"/>
  <c r="AK3622" i="2"/>
  <c r="AC3622" i="2"/>
  <c r="AB3851" i="2"/>
  <c r="AK3851" i="2"/>
  <c r="AC3851" i="2"/>
  <c r="AB3899" i="2"/>
  <c r="AK3899" i="2"/>
  <c r="Y3899" i="2"/>
  <c r="AC3899" i="2"/>
  <c r="AB3939" i="2"/>
  <c r="AK3939" i="2"/>
  <c r="AC3939" i="2"/>
  <c r="AB3947" i="2"/>
  <c r="AK3947" i="2"/>
  <c r="AC3947" i="2"/>
  <c r="AB4006" i="2"/>
  <c r="AK4006" i="2"/>
  <c r="AC4006" i="2"/>
  <c r="AB4014" i="2"/>
  <c r="AK4014" i="2"/>
  <c r="AC4014" i="2"/>
  <c r="AB4051" i="2"/>
  <c r="AK4051" i="2"/>
  <c r="AC4051" i="2"/>
  <c r="AB4064" i="2"/>
  <c r="AK4064" i="2"/>
  <c r="AC4064" i="2"/>
  <c r="AB4163" i="2"/>
  <c r="AK4163" i="2"/>
  <c r="AC4163" i="2"/>
  <c r="Y4163" i="2"/>
  <c r="AB4250" i="2"/>
  <c r="AK4250" i="2"/>
  <c r="AC4250" i="2"/>
  <c r="Y4275" i="2"/>
  <c r="AF4275" i="2"/>
  <c r="AB3298" i="2"/>
  <c r="AK3298" i="2"/>
  <c r="AC3298" i="2"/>
  <c r="Y3314" i="2"/>
  <c r="AH3314" i="2"/>
  <c r="AB3370" i="2"/>
  <c r="AK3370" i="2"/>
  <c r="AC3370" i="2"/>
  <c r="AB3382" i="2"/>
  <c r="AK3382" i="2"/>
  <c r="AC3382" i="2"/>
  <c r="AB3396" i="2"/>
  <c r="AK3396" i="2"/>
  <c r="AC3396" i="2"/>
  <c r="AB2859" i="2"/>
  <c r="AK2859" i="2"/>
  <c r="AC2859" i="2"/>
  <c r="AB2916" i="2"/>
  <c r="AK2916" i="2"/>
  <c r="AC2916" i="2"/>
  <c r="AC3092" i="2"/>
  <c r="Y5353" i="2"/>
  <c r="AB5353" i="2"/>
  <c r="AK5353" i="2"/>
  <c r="AC5353" i="2"/>
  <c r="AC2424" i="2"/>
  <c r="AC2376" i="2"/>
  <c r="AC2328" i="2"/>
  <c r="AC2280" i="2"/>
  <c r="AC654" i="2"/>
  <c r="AC652" i="2"/>
  <c r="AB835" i="2"/>
  <c r="AK835" i="2"/>
  <c r="AF4174" i="2"/>
  <c r="AH3308" i="2"/>
  <c r="AF4054" i="2"/>
  <c r="AC2851" i="2"/>
  <c r="AC3400" i="2"/>
  <c r="AC3630" i="2"/>
  <c r="AC4600" i="2"/>
  <c r="AC4430" i="2"/>
  <c r="AB4672" i="2"/>
  <c r="AK4672" i="2"/>
  <c r="AB4752" i="2"/>
  <c r="AK4752" i="2"/>
  <c r="AC4752" i="2"/>
  <c r="AB3590" i="2"/>
  <c r="AK3590" i="2"/>
  <c r="AC3590" i="2"/>
  <c r="AB3654" i="2"/>
  <c r="AK3654" i="2"/>
  <c r="AC3654" i="2"/>
  <c r="AB3662" i="2"/>
  <c r="AK3662" i="2"/>
  <c r="AC3662" i="2"/>
  <c r="Y3955" i="2"/>
  <c r="AB3955" i="2"/>
  <c r="AK3955" i="2"/>
  <c r="AB3979" i="2"/>
  <c r="AK3979" i="2"/>
  <c r="AC3979" i="2"/>
  <c r="AC4046" i="2"/>
  <c r="AB4046" i="2"/>
  <c r="AK4046" i="2"/>
  <c r="Y4134" i="2"/>
  <c r="AF4134" i="2"/>
  <c r="Y4358" i="2"/>
  <c r="AF4358" i="2"/>
  <c r="AH3306" i="2"/>
  <c r="Y3306" i="2"/>
  <c r="AH3322" i="2"/>
  <c r="AF3322" i="2"/>
  <c r="Y3322" i="2"/>
  <c r="AB3350" i="2"/>
  <c r="AK3350" i="2"/>
  <c r="AC3350" i="2"/>
  <c r="AC3364" i="2"/>
  <c r="AB3364" i="2"/>
  <c r="AK3364" i="2"/>
  <c r="Y3376" i="2"/>
  <c r="AC3376" i="2"/>
  <c r="AB3376" i="2"/>
  <c r="AK3376" i="2"/>
  <c r="Y3390" i="2"/>
  <c r="AB3390" i="2"/>
  <c r="AK3390" i="2"/>
  <c r="AC3390" i="2"/>
  <c r="AB3402" i="2"/>
  <c r="AK3402" i="2"/>
  <c r="AC3402" i="2"/>
  <c r="AH3426" i="2"/>
  <c r="Y3426" i="2"/>
  <c r="AH3444" i="2"/>
  <c r="Y3444" i="2"/>
  <c r="AF3444" i="2"/>
  <c r="AB2853" i="2"/>
  <c r="AK2853" i="2"/>
  <c r="AC2853" i="2"/>
  <c r="AB3084" i="2"/>
  <c r="AK3084" i="2"/>
  <c r="AC3084" i="2"/>
  <c r="AC341" i="2"/>
  <c r="AC2135" i="2"/>
  <c r="AF4321" i="2"/>
  <c r="AF4158" i="2"/>
  <c r="AF3308" i="2"/>
  <c r="AC3388" i="2"/>
  <c r="AC3296" i="2"/>
  <c r="AC4095" i="2"/>
  <c r="AC3843" i="2"/>
  <c r="AC3582" i="2"/>
  <c r="AC4552" i="2"/>
  <c r="AB4211" i="2"/>
  <c r="AK4211" i="2"/>
  <c r="AB3262" i="2"/>
  <c r="AK3262" i="2"/>
  <c r="Y3442" i="2"/>
  <c r="Y3428" i="2"/>
  <c r="AB4382" i="2"/>
  <c r="AK4382" i="2"/>
  <c r="AC4382" i="2"/>
  <c r="AB4499" i="2"/>
  <c r="AK4499" i="2"/>
  <c r="AC4499" i="2"/>
  <c r="AB4507" i="2"/>
  <c r="AK4507" i="2"/>
  <c r="AC4507" i="2"/>
  <c r="AB4568" i="2"/>
  <c r="AK4568" i="2"/>
  <c r="AC4568" i="2"/>
  <c r="AB4584" i="2"/>
  <c r="AK4584" i="2"/>
  <c r="AC4584" i="2"/>
  <c r="AB4592" i="2"/>
  <c r="AK4592" i="2"/>
  <c r="AC4592" i="2"/>
  <c r="AK4624" i="2"/>
  <c r="AC4624" i="2"/>
  <c r="AB4720" i="2"/>
  <c r="AK4720" i="2"/>
  <c r="AC4720" i="2"/>
  <c r="AB4776" i="2"/>
  <c r="AK4776" i="2"/>
  <c r="AC4776" i="2"/>
  <c r="AB3558" i="2"/>
  <c r="AK3558" i="2"/>
  <c r="AC3558" i="2"/>
  <c r="AB3574" i="2"/>
  <c r="AK3574" i="2"/>
  <c r="AC3574" i="2"/>
  <c r="AB3638" i="2"/>
  <c r="AK3638" i="2"/>
  <c r="AC3638" i="2"/>
  <c r="AB3702" i="2"/>
  <c r="AK3702" i="2"/>
  <c r="AC3702" i="2"/>
  <c r="AB4171" i="2"/>
  <c r="AK4171" i="2"/>
  <c r="AC4171" i="2"/>
  <c r="Y4171" i="2"/>
  <c r="AB4187" i="2"/>
  <c r="AK4187" i="2"/>
  <c r="AC4187" i="2"/>
  <c r="Y4203" i="2"/>
  <c r="AB4203" i="2"/>
  <c r="AK4203" i="2"/>
  <c r="Y4299" i="2"/>
  <c r="AF4299" i="2"/>
  <c r="Y4334" i="2"/>
  <c r="AB4334" i="2"/>
  <c r="AK4334" i="2"/>
  <c r="AC4334" i="2"/>
  <c r="AB3366" i="2"/>
  <c r="AK3366" i="2"/>
  <c r="AC3366" i="2"/>
  <c r="AB3380" i="2"/>
  <c r="AK3380" i="2"/>
  <c r="AC3380" i="2"/>
  <c r="AB3394" i="2"/>
  <c r="AK3394" i="2"/>
  <c r="AC3394" i="2"/>
  <c r="AB2841" i="2"/>
  <c r="AK2841" i="2"/>
  <c r="AC2841" i="2"/>
  <c r="AB2861" i="2"/>
  <c r="AK2861" i="2"/>
  <c r="AC2861" i="2"/>
  <c r="AB2924" i="2"/>
  <c r="AK2924" i="2"/>
  <c r="AC2924" i="2"/>
  <c r="Y3090" i="2"/>
  <c r="AC3090" i="2"/>
  <c r="AB3090" i="2"/>
  <c r="AK3090" i="2"/>
  <c r="AC3554" i="2"/>
  <c r="AB3554" i="2"/>
  <c r="AK3554" i="2"/>
  <c r="AC916" i="2"/>
  <c r="AC2396" i="2"/>
  <c r="AC2314" i="2"/>
  <c r="AC743" i="2"/>
  <c r="AC2246" i="2"/>
  <c r="AF4182" i="2"/>
  <c r="AF3324" i="2"/>
  <c r="AF3436" i="2"/>
  <c r="AC2847" i="2"/>
  <c r="AC3384" i="2"/>
  <c r="AC3822" i="2"/>
  <c r="AC3566" i="2"/>
  <c r="Y4088" i="2"/>
  <c r="AB3092" i="2"/>
  <c r="AK3092" i="2"/>
  <c r="AB4528" i="2"/>
  <c r="AK4528" i="2"/>
  <c r="AC4528" i="2"/>
  <c r="AB4656" i="2"/>
  <c r="AK4656" i="2"/>
  <c r="AC4656" i="2"/>
  <c r="AB4760" i="2"/>
  <c r="AK4760" i="2"/>
  <c r="AC4760" i="2"/>
  <c r="AB4768" i="2"/>
  <c r="AK4768" i="2"/>
  <c r="AC4768" i="2"/>
  <c r="AB3788" i="2"/>
  <c r="AK3788" i="2"/>
  <c r="AC3788" i="2"/>
  <c r="Y3854" i="2"/>
  <c r="AF3854" i="2"/>
  <c r="AB3859" i="2"/>
  <c r="AK3859" i="2"/>
  <c r="AC3859" i="2"/>
  <c r="Y3859" i="2"/>
  <c r="AB3867" i="2"/>
  <c r="AK3867" i="2"/>
  <c r="AC3867" i="2"/>
  <c r="AB3875" i="2"/>
  <c r="AK3875" i="2"/>
  <c r="AC3875" i="2"/>
  <c r="AB3883" i="2"/>
  <c r="AK3883" i="2"/>
  <c r="AC3883" i="2"/>
  <c r="AB4072" i="2"/>
  <c r="AK4072" i="2"/>
  <c r="AC4072" i="2"/>
  <c r="AB4080" i="2"/>
  <c r="AK4080" i="2"/>
  <c r="Y4080" i="2"/>
  <c r="AB4103" i="2"/>
  <c r="AK4103" i="2"/>
  <c r="AC4103" i="2"/>
  <c r="AB4123" i="2"/>
  <c r="AK4123" i="2"/>
  <c r="AC4123" i="2"/>
  <c r="AB4131" i="2"/>
  <c r="AK4131" i="2"/>
  <c r="AC4131" i="2"/>
  <c r="AB4242" i="2"/>
  <c r="AK4242" i="2"/>
  <c r="AC4242" i="2"/>
  <c r="Y4245" i="2"/>
  <c r="AF4245" i="2"/>
  <c r="Y4253" i="2"/>
  <c r="AF4253" i="2"/>
  <c r="Y4258" i="2"/>
  <c r="AF4258" i="2"/>
  <c r="Y4263" i="2"/>
  <c r="AF4263" i="2"/>
  <c r="Y4271" i="2"/>
  <c r="AF4271" i="2"/>
  <c r="Y5047" i="2"/>
  <c r="AF5047" i="2"/>
  <c r="AB3304" i="2"/>
  <c r="AK3304" i="2"/>
  <c r="AC3304" i="2"/>
  <c r="Y3318" i="2"/>
  <c r="AF3318" i="2"/>
  <c r="AH3318" i="2"/>
  <c r="AB3336" i="2"/>
  <c r="AK3336" i="2"/>
  <c r="Y3336" i="2"/>
  <c r="AB3348" i="2"/>
  <c r="AK3348" i="2"/>
  <c r="AC3348" i="2"/>
  <c r="AB3362" i="2"/>
  <c r="AK3362" i="2"/>
  <c r="AC3362" i="2"/>
  <c r="AB3392" i="2"/>
  <c r="AK3392" i="2"/>
  <c r="AC3392" i="2"/>
  <c r="AB3406" i="2"/>
  <c r="AK3406" i="2"/>
  <c r="AC3406" i="2"/>
  <c r="AH3434" i="2"/>
  <c r="Y3434" i="2"/>
  <c r="Y3440" i="2"/>
  <c r="AH3440" i="2"/>
  <c r="AC2845" i="2"/>
  <c r="AB2845" i="2"/>
  <c r="AK2845" i="2"/>
  <c r="AC970" i="2"/>
  <c r="AF3320" i="2"/>
  <c r="AF3452" i="2"/>
  <c r="AF4329" i="2"/>
  <c r="AF3306" i="2"/>
  <c r="AC3372" i="2"/>
  <c r="AC4296" i="2"/>
  <c r="AC4038" i="2"/>
  <c r="AC3772" i="2"/>
  <c r="AC4744" i="2"/>
  <c r="Y4051" i="2"/>
  <c r="AB3082" i="2"/>
  <c r="AK3082" i="2"/>
  <c r="AB4470" i="2"/>
  <c r="AK4470" i="2"/>
  <c r="AC4470" i="2"/>
  <c r="AB4704" i="2"/>
  <c r="AK4704" i="2"/>
  <c r="AC4704" i="2"/>
  <c r="AB3835" i="2"/>
  <c r="AK3835" i="2"/>
  <c r="AC3835" i="2"/>
  <c r="Y3993" i="2"/>
  <c r="AF3993" i="2"/>
  <c r="AB3998" i="2"/>
  <c r="AK3998" i="2"/>
  <c r="Y3998" i="2"/>
  <c r="AC3998" i="2"/>
  <c r="Y4229" i="2"/>
  <c r="AF4229" i="2"/>
  <c r="AB4234" i="2"/>
  <c r="AK4234" i="2"/>
  <c r="AC4234" i="2"/>
  <c r="Y4234" i="2"/>
  <c r="Y4237" i="2"/>
  <c r="AF4237" i="2"/>
  <c r="Y4283" i="2"/>
  <c r="AF4283" i="2"/>
  <c r="AB4318" i="2"/>
  <c r="AK4318" i="2"/>
  <c r="Y4318" i="2"/>
  <c r="AC4318" i="2"/>
  <c r="AB4326" i="2"/>
  <c r="AK4326" i="2"/>
  <c r="AC4326" i="2"/>
  <c r="AB3346" i="2"/>
  <c r="AK3346" i="2"/>
  <c r="AC3346" i="2"/>
  <c r="AB3360" i="2"/>
  <c r="AK3360" i="2"/>
  <c r="AC3360" i="2"/>
  <c r="AB3374" i="2"/>
  <c r="AK3374" i="2"/>
  <c r="AC3374" i="2"/>
  <c r="AB3418" i="2"/>
  <c r="AK3418" i="2"/>
  <c r="AC3418" i="2"/>
  <c r="Y3432" i="2"/>
  <c r="AF3432" i="2"/>
  <c r="AH3432" i="2"/>
  <c r="Y2857" i="2"/>
  <c r="AB2857" i="2"/>
  <c r="AK2857" i="2"/>
  <c r="AC2857" i="2"/>
  <c r="AF2934" i="2"/>
  <c r="Y2934" i="2"/>
  <c r="AB3094" i="2"/>
  <c r="AK3094" i="2"/>
  <c r="AC3094" i="2"/>
  <c r="Y5357" i="2"/>
  <c r="AB5357" i="2"/>
  <c r="AK5357" i="2"/>
  <c r="AC5357" i="2"/>
  <c r="AC2382" i="2"/>
  <c r="AC2414" i="2"/>
  <c r="AC2372" i="2"/>
  <c r="AC2400" i="2"/>
  <c r="AC2352" i="2"/>
  <c r="AH3320" i="2"/>
  <c r="AF3440" i="2"/>
  <c r="AC3758" i="2"/>
  <c r="AC4728" i="2"/>
  <c r="AB3915" i="2"/>
  <c r="AK3915" i="2"/>
  <c r="Y3452" i="2"/>
  <c r="AH3312" i="2"/>
  <c r="Y3312" i="2"/>
  <c r="AC2390" i="2"/>
  <c r="AC636" i="2"/>
  <c r="AF4291" i="2"/>
  <c r="AF4166" i="2"/>
  <c r="AC2817" i="2"/>
  <c r="AC3420" i="2"/>
  <c r="AC3356" i="2"/>
  <c r="AC4219" i="2"/>
  <c r="AC3971" i="2"/>
  <c r="AC3710" i="2"/>
  <c r="AC4680" i="2"/>
  <c r="Y3867" i="2"/>
  <c r="Y4142" i="2"/>
  <c r="AB5089" i="2"/>
  <c r="AK5089" i="2"/>
  <c r="AC5089" i="2"/>
  <c r="AB5151" i="2"/>
  <c r="AK5151" i="2"/>
  <c r="AC5151" i="2"/>
  <c r="AB4398" i="2"/>
  <c r="AK4398" i="2"/>
  <c r="AC4398" i="2"/>
  <c r="AB4406" i="2"/>
  <c r="AK4406" i="2"/>
  <c r="AC4406" i="2"/>
  <c r="AB4664" i="2"/>
  <c r="AK4664" i="2"/>
  <c r="Y4664" i="2"/>
  <c r="AB3598" i="2"/>
  <c r="AK3598" i="2"/>
  <c r="AB3694" i="2"/>
  <c r="AK3694" i="2"/>
  <c r="Y3694" i="2"/>
  <c r="AB3734" i="2"/>
  <c r="AK3734" i="2"/>
  <c r="Y3734" i="2"/>
  <c r="AB3796" i="2"/>
  <c r="AK3796" i="2"/>
  <c r="Y3796" i="2"/>
  <c r="AB3891" i="2"/>
  <c r="AK3891" i="2"/>
  <c r="Y3891" i="2"/>
  <c r="AB3931" i="2"/>
  <c r="AK3931" i="2"/>
  <c r="Y3931" i="2"/>
  <c r="AB3990" i="2"/>
  <c r="AK3990" i="2"/>
  <c r="Y3990" i="2"/>
  <c r="AB4022" i="2"/>
  <c r="AK4022" i="2"/>
  <c r="Y4022" i="2"/>
  <c r="AB4030" i="2"/>
  <c r="AK4030" i="2"/>
  <c r="Y4030" i="2"/>
  <c r="AB4059" i="2"/>
  <c r="AK4059" i="2"/>
  <c r="Y4059" i="2"/>
  <c r="AB4108" i="2"/>
  <c r="AK4108" i="2"/>
  <c r="Y4108" i="2"/>
  <c r="AB4139" i="2"/>
  <c r="AK4139" i="2"/>
  <c r="Y4139" i="2"/>
  <c r="AB4147" i="2"/>
  <c r="AK4147" i="2"/>
  <c r="Y4147" i="2"/>
  <c r="AB4179" i="2"/>
  <c r="AK4179" i="2"/>
  <c r="Y4179" i="2"/>
  <c r="AB4195" i="2"/>
  <c r="AK4195" i="2"/>
  <c r="Y4195" i="2"/>
  <c r="AB4226" i="2"/>
  <c r="AK4226" i="2"/>
  <c r="Y4226" i="2"/>
  <c r="AB4268" i="2"/>
  <c r="AK4268" i="2"/>
  <c r="Y4268" i="2"/>
  <c r="AB4280" i="2"/>
  <c r="AK4280" i="2"/>
  <c r="Y4280" i="2"/>
  <c r="AB5044" i="2"/>
  <c r="AK5044" i="2"/>
  <c r="Y5044" i="2"/>
  <c r="T80" i="3"/>
  <c r="U80" i="3"/>
  <c r="V80" i="3"/>
  <c r="AB4310" i="2"/>
  <c r="AK4310" i="2"/>
  <c r="Y4310" i="2"/>
  <c r="AB4342" i="2"/>
  <c r="AK4342" i="2"/>
  <c r="Y4342" i="2"/>
  <c r="AB4355" i="2"/>
  <c r="AK4355" i="2"/>
  <c r="Y4355" i="2"/>
  <c r="AB3300" i="2"/>
  <c r="AK3300" i="2"/>
  <c r="Y3300" i="2"/>
  <c r="AB3302" i="2"/>
  <c r="AK3302" i="2"/>
  <c r="Y3302" i="2"/>
  <c r="AH3310" i="2"/>
  <c r="Y3310" i="2"/>
  <c r="AH3316" i="2"/>
  <c r="Y3316" i="2"/>
  <c r="AB3326" i="2"/>
  <c r="AK3326" i="2"/>
  <c r="Y3326" i="2"/>
  <c r="AB3344" i="2"/>
  <c r="AK3344" i="2"/>
  <c r="Y3344" i="2"/>
  <c r="AB3358" i="2"/>
  <c r="AK3358" i="2"/>
  <c r="Y3358" i="2"/>
  <c r="AB3368" i="2"/>
  <c r="AK3368" i="2"/>
  <c r="Y3368" i="2"/>
  <c r="AB3398" i="2"/>
  <c r="AK3398" i="2"/>
  <c r="Y3398" i="2"/>
  <c r="AB3408" i="2"/>
  <c r="AK3408" i="2"/>
  <c r="Y3408" i="2"/>
  <c r="AK3412" i="2"/>
  <c r="Y3412" i="2"/>
  <c r="AH3422" i="2"/>
  <c r="Y3422" i="2"/>
  <c r="AH3424" i="2"/>
  <c r="Y3424" i="2"/>
  <c r="AH3438" i="2"/>
  <c r="Y3438" i="2"/>
  <c r="AH3446" i="2"/>
  <c r="Y3446" i="2"/>
  <c r="AH3448" i="2"/>
  <c r="Y3448" i="2"/>
  <c r="AH3454" i="2"/>
  <c r="Y3454" i="2"/>
  <c r="AB2835" i="2"/>
  <c r="AK2835" i="2"/>
  <c r="Y2835" i="2"/>
  <c r="AB2837" i="2"/>
  <c r="AK2837" i="2"/>
  <c r="Y2837" i="2"/>
  <c r="AB2847" i="2"/>
  <c r="AK2847" i="2"/>
  <c r="AB2849" i="2"/>
  <c r="AK2849" i="2"/>
  <c r="Y2849" i="2"/>
  <c r="AB2855" i="2"/>
  <c r="AK2855" i="2"/>
  <c r="Y2855" i="2"/>
  <c r="AF2863" i="2"/>
  <c r="Y2863" i="2"/>
  <c r="AB2912" i="2"/>
  <c r="AK2912" i="2"/>
  <c r="AC2912" i="2"/>
  <c r="Y2912" i="2"/>
  <c r="AB2920" i="2"/>
  <c r="AK2920" i="2"/>
  <c r="Y2920" i="2"/>
  <c r="AC2922" i="2"/>
  <c r="AB2922" i="2"/>
  <c r="AK2922" i="2"/>
  <c r="AC2926" i="2"/>
  <c r="Y2926" i="2"/>
  <c r="AF2930" i="2"/>
  <c r="Y2930" i="2"/>
  <c r="AF2932" i="2"/>
  <c r="Y2932" i="2"/>
  <c r="AF2936" i="2"/>
  <c r="Y2936" i="2"/>
  <c r="AF2938" i="2"/>
  <c r="Y2938" i="2"/>
  <c r="AF2940" i="2"/>
  <c r="Y2940" i="2"/>
  <c r="AF2942" i="2"/>
  <c r="Y2942" i="2"/>
  <c r="AB3088" i="2"/>
  <c r="AK3088" i="2"/>
  <c r="Y3088" i="2"/>
  <c r="AB3096" i="2"/>
  <c r="AK3096" i="2"/>
  <c r="Y3096" i="2"/>
  <c r="AB3098" i="2"/>
  <c r="AK3098" i="2"/>
  <c r="Y3098" i="2"/>
  <c r="AF3100" i="2"/>
  <c r="Y3100" i="2"/>
  <c r="AF3102" i="2"/>
  <c r="Y3102" i="2"/>
  <c r="AF3104" i="2"/>
  <c r="Y3104" i="2"/>
  <c r="AB4796" i="2"/>
  <c r="AK4796" i="2"/>
  <c r="Y4796" i="2"/>
  <c r="AB5349" i="2"/>
  <c r="AK5349" i="2"/>
  <c r="T107" i="3"/>
  <c r="U107" i="3"/>
  <c r="V107" i="3"/>
  <c r="Y5349" i="2"/>
  <c r="AB5361" i="2"/>
  <c r="AK5361" i="2"/>
  <c r="Y5361" i="2"/>
  <c r="AB5365" i="2"/>
  <c r="AK5365" i="2"/>
  <c r="Y5365" i="2"/>
  <c r="T108" i="3"/>
  <c r="U108" i="3"/>
  <c r="V108" i="3"/>
  <c r="Y3554" i="2"/>
  <c r="T111" i="3"/>
  <c r="U111" i="3"/>
  <c r="V111" i="3"/>
  <c r="Y7123" i="2"/>
  <c r="AF7126" i="2"/>
  <c r="AF7150" i="2"/>
  <c r="AF7187" i="2"/>
  <c r="Y7240" i="2"/>
  <c r="AF7251" i="2"/>
  <c r="AF7259" i="2"/>
  <c r="Y7272" i="2"/>
  <c r="Y7317" i="2"/>
  <c r="AF7368" i="2"/>
  <c r="AF7384" i="2"/>
  <c r="AF7392" i="2"/>
  <c r="AF7416" i="2"/>
  <c r="AF7424" i="2"/>
  <c r="AF7440" i="2"/>
  <c r="AF7448" i="2"/>
  <c r="Y7453" i="2"/>
  <c r="AF6120" i="2"/>
  <c r="AF6136" i="2"/>
  <c r="AF6152" i="2"/>
  <c r="Y2806" i="2"/>
  <c r="Y3984" i="2"/>
  <c r="Y4181" i="2"/>
  <c r="Y5520" i="2"/>
  <c r="Y5526" i="2"/>
  <c r="Y5605" i="2"/>
  <c r="Y5677" i="2"/>
  <c r="Y5685" i="2"/>
  <c r="Y5693" i="2"/>
  <c r="Y5769" i="2"/>
  <c r="Y5771" i="2"/>
  <c r="Y5773" i="2"/>
  <c r="Y5777" i="2"/>
  <c r="Y5779" i="2"/>
  <c r="Y5785" i="2"/>
  <c r="Y5787" i="2"/>
  <c r="AF5871" i="2"/>
  <c r="AF7534" i="2"/>
  <c r="AF5904" i="2"/>
  <c r="AF5960" i="2"/>
  <c r="AB4666" i="2"/>
  <c r="AK4666" i="2"/>
  <c r="Y7266" i="2"/>
  <c r="Y7461" i="2"/>
  <c r="AC7210" i="2"/>
  <c r="Y7133" i="2"/>
  <c r="AB7414" i="2"/>
  <c r="AK7414" i="2"/>
  <c r="Y7439" i="2"/>
  <c r="Y3484" i="2"/>
  <c r="AB5054" i="2"/>
  <c r="AC5054" i="2"/>
  <c r="AC4839" i="2"/>
  <c r="AB4897" i="2"/>
  <c r="AK4897" i="2"/>
  <c r="AC4897" i="2"/>
  <c r="AB4905" i="2"/>
  <c r="AK4905" i="2"/>
  <c r="AC4905" i="2"/>
  <c r="AC4977" i="2"/>
  <c r="AC5009" i="2"/>
  <c r="AB5191" i="2"/>
  <c r="AK5191" i="2"/>
  <c r="AC5191" i="2"/>
  <c r="AB5205" i="2"/>
  <c r="AK5205" i="2"/>
  <c r="AC5205" i="2"/>
  <c r="Y5215" i="2"/>
  <c r="AC5215" i="2"/>
  <c r="AB5235" i="2"/>
  <c r="AK5235" i="2"/>
  <c r="AC5235" i="2"/>
  <c r="AB5251" i="2"/>
  <c r="AK5251" i="2"/>
  <c r="AC5251" i="2"/>
  <c r="AB5257" i="2"/>
  <c r="AK5257" i="2"/>
  <c r="AC5257" i="2"/>
  <c r="AB5263" i="2"/>
  <c r="AK5263" i="2"/>
  <c r="AC5263" i="2"/>
  <c r="Y5271" i="2"/>
  <c r="AC5271" i="2"/>
  <c r="AB5287" i="2"/>
  <c r="AK5287" i="2"/>
  <c r="AC5287" i="2"/>
  <c r="Y5295" i="2"/>
  <c r="AC5295" i="2"/>
  <c r="Y5299" i="2"/>
  <c r="AC5299" i="2"/>
  <c r="AB5343" i="2"/>
  <c r="AC5343" i="2"/>
  <c r="AC3198" i="2"/>
  <c r="AC3206" i="2"/>
  <c r="AB3206" i="2"/>
  <c r="AC3222" i="2"/>
  <c r="AB3222" i="2"/>
  <c r="AB3238" i="2"/>
  <c r="AK3238" i="2"/>
  <c r="AC3238" i="2"/>
  <c r="AB3246" i="2"/>
  <c r="AK3246" i="2"/>
  <c r="AC3246" i="2"/>
  <c r="AB3254" i="2"/>
  <c r="AK3254" i="2"/>
  <c r="AC3254" i="2"/>
  <c r="AC3270" i="2"/>
  <c r="AB3270" i="2"/>
  <c r="AB3276" i="2"/>
  <c r="AK3276" i="2"/>
  <c r="AC3276" i="2"/>
  <c r="AB3286" i="2"/>
  <c r="AK3286" i="2"/>
  <c r="AC3286" i="2"/>
  <c r="AB4929" i="2"/>
  <c r="AK4929" i="2"/>
  <c r="AC4929" i="2"/>
  <c r="AB5203" i="2"/>
  <c r="AK5203" i="2"/>
  <c r="AC5203" i="2"/>
  <c r="Y5227" i="2"/>
  <c r="AC5227" i="2"/>
  <c r="AB5237" i="2"/>
  <c r="AK5237" i="2"/>
  <c r="AC5237" i="2"/>
  <c r="AB5255" i="2"/>
  <c r="AK5255" i="2"/>
  <c r="AC5255" i="2"/>
  <c r="AB5283" i="2"/>
  <c r="AK5283" i="2"/>
  <c r="AC5283" i="2"/>
  <c r="Y5291" i="2"/>
  <c r="AC5291" i="2"/>
  <c r="AB5325" i="2"/>
  <c r="AK5325" i="2"/>
  <c r="AC5325" i="2"/>
  <c r="AB5341" i="2"/>
  <c r="AK5341" i="2"/>
  <c r="AC5341" i="2"/>
  <c r="AB3196" i="2"/>
  <c r="AK3196" i="2"/>
  <c r="AC3196" i="2"/>
  <c r="AB3204" i="2"/>
  <c r="AK3204" i="2"/>
  <c r="AC3204" i="2"/>
  <c r="AC3212" i="2"/>
  <c r="AB3212" i="2"/>
  <c r="AB3228" i="2"/>
  <c r="AK3228" i="2"/>
  <c r="AC3228" i="2"/>
  <c r="AB3236" i="2"/>
  <c r="AK3236" i="2"/>
  <c r="AC3236" i="2"/>
  <c r="AB3244" i="2"/>
  <c r="AK3244" i="2"/>
  <c r="AC3244" i="2"/>
  <c r="AB3250" i="2"/>
  <c r="AK3250" i="2"/>
  <c r="AC3250" i="2"/>
  <c r="AB3258" i="2"/>
  <c r="AK3258" i="2"/>
  <c r="AC3258" i="2"/>
  <c r="AB3266" i="2"/>
  <c r="AC3266" i="2"/>
  <c r="AB3274" i="2"/>
  <c r="AK3274" i="2"/>
  <c r="AC3274" i="2"/>
  <c r="AB3282" i="2"/>
  <c r="AC3282" i="2"/>
  <c r="AB3292" i="2"/>
  <c r="AK3292" i="2"/>
  <c r="AC3292" i="2"/>
  <c r="AC1891" i="2"/>
  <c r="AC1490" i="2"/>
  <c r="AK1604" i="2"/>
  <c r="AB713" i="2"/>
  <c r="AK713" i="2"/>
  <c r="AC713" i="2"/>
  <c r="AB769" i="2"/>
  <c r="AK769" i="2"/>
  <c r="AC769" i="2"/>
  <c r="AC771" i="2"/>
  <c r="AF795" i="2"/>
  <c r="Y795" i="2"/>
  <c r="AB840" i="2"/>
  <c r="AK840" i="2"/>
  <c r="AB1724" i="2"/>
  <c r="AK1724" i="2"/>
  <c r="Y1729" i="2"/>
  <c r="T38" i="3"/>
  <c r="U38" i="3"/>
  <c r="V38" i="3"/>
  <c r="AB4807" i="2"/>
  <c r="Y5201" i="2"/>
  <c r="AC5201" i="2"/>
  <c r="AB5209" i="2"/>
  <c r="AK5209" i="2"/>
  <c r="AC5209" i="2"/>
  <c r="AB5239" i="2"/>
  <c r="AK5239" i="2"/>
  <c r="AC5239" i="2"/>
  <c r="AB5275" i="2"/>
  <c r="AK5275" i="2"/>
  <c r="AC5275" i="2"/>
  <c r="Y5305" i="2"/>
  <c r="AC5305" i="2"/>
  <c r="AB5313" i="2"/>
  <c r="AK5313" i="2"/>
  <c r="AC5313" i="2"/>
  <c r="AB5317" i="2"/>
  <c r="AK5317" i="2"/>
  <c r="AC5317" i="2"/>
  <c r="AC3200" i="2"/>
  <c r="AB3200" i="2"/>
  <c r="AK3200" i="2"/>
  <c r="AC3208" i="2"/>
  <c r="AB3208" i="2"/>
  <c r="AB3214" i="2"/>
  <c r="AK3214" i="2"/>
  <c r="AC3214" i="2"/>
  <c r="AC3224" i="2"/>
  <c r="AB3224" i="2"/>
  <c r="AB3234" i="2"/>
  <c r="AK3234" i="2"/>
  <c r="AC3234" i="2"/>
  <c r="AB3242" i="2"/>
  <c r="AK3242" i="2"/>
  <c r="AC3242" i="2"/>
  <c r="AB3252" i="2"/>
  <c r="AC3252" i="2"/>
  <c r="AB3260" i="2"/>
  <c r="AK3260" i="2"/>
  <c r="AC3260" i="2"/>
  <c r="AK3268" i="2"/>
  <c r="AC3268" i="2"/>
  <c r="AB3290" i="2"/>
  <c r="AK3290" i="2"/>
  <c r="AC3290" i="2"/>
  <c r="AB2709" i="2"/>
  <c r="AK2709" i="2"/>
  <c r="Y2681" i="2"/>
  <c r="Y2655" i="2"/>
  <c r="AC871" i="2"/>
  <c r="AB4786" i="2"/>
  <c r="AC4786" i="2"/>
  <c r="AB4863" i="2"/>
  <c r="AC4863" i="2"/>
  <c r="AB4881" i="2"/>
  <c r="AK4881" i="2"/>
  <c r="AC4881" i="2"/>
  <c r="AB4913" i="2"/>
  <c r="AK4913" i="2"/>
  <c r="AC4913" i="2"/>
  <c r="AC4921" i="2"/>
  <c r="AB4993" i="2"/>
  <c r="AK4993" i="2"/>
  <c r="AC4993" i="2"/>
  <c r="AB5207" i="2"/>
  <c r="AC5207" i="2"/>
  <c r="Y5241" i="2"/>
  <c r="AC5241" i="2"/>
  <c r="AB5253" i="2"/>
  <c r="AK5253" i="2"/>
  <c r="AC5253" i="2"/>
  <c r="AB5265" i="2"/>
  <c r="AK5265" i="2"/>
  <c r="AC5265" i="2"/>
  <c r="AB5273" i="2"/>
  <c r="AC5273" i="2"/>
  <c r="AB5281" i="2"/>
  <c r="AK5281" i="2"/>
  <c r="AC5281" i="2"/>
  <c r="AB5289" i="2"/>
  <c r="AK5289" i="2"/>
  <c r="AC5289" i="2"/>
  <c r="AB5301" i="2"/>
  <c r="AK5301" i="2"/>
  <c r="AC5301" i="2"/>
  <c r="Y5315" i="2"/>
  <c r="AC5315" i="2"/>
  <c r="AB5323" i="2"/>
  <c r="AK5323" i="2"/>
  <c r="AC5323" i="2"/>
  <c r="Y5329" i="2"/>
  <c r="AC5329" i="2"/>
  <c r="AC3202" i="2"/>
  <c r="AC3210" i="2"/>
  <c r="AB3226" i="2"/>
  <c r="AC3226" i="2"/>
  <c r="AB3230" i="2"/>
  <c r="AK3230" i="2"/>
  <c r="AC3230" i="2"/>
  <c r="AC3248" i="2"/>
  <c r="AB3248" i="2"/>
  <c r="AB3256" i="2"/>
  <c r="AK3256" i="2"/>
  <c r="AC3256" i="2"/>
  <c r="AB3272" i="2"/>
  <c r="AK3272" i="2"/>
  <c r="AC3272" i="2"/>
  <c r="AB3278" i="2"/>
  <c r="AK3278" i="2"/>
  <c r="AC3278" i="2"/>
  <c r="AB3284" i="2"/>
  <c r="AK3284" i="2"/>
  <c r="AC3284" i="2"/>
  <c r="AC1316" i="2"/>
  <c r="AC2468" i="2"/>
  <c r="Y2705" i="2"/>
  <c r="AB2653" i="2"/>
  <c r="AK2653" i="2"/>
  <c r="AB2593" i="2"/>
  <c r="AK2593" i="2"/>
  <c r="Y2593" i="2"/>
  <c r="AB2665" i="2"/>
  <c r="AK2665" i="2"/>
  <c r="AC2683" i="2"/>
  <c r="AC2699" i="2"/>
  <c r="AB2703" i="2"/>
  <c r="AK2703" i="2"/>
  <c r="Y2703" i="2"/>
  <c r="Y2719" i="2"/>
  <c r="Y2731" i="2"/>
  <c r="AB2731" i="2"/>
  <c r="AK2731" i="2"/>
  <c r="AB2737" i="2"/>
  <c r="AK2737" i="2"/>
  <c r="Y2737" i="2"/>
  <c r="Y2739" i="2"/>
  <c r="AC2739" i="2"/>
  <c r="AB2747" i="2"/>
  <c r="AK2747" i="2"/>
  <c r="AC472" i="2"/>
  <c r="AB472" i="2"/>
  <c r="AK472" i="2"/>
  <c r="AC478" i="2"/>
  <c r="AB478" i="2"/>
  <c r="AB486" i="2"/>
  <c r="AK486" i="2"/>
  <c r="AC486" i="2"/>
  <c r="AC492" i="2"/>
  <c r="AB518" i="2"/>
  <c r="AC518" i="2"/>
  <c r="AB546" i="2"/>
  <c r="AK546" i="2"/>
  <c r="AC546" i="2"/>
  <c r="AC792" i="2"/>
  <c r="AB792" i="2"/>
  <c r="AK792" i="2"/>
  <c r="AB798" i="2"/>
  <c r="AK798" i="2"/>
  <c r="Y832" i="2"/>
  <c r="AB2579" i="2"/>
  <c r="AK2579" i="2"/>
  <c r="AB1692" i="2"/>
  <c r="AK1692" i="2"/>
  <c r="Y2209" i="2"/>
  <c r="AF744" i="2"/>
  <c r="AK818" i="2"/>
  <c r="Y2442" i="2"/>
  <c r="AH2447" i="2"/>
  <c r="AF2447" i="2"/>
  <c r="AC2173" i="2"/>
  <c r="AB2173" i="2"/>
  <c r="AK2173" i="2"/>
  <c r="AC2754" i="2"/>
  <c r="AB2754" i="2"/>
  <c r="AK2754" i="2"/>
  <c r="Y2447" i="2"/>
  <c r="AC4976" i="2"/>
  <c r="AC4888" i="2"/>
  <c r="AC4896" i="2"/>
  <c r="AF4810" i="2"/>
  <c r="AF4826" i="2"/>
  <c r="AF4876" i="2"/>
  <c r="AF4924" i="2"/>
  <c r="AF4956" i="2"/>
  <c r="AF4964" i="2"/>
  <c r="AF5020" i="2"/>
  <c r="AF4828" i="2"/>
  <c r="AF4844" i="2"/>
  <c r="AF4866" i="2"/>
  <c r="AF4878" i="2"/>
  <c r="AF4886" i="2"/>
  <c r="AF4894" i="2"/>
  <c r="AF4902" i="2"/>
  <c r="AF4910" i="2"/>
  <c r="AF4926" i="2"/>
  <c r="AF4934" i="2"/>
  <c r="AF4942" i="2"/>
  <c r="AF4950" i="2"/>
  <c r="AF4982" i="2"/>
  <c r="Y603" i="2"/>
  <c r="Y609" i="2"/>
  <c r="AF5055" i="2"/>
  <c r="AF4907" i="2"/>
  <c r="AF4963" i="2"/>
  <c r="AF4979" i="2"/>
  <c r="AF4987" i="2"/>
  <c r="AB2211" i="2"/>
  <c r="AK2211" i="2"/>
  <c r="AB2197" i="2"/>
  <c r="AK2197" i="2"/>
  <c r="Y42" i="2"/>
  <c r="Y2273" i="2"/>
  <c r="AC4854" i="2"/>
  <c r="AC4984" i="2"/>
  <c r="AB5210" i="2"/>
  <c r="AK5210" i="2"/>
  <c r="AC4464" i="2"/>
  <c r="AB4464" i="2"/>
  <c r="AK4464" i="2"/>
  <c r="AB4324" i="2"/>
  <c r="AK4324" i="2"/>
  <c r="Y4324" i="2"/>
  <c r="AH3493" i="2"/>
  <c r="Y3493" i="2"/>
  <c r="AF2880" i="2"/>
  <c r="Y2880" i="2"/>
  <c r="AF2943" i="2"/>
  <c r="Y2943" i="2"/>
  <c r="AF2978" i="2"/>
  <c r="Y2978" i="2"/>
  <c r="AF3028" i="2"/>
  <c r="Y3028" i="2"/>
  <c r="AF3042" i="2"/>
  <c r="Y3042" i="2"/>
  <c r="AF3107" i="2"/>
  <c r="Y3107" i="2"/>
  <c r="AF3119" i="2"/>
  <c r="Y3119" i="2"/>
  <c r="AB7115" i="2"/>
  <c r="AK7115" i="2"/>
  <c r="AC7115" i="2"/>
  <c r="AC7200" i="2"/>
  <c r="AB7200" i="2"/>
  <c r="AK7200" i="2"/>
  <c r="AC7256" i="2"/>
  <c r="Y7256" i="2"/>
  <c r="AC7280" i="2"/>
  <c r="AB7280" i="2"/>
  <c r="AK7280" i="2"/>
  <c r="AC7357" i="2"/>
  <c r="AB7357" i="2"/>
  <c r="AK7357" i="2"/>
  <c r="AK7389" i="2"/>
  <c r="Y7389" i="2"/>
  <c r="AF4432" i="2"/>
  <c r="AF4501" i="2"/>
  <c r="AF4522" i="2"/>
  <c r="AF4538" i="2"/>
  <c r="AF4562" i="2"/>
  <c r="AF4570" i="2"/>
  <c r="Y4607" i="2"/>
  <c r="AF4698" i="2"/>
  <c r="AF4746" i="2"/>
  <c r="AF3560" i="2"/>
  <c r="Y3605" i="2"/>
  <c r="Y4114" i="2"/>
  <c r="Y4122" i="2"/>
  <c r="Y4130" i="2"/>
  <c r="Y4138" i="2"/>
  <c r="Y3425" i="2"/>
  <c r="Y3427" i="2"/>
  <c r="Y3433" i="2"/>
  <c r="Y3441" i="2"/>
  <c r="Y3443" i="2"/>
  <c r="Y3449" i="2"/>
  <c r="AF3473" i="2"/>
  <c r="AC7461" i="2"/>
  <c r="AC7165" i="2"/>
  <c r="Y5713" i="2"/>
  <c r="Y8116" i="2"/>
  <c r="AB7958" i="2"/>
  <c r="AK7958" i="2"/>
  <c r="AB7859" i="2"/>
  <c r="AK7859" i="2"/>
  <c r="Y5495" i="2"/>
  <c r="Y5703" i="2"/>
  <c r="AB5548" i="2"/>
  <c r="AK5548" i="2"/>
  <c r="AC8108" i="2"/>
  <c r="AB5912" i="2"/>
  <c r="AK5912" i="2"/>
  <c r="AC7867" i="2"/>
  <c r="Y8130" i="2"/>
  <c r="Y7944" i="2"/>
  <c r="Y7927" i="2"/>
  <c r="Y5475" i="2"/>
  <c r="AC8112" i="2"/>
  <c r="AC7500" i="2"/>
  <c r="Y7500" i="2"/>
  <c r="AF6051" i="2"/>
  <c r="AF6056" i="2"/>
  <c r="AF6064" i="2"/>
  <c r="AF6096" i="2"/>
  <c r="AF6104" i="2"/>
  <c r="AF6112" i="2"/>
  <c r="AF6144" i="2"/>
  <c r="AC6170" i="2"/>
  <c r="Y6170" i="2"/>
  <c r="AF6173" i="2"/>
  <c r="Y6178" i="2"/>
  <c r="AB6178" i="2"/>
  <c r="AK6178" i="2"/>
  <c r="AC6178" i="2"/>
  <c r="Y6218" i="2"/>
  <c r="AC6223" i="2"/>
  <c r="AB6223" i="2"/>
  <c r="AK6223" i="2"/>
  <c r="Y6239" i="2"/>
  <c r="AF6239" i="2"/>
  <c r="AB7851" i="2"/>
  <c r="AK7851" i="2"/>
  <c r="Y7851" i="2"/>
  <c r="AC7851" i="2"/>
  <c r="AC7853" i="2"/>
  <c r="Y7853" i="2"/>
  <c r="AB7855" i="2"/>
  <c r="AK7855" i="2"/>
  <c r="Y7855" i="2"/>
  <c r="AC7871" i="2"/>
  <c r="AB7871" i="2"/>
  <c r="AK7871" i="2"/>
  <c r="Y7871" i="2"/>
  <c r="AC7875" i="2"/>
  <c r="AB7875" i="2"/>
  <c r="AK7875" i="2"/>
  <c r="AC7877" i="2"/>
  <c r="AB7877" i="2"/>
  <c r="AK7877" i="2"/>
  <c r="Y7885" i="2"/>
  <c r="AC7885" i="2"/>
  <c r="AB7887" i="2"/>
  <c r="AK7887" i="2"/>
  <c r="Y7887" i="2"/>
  <c r="AC7889" i="2"/>
  <c r="AB7889" i="2"/>
  <c r="AK7889" i="2"/>
  <c r="Y7889" i="2"/>
  <c r="AC7901" i="2"/>
  <c r="AB7901" i="2"/>
  <c r="AK7901" i="2"/>
  <c r="AC7903" i="2"/>
  <c r="Y7903" i="2"/>
  <c r="AC7905" i="2"/>
  <c r="AB7905" i="2"/>
  <c r="AK7905" i="2"/>
  <c r="AC7909" i="2"/>
  <c r="Y7909" i="2"/>
  <c r="Y7917" i="2"/>
  <c r="AB7917" i="2"/>
  <c r="AK7917" i="2"/>
  <c r="AC7919" i="2"/>
  <c r="Y7919" i="2"/>
  <c r="AC7923" i="2"/>
  <c r="Y7923" i="2"/>
  <c r="AC7929" i="2"/>
  <c r="Y7929" i="2"/>
  <c r="AC7935" i="2"/>
  <c r="AB7935" i="2"/>
  <c r="AK7935" i="2"/>
  <c r="AC7937" i="2"/>
  <c r="AB7937" i="2"/>
  <c r="AK7937" i="2"/>
  <c r="AB8102" i="2"/>
  <c r="AK8102" i="2"/>
  <c r="Y8102" i="2"/>
  <c r="AB8126" i="2"/>
  <c r="AK8126" i="2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/>
  <c r="Y5546" i="2"/>
  <c r="AC5546" i="2"/>
  <c r="AB5552" i="2"/>
  <c r="AK5552" i="2"/>
  <c r="AC5552" i="2"/>
  <c r="Y5552" i="2"/>
  <c r="AB5554" i="2"/>
  <c r="AK5554" i="2"/>
  <c r="Y5554" i="2"/>
  <c r="AC5562" i="2"/>
  <c r="Y5562" i="2"/>
  <c r="AF5568" i="2"/>
  <c r="Y5568" i="2"/>
  <c r="AF5707" i="2"/>
  <c r="Y5707" i="2"/>
  <c r="AF5719" i="2"/>
  <c r="Y5719" i="2"/>
  <c r="Y5746" i="2"/>
  <c r="AF5746" i="2"/>
  <c r="AF5748" i="2"/>
  <c r="Y5748" i="2"/>
  <c r="AF5758" i="2"/>
  <c r="Y5758" i="2"/>
  <c r="AF5762" i="2"/>
  <c r="Y5762" i="2"/>
  <c r="AC5871" i="2"/>
  <c r="Y5874" i="2"/>
  <c r="AF5874" i="2"/>
  <c r="AB5885" i="2"/>
  <c r="AK5885" i="2"/>
  <c r="AC5885" i="2"/>
  <c r="Y5885" i="2"/>
  <c r="AC7542" i="2"/>
  <c r="AB7542" i="2"/>
  <c r="AC5904" i="2"/>
  <c r="Y5904" i="2"/>
  <c r="AC7579" i="2"/>
  <c r="AB7579" i="2"/>
  <c r="AK7579" i="2"/>
  <c r="AC7616" i="2"/>
  <c r="Y7616" i="2"/>
  <c r="AB7624" i="2"/>
  <c r="AK7624" i="2"/>
  <c r="Y7624" i="2"/>
  <c r="Y7627" i="2"/>
  <c r="AF7627" i="2"/>
  <c r="AB7648" i="2"/>
  <c r="AK7648" i="2"/>
  <c r="Y7648" i="2"/>
  <c r="AF7678" i="2"/>
  <c r="Y7678" i="2"/>
  <c r="AB7338" i="2"/>
  <c r="AK7338" i="2"/>
  <c r="Y7338" i="2"/>
  <c r="AB7346" i="2"/>
  <c r="AK7346" i="2"/>
  <c r="Y7346" i="2"/>
  <c r="AC7346" i="2"/>
  <c r="AC7450" i="2"/>
  <c r="Y7450" i="2"/>
  <c r="AB6058" i="2"/>
  <c r="AK6058" i="2"/>
  <c r="AC6058" i="2"/>
  <c r="Y6074" i="2"/>
  <c r="AB6074" i="2"/>
  <c r="AK6074" i="2"/>
  <c r="AB6098" i="2"/>
  <c r="AK6098" i="2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/>
  <c r="Y7966" i="2"/>
  <c r="AC7966" i="2"/>
  <c r="AC7968" i="2"/>
  <c r="AB7968" i="2"/>
  <c r="AK7968" i="2"/>
  <c r="Y7968" i="2"/>
  <c r="AC7970" i="2"/>
  <c r="AB7970" i="2"/>
  <c r="AK7970" i="2"/>
  <c r="AB7976" i="2"/>
  <c r="AK7976" i="2"/>
  <c r="AC7976" i="2"/>
  <c r="Y7984" i="2"/>
  <c r="AB7984" i="2"/>
  <c r="AK7984" i="2"/>
  <c r="AC5510" i="2"/>
  <c r="Y5510" i="2"/>
  <c r="AC5534" i="2"/>
  <c r="AB5534" i="2"/>
  <c r="AK5534" i="2"/>
  <c r="AC5536" i="2"/>
  <c r="Y5536" i="2"/>
  <c r="AB5601" i="2"/>
  <c r="AK5601" i="2"/>
  <c r="Y5601" i="2"/>
  <c r="AB5603" i="2"/>
  <c r="AK5603" i="2"/>
  <c r="Y5603" i="2"/>
  <c r="AB5617" i="2"/>
  <c r="AK5617" i="2"/>
  <c r="Y5617" i="2"/>
  <c r="AB5619" i="2"/>
  <c r="AK5619" i="2"/>
  <c r="Y5619" i="2"/>
  <c r="AB5633" i="2"/>
  <c r="AK5633" i="2"/>
  <c r="Y5633" i="2"/>
  <c r="AB5635" i="2"/>
  <c r="AK5635" i="2"/>
  <c r="Y5635" i="2"/>
  <c r="AB5681" i="2"/>
  <c r="AK5681" i="2"/>
  <c r="AC5681" i="2"/>
  <c r="AC5697" i="2"/>
  <c r="AB5697" i="2"/>
  <c r="AK5697" i="2"/>
  <c r="AC7531" i="2"/>
  <c r="AB7531" i="2"/>
  <c r="AK7531" i="2"/>
  <c r="Y5744" i="2"/>
  <c r="Y5497" i="2"/>
  <c r="AC8124" i="2"/>
  <c r="AB7865" i="2"/>
  <c r="AK7865" i="2"/>
  <c r="AB5738" i="2"/>
  <c r="AK5738" i="2"/>
  <c r="Y8096" i="2"/>
  <c r="AB8086" i="2"/>
  <c r="AK8086" i="2"/>
  <c r="Y8080" i="2"/>
  <c r="AB8070" i="2"/>
  <c r="AK8070" i="2"/>
  <c r="Y8064" i="2"/>
  <c r="AB8054" i="2"/>
  <c r="AK8054" i="2"/>
  <c r="Y8048" i="2"/>
  <c r="AB8038" i="2"/>
  <c r="AK8038" i="2"/>
  <c r="Y8032" i="2"/>
  <c r="AB8022" i="2"/>
  <c r="AK8022" i="2"/>
  <c r="Y8016" i="2"/>
  <c r="AB8006" i="2"/>
  <c r="AK8006" i="2"/>
  <c r="Y8000" i="2"/>
  <c r="Y7994" i="2"/>
  <c r="AC7988" i="2"/>
  <c r="Y7899" i="2"/>
  <c r="AB6231" i="2"/>
  <c r="AK6231" i="2"/>
  <c r="Y6202" i="2"/>
  <c r="Y5936" i="2"/>
  <c r="AB5564" i="2"/>
  <c r="AK5564" i="2"/>
  <c r="Y7897" i="2"/>
  <c r="AB6241" i="2"/>
  <c r="AK6241" i="2"/>
  <c r="Y7434" i="2"/>
  <c r="AB8122" i="2"/>
  <c r="AK8122" i="2"/>
  <c r="Y7895" i="2"/>
  <c r="AF5931" i="2"/>
  <c r="AC5550" i="2"/>
  <c r="Y8104" i="2"/>
  <c r="AC7933" i="2"/>
  <c r="Y5955" i="2"/>
  <c r="Y7542" i="2"/>
  <c r="Y5558" i="2"/>
  <c r="Y7976" i="2"/>
  <c r="Y7877" i="2"/>
  <c r="Y7939" i="2"/>
  <c r="AC6157" i="2"/>
  <c r="AB7132" i="2"/>
  <c r="AK7132" i="2"/>
  <c r="Y5705" i="2"/>
  <c r="Y8124" i="2"/>
  <c r="Y8110" i="2"/>
  <c r="AB8096" i="2"/>
  <c r="AK8096" i="2"/>
  <c r="Y8090" i="2"/>
  <c r="AB8080" i="2"/>
  <c r="AK8080" i="2"/>
  <c r="Y8074" i="2"/>
  <c r="AB8064" i="2"/>
  <c r="AK8064" i="2"/>
  <c r="Y8058" i="2"/>
  <c r="AB8048" i="2"/>
  <c r="AK8048" i="2"/>
  <c r="Y8042" i="2"/>
  <c r="AB8032" i="2"/>
  <c r="AK8032" i="2"/>
  <c r="Y8026" i="2"/>
  <c r="AB8016" i="2"/>
  <c r="AK8016" i="2"/>
  <c r="Y8010" i="2"/>
  <c r="AB8000" i="2"/>
  <c r="AK8000" i="2"/>
  <c r="AB7994" i="2"/>
  <c r="AK7994" i="2"/>
  <c r="AC7984" i="2"/>
  <c r="AB7899" i="2"/>
  <c r="AK7899" i="2"/>
  <c r="AB6202" i="2"/>
  <c r="AK6202" i="2"/>
  <c r="Y6013" i="2"/>
  <c r="Y7237" i="2"/>
  <c r="Y5471" i="2"/>
  <c r="AB7201" i="2"/>
  <c r="AK7201" i="2"/>
  <c r="AC5936" i="2"/>
  <c r="Y5560" i="2"/>
  <c r="Y8114" i="2"/>
  <c r="AB7972" i="2"/>
  <c r="AK7972" i="2"/>
  <c r="AB7897" i="2"/>
  <c r="AK7897" i="2"/>
  <c r="Y6186" i="2"/>
  <c r="AC8134" i="2"/>
  <c r="Y6085" i="2"/>
  <c r="Y6061" i="2"/>
  <c r="AB7434" i="2"/>
  <c r="AK7434" i="2"/>
  <c r="Y5740" i="2"/>
  <c r="Y8118" i="2"/>
  <c r="AB7895" i="2"/>
  <c r="AK7895" i="2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/>
  <c r="Y7891" i="2"/>
  <c r="AB7453" i="2"/>
  <c r="AK7453" i="2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/>
  <c r="Y8106" i="2"/>
  <c r="Y7970" i="2"/>
  <c r="AB5997" i="2"/>
  <c r="AK5997" i="2"/>
  <c r="AB5879" i="2"/>
  <c r="AK5879" i="2"/>
  <c r="Y5534" i="2"/>
  <c r="Y7986" i="2"/>
  <c r="AC7960" i="2"/>
  <c r="Y7942" i="2"/>
  <c r="AC7600" i="2"/>
  <c r="AC5560" i="2"/>
  <c r="AF4512" i="2"/>
  <c r="AF4517" i="2"/>
  <c r="AF4525" i="2"/>
  <c r="AF4581" i="2"/>
  <c r="AF4629" i="2"/>
  <c r="AF4645" i="2"/>
  <c r="AF4669" i="2"/>
  <c r="AF4725" i="2"/>
  <c r="AF4757" i="2"/>
  <c r="AF3651" i="2"/>
  <c r="AF3667" i="2"/>
  <c r="Y3824" i="2"/>
  <c r="Y3917" i="2"/>
  <c r="Y3483" i="2"/>
  <c r="Y3549" i="2"/>
  <c r="Y2876" i="2"/>
  <c r="Y2890" i="2"/>
  <c r="Y2953" i="2"/>
  <c r="Y3010" i="2"/>
  <c r="Y3024" i="2"/>
  <c r="Y3062" i="2"/>
  <c r="Y3076" i="2"/>
  <c r="Y6215" i="2"/>
  <c r="AC7458" i="2"/>
  <c r="AB6170" i="2"/>
  <c r="AK6170" i="2"/>
  <c r="AC7273" i="2"/>
  <c r="AB7273" i="2"/>
  <c r="AK7273" i="2"/>
  <c r="AC7281" i="2"/>
  <c r="AB7281" i="2"/>
  <c r="AK7281" i="2"/>
  <c r="AB5909" i="2"/>
  <c r="AK5909" i="2"/>
  <c r="AB7366" i="2"/>
  <c r="AK7366" i="2"/>
  <c r="AB5941" i="2"/>
  <c r="AK5941" i="2"/>
  <c r="AB5917" i="2"/>
  <c r="AK5917" i="2"/>
  <c r="Y7718" i="2"/>
  <c r="AC240" i="2"/>
  <c r="Y474" i="2"/>
  <c r="AC1542" i="2"/>
  <c r="AC1623" i="2"/>
  <c r="AC108" i="2"/>
  <c r="AC1084" i="2"/>
  <c r="AC1538" i="2"/>
  <c r="AB721" i="2"/>
  <c r="AK721" i="2"/>
  <c r="AC582" i="2"/>
  <c r="AC1480" i="2"/>
  <c r="AB2554" i="2"/>
  <c r="AK2554" i="2"/>
  <c r="Y2586" i="2"/>
  <c r="AB2586" i="2"/>
  <c r="AK2586" i="2"/>
  <c r="AB555" i="2"/>
  <c r="AK555" i="2"/>
  <c r="AC1112" i="2"/>
  <c r="AB1526" i="2"/>
  <c r="AK1526" i="2"/>
  <c r="AC1526" i="2"/>
  <c r="AC1594" i="2"/>
  <c r="AC1639" i="2"/>
  <c r="Y2570" i="2"/>
  <c r="AB2570" i="2"/>
  <c r="AK2570" i="2"/>
  <c r="AC689" i="2"/>
  <c r="AB689" i="2"/>
  <c r="AK689" i="2"/>
  <c r="AB697" i="2"/>
  <c r="AK697" i="2"/>
  <c r="AC697" i="2"/>
  <c r="AB723" i="2"/>
  <c r="AK723" i="2"/>
  <c r="AC723" i="2"/>
  <c r="AC727" i="2"/>
  <c r="AB727" i="2"/>
  <c r="AK727" i="2"/>
  <c r="AB767" i="2"/>
  <c r="AK767" i="2"/>
  <c r="AB424" i="2"/>
  <c r="AK424" i="2"/>
  <c r="AB2765" i="2"/>
  <c r="AK2765" i="2"/>
  <c r="AC2765" i="2"/>
  <c r="AB1059" i="2"/>
  <c r="AK1059" i="2"/>
  <c r="AB1065" i="2"/>
  <c r="AK1065" i="2"/>
  <c r="AC1065" i="2"/>
  <c r="AB1448" i="2"/>
  <c r="AK1448" i="2"/>
  <c r="Y1448" i="2"/>
  <c r="AB1464" i="2"/>
  <c r="AK1464" i="2"/>
  <c r="AC1464" i="2"/>
  <c r="AB2480" i="2"/>
  <c r="AK2480" i="2"/>
  <c r="AC2480" i="2"/>
  <c r="Y2486" i="2"/>
  <c r="AB2486" i="2"/>
  <c r="AK2486" i="2"/>
  <c r="AC2486" i="2"/>
  <c r="Y32" i="2"/>
  <c r="AC2181" i="2"/>
  <c r="AB2181" i="2"/>
  <c r="AK2181" i="2"/>
  <c r="AC2189" i="2"/>
  <c r="Y2189" i="2"/>
  <c r="AC2193" i="2"/>
  <c r="Y2193" i="2"/>
  <c r="AC2209" i="2"/>
  <c r="AB2209" i="2"/>
  <c r="AK2209" i="2"/>
  <c r="AC2213" i="2"/>
  <c r="Y2213" i="2"/>
  <c r="AC2243" i="2"/>
  <c r="Y2243" i="2"/>
  <c r="AC2255" i="2"/>
  <c r="AC2277" i="2"/>
  <c r="AB2277" i="2"/>
  <c r="AK2277" i="2"/>
  <c r="AC2287" i="2"/>
  <c r="AB2287" i="2"/>
  <c r="AK2287" i="2"/>
  <c r="AC2311" i="2"/>
  <c r="AB2419" i="2"/>
  <c r="AK2419" i="2"/>
  <c r="AC246" i="2"/>
  <c r="AC1670" i="2"/>
  <c r="AB1518" i="2"/>
  <c r="AK1518" i="2"/>
  <c r="AC4971" i="2"/>
  <c r="AB733" i="2"/>
  <c r="AK733" i="2"/>
  <c r="AC733" i="2"/>
  <c r="AC795" i="2"/>
  <c r="AB795" i="2"/>
  <c r="AK795" i="2"/>
  <c r="Y805" i="2"/>
  <c r="AB4792" i="2"/>
  <c r="AC4792" i="2"/>
  <c r="AB4849" i="2"/>
  <c r="AK4849" i="2"/>
  <c r="AC4849" i="2"/>
  <c r="AK4987" i="2"/>
  <c r="AC4987" i="2"/>
  <c r="AB4995" i="2"/>
  <c r="AK4995" i="2"/>
  <c r="AC4995" i="2"/>
  <c r="AB5003" i="2"/>
  <c r="AK5003" i="2"/>
  <c r="AC5003" i="2"/>
  <c r="Y5139" i="2"/>
  <c r="AC5139" i="2"/>
  <c r="Y5143" i="2"/>
  <c r="AC5143" i="2"/>
  <c r="Y5145" i="2"/>
  <c r="AC5145" i="2"/>
  <c r="AB5159" i="2"/>
  <c r="AK5159" i="2"/>
  <c r="AC5159" i="2"/>
  <c r="AB5169" i="2"/>
  <c r="AK5169" i="2"/>
  <c r="AC5169" i="2"/>
  <c r="AB6" i="2"/>
  <c r="AK6" i="2"/>
  <c r="Y2721" i="2"/>
  <c r="AB2707" i="2"/>
  <c r="AK2707" i="2"/>
  <c r="AB2691" i="2"/>
  <c r="AK2691" i="2"/>
  <c r="Y2631" i="2"/>
  <c r="Y2591" i="2"/>
  <c r="Y807" i="2"/>
  <c r="AB789" i="2"/>
  <c r="AK789" i="2"/>
  <c r="AC4923" i="2"/>
  <c r="AB1383" i="2"/>
  <c r="AK1383" i="2"/>
  <c r="AC2462" i="2"/>
  <c r="AC4907" i="2"/>
  <c r="AC4450" i="2"/>
  <c r="AC4925" i="2"/>
  <c r="AC3245" i="2"/>
  <c r="AC5274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/>
  <c r="AB2800" i="2"/>
  <c r="AK2800" i="2"/>
  <c r="AC4909" i="2"/>
  <c r="AB3287" i="2"/>
  <c r="AC5266" i="2"/>
  <c r="AC3229" i="2"/>
  <c r="AC5264" i="2"/>
  <c r="AC5326" i="2"/>
  <c r="AC5216" i="2"/>
  <c r="AC3239" i="2"/>
  <c r="AC5262" i="2"/>
  <c r="AC3255" i="2"/>
  <c r="AC5288" i="2"/>
  <c r="AB4668" i="2"/>
  <c r="AK4668" i="2"/>
  <c r="AB4442" i="2"/>
  <c r="AK4442" i="2"/>
  <c r="Y5276" i="2"/>
  <c r="AB4530" i="2"/>
  <c r="AK4530" i="2"/>
  <c r="AF4847" i="2"/>
  <c r="AF4863" i="2"/>
  <c r="AF4905" i="2"/>
  <c r="AF4913" i="2"/>
  <c r="AF4929" i="2"/>
  <c r="AF4953" i="2"/>
  <c r="AF4961" i="2"/>
  <c r="AF4969" i="2"/>
  <c r="AF4985" i="2"/>
  <c r="AF4993" i="2"/>
  <c r="AF5001" i="2"/>
  <c r="AF5009" i="2"/>
  <c r="AF5025" i="2"/>
  <c r="AF5033" i="2"/>
  <c r="AB5127" i="2"/>
  <c r="AK5127" i="2"/>
  <c r="AC5127" i="2"/>
  <c r="AB2802" i="2"/>
  <c r="AK2802" i="2"/>
  <c r="Y2802" i="2"/>
  <c r="AB4400" i="2"/>
  <c r="AK4400" i="2"/>
  <c r="AC4400" i="2"/>
  <c r="AB4432" i="2"/>
  <c r="AK4432" i="2"/>
  <c r="AC4432" i="2"/>
  <c r="Y4443" i="2"/>
  <c r="AF4443" i="2"/>
  <c r="AB4509" i="2"/>
  <c r="AK4509" i="2"/>
  <c r="AC4509" i="2"/>
  <c r="AC4554" i="2"/>
  <c r="AB4554" i="2"/>
  <c r="AK4554" i="2"/>
  <c r="AK4642" i="2"/>
  <c r="AC4642" i="2"/>
  <c r="AK4698" i="2"/>
  <c r="AC4698" i="2"/>
  <c r="AB4730" i="2"/>
  <c r="AK4730" i="2"/>
  <c r="AC4730" i="2"/>
  <c r="AB3576" i="2"/>
  <c r="AK3576" i="2"/>
  <c r="AC3576" i="2"/>
  <c r="AC4448" i="2"/>
  <c r="AC2802" i="2"/>
  <c r="AC5135" i="2"/>
  <c r="AC4620" i="2"/>
  <c r="AC4532" i="2"/>
  <c r="AC4402" i="2"/>
  <c r="AC4618" i="2"/>
  <c r="AC5332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/>
  <c r="AB5236" i="2"/>
  <c r="AK5236" i="2"/>
  <c r="AB4610" i="2"/>
  <c r="AK4610" i="2"/>
  <c r="AK4933" i="2"/>
  <c r="AC4933" i="2"/>
  <c r="AB4941" i="2"/>
  <c r="AB4973" i="2"/>
  <c r="AK4973" i="2"/>
  <c r="AC4973" i="2"/>
  <c r="AB5029" i="2"/>
  <c r="AK5029" i="2"/>
  <c r="AC5029" i="2"/>
  <c r="AB5178" i="2"/>
  <c r="AK5178" i="2"/>
  <c r="Y5202" i="2"/>
  <c r="Y5206" i="2"/>
  <c r="AC5206" i="2"/>
  <c r="AB5212" i="2"/>
  <c r="AK5212" i="2"/>
  <c r="AC5212" i="2"/>
  <c r="Y5214" i="2"/>
  <c r="AC5214" i="2"/>
  <c r="AC5242" i="2"/>
  <c r="AB5246" i="2"/>
  <c r="AK5246" i="2"/>
  <c r="AC5246" i="2"/>
  <c r="AB5248" i="2"/>
  <c r="AK5248" i="2"/>
  <c r="AC5248" i="2"/>
  <c r="Y5256" i="2"/>
  <c r="AB5256" i="2"/>
  <c r="AK5256" i="2"/>
  <c r="AB5268" i="2"/>
  <c r="AK5268" i="2"/>
  <c r="AC5268" i="2"/>
  <c r="AB5280" i="2"/>
  <c r="AK5280" i="2"/>
  <c r="AC5280" i="2"/>
  <c r="AB5282" i="2"/>
  <c r="AK5282" i="2"/>
  <c r="AC5282" i="2"/>
  <c r="Y5292" i="2"/>
  <c r="AB5292" i="2"/>
  <c r="AK5292" i="2"/>
  <c r="AB5294" i="2"/>
  <c r="AK5294" i="2"/>
  <c r="AC5294" i="2"/>
  <c r="AB5314" i="2"/>
  <c r="AK5314" i="2"/>
  <c r="AC5314" i="2"/>
  <c r="AB5322" i="2"/>
  <c r="AK5322" i="2"/>
  <c r="AC5322" i="2"/>
  <c r="Y5324" i="2"/>
  <c r="AC5324" i="2"/>
  <c r="Y5336" i="2"/>
  <c r="AC5336" i="2"/>
  <c r="AB5340" i="2"/>
  <c r="AK5340" i="2"/>
  <c r="AC5340" i="2"/>
  <c r="AB3209" i="2"/>
  <c r="AK3209" i="2"/>
  <c r="AC3209" i="2"/>
  <c r="AB3225" i="2"/>
  <c r="AK3225" i="2"/>
  <c r="AC3225" i="2"/>
  <c r="AB3231" i="2"/>
  <c r="AK3231" i="2"/>
  <c r="AC3231" i="2"/>
  <c r="AB3251" i="2"/>
  <c r="AK3251" i="2"/>
  <c r="AC3251" i="2"/>
  <c r="AB3257" i="2"/>
  <c r="AK3257" i="2"/>
  <c r="AC3257" i="2"/>
  <c r="AB3269" i="2"/>
  <c r="AK3269" i="2"/>
  <c r="AC3269" i="2"/>
  <c r="AB3275" i="2"/>
  <c r="AK3275" i="2"/>
  <c r="AC3275" i="2"/>
  <c r="AB3291" i="2"/>
  <c r="AK3291" i="2"/>
  <c r="AC3291" i="2"/>
  <c r="AB4378" i="2"/>
  <c r="AK4378" i="2"/>
  <c r="AC4378" i="2"/>
  <c r="AC4410" i="2"/>
  <c r="AB4410" i="2"/>
  <c r="AK4410" i="2"/>
  <c r="AB4474" i="2"/>
  <c r="AK4474" i="2"/>
  <c r="AC4474" i="2"/>
  <c r="AB4503" i="2"/>
  <c r="AK4503" i="2"/>
  <c r="AC4503" i="2"/>
  <c r="AC4572" i="2"/>
  <c r="AB4572" i="2"/>
  <c r="AK4572" i="2"/>
  <c r="AK4636" i="2"/>
  <c r="AC4636" i="2"/>
  <c r="AK4700" i="2"/>
  <c r="AC4700" i="2"/>
  <c r="AB4732" i="2"/>
  <c r="AK4732" i="2"/>
  <c r="AC4732" i="2"/>
  <c r="AB4764" i="2"/>
  <c r="AK4764" i="2"/>
  <c r="AC4764" i="2"/>
  <c r="AC3766" i="2"/>
  <c r="AB3824" i="2"/>
  <c r="AK3824" i="2"/>
  <c r="AF3200" i="2"/>
  <c r="AF3242" i="2"/>
  <c r="AF3276" i="2"/>
  <c r="AF3284" i="2"/>
  <c r="AF4374" i="2"/>
  <c r="AF4382" i="2"/>
  <c r="AF4656" i="2"/>
  <c r="AF4664" i="2"/>
  <c r="AF4672" i="2"/>
  <c r="Y4741" i="2"/>
  <c r="AF4768" i="2"/>
  <c r="Y4773" i="2"/>
  <c r="Y3563" i="2"/>
  <c r="Y3587" i="2"/>
  <c r="Y3611" i="2"/>
  <c r="Y3659" i="2"/>
  <c r="Y3675" i="2"/>
  <c r="AC3672" i="2"/>
  <c r="AB5311" i="2"/>
  <c r="AK5311" i="2"/>
  <c r="Y5311" i="2"/>
  <c r="Y4645" i="2"/>
  <c r="AB3619" i="2"/>
  <c r="AK3619" i="2"/>
  <c r="Y3619" i="2"/>
  <c r="AB3499" i="2"/>
  <c r="AK3499" i="2"/>
  <c r="Y3499" i="2"/>
  <c r="AK3517" i="2"/>
  <c r="Y3517" i="2"/>
  <c r="AB3040" i="2"/>
  <c r="AK3040" i="2"/>
  <c r="Y3040" i="2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Y7349" i="2"/>
  <c r="Y7429" i="2"/>
  <c r="AB7500" i="2"/>
  <c r="AK7500" i="2"/>
  <c r="AC7338" i="2"/>
  <c r="AC6141" i="2"/>
  <c r="AB6069" i="2"/>
  <c r="AK6069" i="2"/>
  <c r="Y7518" i="2"/>
  <c r="AB7450" i="2"/>
  <c r="AK7450" i="2"/>
  <c r="Y6024" i="2"/>
  <c r="Y7160" i="2"/>
  <c r="Y6175" i="2"/>
  <c r="AC6130" i="2"/>
  <c r="AB6106" i="2"/>
  <c r="AK6106" i="2"/>
  <c r="AF7480" i="2"/>
  <c r="Y7493" i="2"/>
  <c r="AF7498" i="2"/>
  <c r="AF7503" i="2"/>
  <c r="AF7511" i="2"/>
  <c r="AF5979" i="2"/>
  <c r="AF5987" i="2"/>
  <c r="AF5995" i="2"/>
  <c r="AF6003" i="2"/>
  <c r="AF6011" i="2"/>
  <c r="AF6019" i="2"/>
  <c r="AF6027" i="2"/>
  <c r="AF6035" i="2"/>
  <c r="AF6043" i="2"/>
  <c r="Y6053" i="2"/>
  <c r="AF6088" i="2"/>
  <c r="AF6128" i="2"/>
  <c r="AF6160" i="2"/>
  <c r="Y6162" i="2"/>
  <c r="AF6181" i="2"/>
  <c r="AF6197" i="2"/>
  <c r="AF6226" i="2"/>
  <c r="AF6247" i="2"/>
  <c r="AF3903" i="2"/>
  <c r="AF3927" i="2"/>
  <c r="AF3959" i="2"/>
  <c r="AF3994" i="2"/>
  <c r="AF4026" i="2"/>
  <c r="AF4034" i="2"/>
  <c r="AF4167" i="2"/>
  <c r="AF4284" i="2"/>
  <c r="AC7453" i="2"/>
  <c r="Y7974" i="2"/>
  <c r="Y7883" i="2"/>
  <c r="Y6244" i="2"/>
  <c r="Y7513" i="2"/>
  <c r="Y7477" i="2"/>
  <c r="Y7405" i="2"/>
  <c r="Y7988" i="2"/>
  <c r="AB6228" i="2"/>
  <c r="AK6228" i="2"/>
  <c r="Y6194" i="2"/>
  <c r="AC6045" i="2"/>
  <c r="Y7144" i="2"/>
  <c r="Y7948" i="2"/>
  <c r="Y7913" i="2"/>
  <c r="Y7881" i="2"/>
  <c r="Y7845" i="2"/>
  <c r="AB6215" i="2"/>
  <c r="AK6215" i="2"/>
  <c r="AB6186" i="2"/>
  <c r="AK6186" i="2"/>
  <c r="AC6117" i="2"/>
  <c r="AC6077" i="2"/>
  <c r="AC7518" i="2"/>
  <c r="AC7879" i="2"/>
  <c r="AB6154" i="2"/>
  <c r="AK6154" i="2"/>
  <c r="Y6101" i="2"/>
  <c r="AB7490" i="2"/>
  <c r="AK7490" i="2"/>
  <c r="Y7410" i="2"/>
  <c r="AB7954" i="2"/>
  <c r="AK7954" i="2"/>
  <c r="AB7919" i="2"/>
  <c r="AK7919" i="2"/>
  <c r="Y6133" i="2"/>
  <c r="AB6122" i="2"/>
  <c r="AK6122" i="2"/>
  <c r="Y6090" i="2"/>
  <c r="Y7925" i="2"/>
  <c r="Y7893" i="2"/>
  <c r="AB6021" i="2"/>
  <c r="AK6021" i="2"/>
  <c r="AB5984" i="2"/>
  <c r="AK5984" i="2"/>
  <c r="AB7224" i="2"/>
  <c r="AK7224" i="2"/>
  <c r="Y7516" i="2"/>
  <c r="AC7445" i="2"/>
  <c r="AB7974" i="2"/>
  <c r="AK7974" i="2"/>
  <c r="AB7915" i="2"/>
  <c r="AK7915" i="2"/>
  <c r="AB7883" i="2"/>
  <c r="AK7883" i="2"/>
  <c r="AB6244" i="2"/>
  <c r="AK6244" i="2"/>
  <c r="AB6210" i="2"/>
  <c r="AK6210" i="2"/>
  <c r="AB7493" i="2"/>
  <c r="AK7493" i="2"/>
  <c r="Y7421" i="2"/>
  <c r="AB6194" i="2"/>
  <c r="AK6194" i="2"/>
  <c r="AB7305" i="2"/>
  <c r="AK7305" i="2"/>
  <c r="AB7233" i="2"/>
  <c r="AK7233" i="2"/>
  <c r="AB7144" i="2"/>
  <c r="AK7144" i="2"/>
  <c r="AB7272" i="2"/>
  <c r="AK7272" i="2"/>
  <c r="AB7948" i="2"/>
  <c r="AK7948" i="2"/>
  <c r="AB7913" i="2"/>
  <c r="AK7913" i="2"/>
  <c r="AB7881" i="2"/>
  <c r="AK7881" i="2"/>
  <c r="AB7845" i="2"/>
  <c r="AK7845" i="2"/>
  <c r="AC6149" i="2"/>
  <c r="Y6000" i="2"/>
  <c r="AC7386" i="2"/>
  <c r="AB7342" i="2"/>
  <c r="AK7342" i="2"/>
  <c r="Y7857" i="2"/>
  <c r="AB6101" i="2"/>
  <c r="AK6101" i="2"/>
  <c r="Y7482" i="2"/>
  <c r="AB7402" i="2"/>
  <c r="AK7402" i="2"/>
  <c r="AB7318" i="2"/>
  <c r="AK7318" i="2"/>
  <c r="Y7978" i="2"/>
  <c r="Y7946" i="2"/>
  <c r="Y7911" i="2"/>
  <c r="Y7879" i="2"/>
  <c r="AC7952" i="2"/>
  <c r="AC7925" i="2"/>
  <c r="AC7893" i="2"/>
  <c r="Y7861" i="2"/>
  <c r="AB6090" i="2"/>
  <c r="AK6090" i="2"/>
  <c r="Y7952" i="2"/>
  <c r="Y6016" i="2"/>
  <c r="AF4401" i="2"/>
  <c r="AF4457" i="2"/>
  <c r="Y6048" i="2"/>
  <c r="AB7516" i="2"/>
  <c r="AK7516" i="2"/>
  <c r="AC7405" i="2"/>
  <c r="AC7249" i="2"/>
  <c r="Y7907" i="2"/>
  <c r="Y7875" i="2"/>
  <c r="AB7505" i="2"/>
  <c r="AK7505" i="2"/>
  <c r="AB7177" i="2"/>
  <c r="AK7177" i="2"/>
  <c r="AC7362" i="2"/>
  <c r="Y7937" i="2"/>
  <c r="Y7905" i="2"/>
  <c r="AC6109" i="2"/>
  <c r="Y6032" i="2"/>
  <c r="AB6000" i="2"/>
  <c r="AK6000" i="2"/>
  <c r="AC7474" i="2"/>
  <c r="Y6117" i="2"/>
  <c r="AB6053" i="2"/>
  <c r="AK6053" i="2"/>
  <c r="Y7394" i="2"/>
  <c r="AB7221" i="2"/>
  <c r="AK7221" i="2"/>
  <c r="AB7978" i="2"/>
  <c r="AK7978" i="2"/>
  <c r="AB7946" i="2"/>
  <c r="AK7946" i="2"/>
  <c r="AB7911" i="2"/>
  <c r="AK7911" i="2"/>
  <c r="Y6029" i="2"/>
  <c r="AB7861" i="2"/>
  <c r="AK7861" i="2"/>
  <c r="AC6114" i="2"/>
  <c r="Y6058" i="2"/>
  <c r="AB6016" i="2"/>
  <c r="AK6016" i="2"/>
  <c r="Y3747" i="2"/>
  <c r="Y3769" i="2"/>
  <c r="Y3819" i="2"/>
  <c r="Y3848" i="2"/>
  <c r="Y3896" i="2"/>
  <c r="Y3928" i="2"/>
  <c r="Y3960" i="2"/>
  <c r="Y3982" i="2"/>
  <c r="Y4011" i="2"/>
  <c r="Y4043" i="2"/>
  <c r="Y4085" i="2"/>
  <c r="Y2902" i="2"/>
  <c r="Y2910" i="2"/>
  <c r="AB6048" i="2"/>
  <c r="AK6048" i="2"/>
  <c r="AC7397" i="2"/>
  <c r="Y7245" i="2"/>
  <c r="Y5981" i="2"/>
  <c r="AC7354" i="2"/>
  <c r="AC6191" i="2"/>
  <c r="AB6032" i="2"/>
  <c r="AK6032" i="2"/>
  <c r="AC7410" i="2"/>
  <c r="AC7378" i="2"/>
  <c r="AB7474" i="2"/>
  <c r="AK7474" i="2"/>
  <c r="Y7386" i="2"/>
  <c r="AB7181" i="2"/>
  <c r="AK7181" i="2"/>
  <c r="AB6029" i="2"/>
  <c r="AK6029" i="2"/>
  <c r="Y5997" i="2"/>
  <c r="Y6146" i="2"/>
  <c r="Y6167" i="2"/>
  <c r="AB801" i="2"/>
  <c r="AK801" i="2"/>
  <c r="Y2624" i="2"/>
  <c r="AB44" i="2"/>
  <c r="AK44" i="2"/>
  <c r="Y44" i="2"/>
  <c r="AB2438" i="2"/>
  <c r="AK2438" i="2"/>
  <c r="AC405" i="2"/>
  <c r="AC1560" i="2"/>
  <c r="AC1745" i="2"/>
  <c r="AC1596" i="2"/>
  <c r="AC1498" i="2"/>
  <c r="AC2596" i="2"/>
  <c r="AC1516" i="2"/>
  <c r="AC1313" i="2"/>
  <c r="AC2544" i="2"/>
  <c r="AC2554" i="2"/>
  <c r="AC2563" i="2"/>
  <c r="AC2514" i="2"/>
  <c r="AC1530" i="2"/>
  <c r="AB593" i="2"/>
  <c r="AK593" i="2"/>
  <c r="Y514" i="2"/>
  <c r="AC779" i="2"/>
  <c r="Y1506" i="2"/>
  <c r="AC241" i="2"/>
  <c r="AC1124" i="2"/>
  <c r="AC1681" i="2"/>
  <c r="AC1523" i="2"/>
  <c r="AC2612" i="2"/>
  <c r="AC1869" i="2"/>
  <c r="AC403" i="2"/>
  <c r="AC1379" i="2"/>
  <c r="AC1139" i="2"/>
  <c r="AC1689" i="2"/>
  <c r="AC1531" i="2"/>
  <c r="AC2628" i="2"/>
  <c r="Y2495" i="2"/>
  <c r="AC5119" i="2"/>
  <c r="AC5057" i="2"/>
  <c r="Y4541" i="2"/>
  <c r="Y5251" i="2"/>
  <c r="AB7128" i="2"/>
  <c r="AK7128" i="2"/>
  <c r="AB7421" i="2"/>
  <c r="AK7421" i="2"/>
  <c r="AB7209" i="2"/>
  <c r="AK7209" i="2"/>
  <c r="AC7272" i="2"/>
  <c r="AB7107" i="2"/>
  <c r="AK7107" i="2"/>
  <c r="AB7256" i="2"/>
  <c r="AK7256" i="2"/>
  <c r="AF4425" i="2"/>
  <c r="AF4531" i="2"/>
  <c r="Y4648" i="2"/>
  <c r="Y4680" i="2"/>
  <c r="Y4688" i="2"/>
  <c r="Y4728" i="2"/>
  <c r="AF4739" i="2"/>
  <c r="Y4752" i="2"/>
  <c r="Y4760" i="2"/>
  <c r="Y4776" i="2"/>
  <c r="Y3566" i="2"/>
  <c r="Y3582" i="2"/>
  <c r="Y3590" i="2"/>
  <c r="Y3614" i="2"/>
  <c r="Y3622" i="2"/>
  <c r="Y3630" i="2"/>
  <c r="Y3638" i="2"/>
  <c r="Y3646" i="2"/>
  <c r="Y3654" i="2"/>
  <c r="Y3662" i="2"/>
  <c r="Y3678" i="2"/>
  <c r="Y3686" i="2"/>
  <c r="Y3702" i="2"/>
  <c r="Y3710" i="2"/>
  <c r="Y3718" i="2"/>
  <c r="Y3742" i="2"/>
  <c r="Y3750" i="2"/>
  <c r="Y3772" i="2"/>
  <c r="Y3780" i="2"/>
  <c r="Y3788" i="2"/>
  <c r="Y3806" i="2"/>
  <c r="Y3814" i="2"/>
  <c r="Y3835" i="2"/>
  <c r="Y3843" i="2"/>
  <c r="Y3851" i="2"/>
  <c r="Y3875" i="2"/>
  <c r="Y3883" i="2"/>
  <c r="Y3907" i="2"/>
  <c r="Y3915" i="2"/>
  <c r="Y3923" i="2"/>
  <c r="Y3939" i="2"/>
  <c r="Y3947" i="2"/>
  <c r="Y3963" i="2"/>
  <c r="Y3971" i="2"/>
  <c r="Y3979" i="2"/>
  <c r="Y4006" i="2"/>
  <c r="Y4014" i="2"/>
  <c r="Y4038" i="2"/>
  <c r="Y4046" i="2"/>
  <c r="Y4064" i="2"/>
  <c r="Y4072" i="2"/>
  <c r="Y4095" i="2"/>
  <c r="Y4103" i="2"/>
  <c r="Y4123" i="2"/>
  <c r="Y4131" i="2"/>
  <c r="Y4155" i="2"/>
  <c r="Y4187" i="2"/>
  <c r="Y4219" i="2"/>
  <c r="Y4250" i="2"/>
  <c r="Y4296" i="2"/>
  <c r="Y4326" i="2"/>
  <c r="Y3372" i="2"/>
  <c r="Y3382" i="2"/>
  <c r="Y3396" i="2"/>
  <c r="Y3404" i="2"/>
  <c r="Y3418" i="2"/>
  <c r="Y3420" i="2"/>
  <c r="AB7131" i="2"/>
  <c r="AK7131" i="2"/>
  <c r="AC7208" i="2"/>
  <c r="AF6205" i="2"/>
  <c r="Y6210" i="2"/>
  <c r="Y6223" i="2"/>
  <c r="Y6231" i="2"/>
  <c r="AC7381" i="2"/>
  <c r="AB7349" i="2"/>
  <c r="AK7349" i="2"/>
  <c r="AC7100" i="2"/>
  <c r="Y5701" i="2"/>
  <c r="AC7277" i="2"/>
  <c r="Y7184" i="2"/>
  <c r="Y2233" i="2"/>
  <c r="Y2281" i="2"/>
  <c r="Y2319" i="2"/>
  <c r="AF3234" i="2"/>
  <c r="AF3288" i="2"/>
  <c r="AF3230" i="2"/>
  <c r="AC5033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/>
  <c r="AF4857" i="2"/>
  <c r="AF4875" i="2"/>
  <c r="AC7373" i="2"/>
  <c r="AB7296" i="2"/>
  <c r="AK7296" i="2"/>
  <c r="Y7325" i="2"/>
  <c r="AB7155" i="2"/>
  <c r="AK7155" i="2"/>
  <c r="AB5701" i="2"/>
  <c r="AK5701" i="2"/>
  <c r="Y7147" i="2"/>
  <c r="AB7248" i="2"/>
  <c r="AK7248" i="2"/>
  <c r="AB7116" i="2"/>
  <c r="AK7116" i="2"/>
  <c r="AB7140" i="2"/>
  <c r="AK7140" i="2"/>
  <c r="Y7253" i="2"/>
  <c r="AB5329" i="2"/>
  <c r="AK5329" i="2"/>
  <c r="AB7225" i="2"/>
  <c r="AK7225" i="2"/>
  <c r="AB7185" i="2"/>
  <c r="AK7185" i="2"/>
  <c r="Y7357" i="2"/>
  <c r="AB7264" i="2"/>
  <c r="AK7264" i="2"/>
  <c r="Y7115" i="2"/>
  <c r="Y7221" i="2"/>
  <c r="Y7101" i="2"/>
  <c r="Y2221" i="2"/>
  <c r="Y2227" i="2"/>
  <c r="Y5313" i="2"/>
  <c r="AB1026" i="2"/>
  <c r="AK1026" i="2"/>
  <c r="AC1026" i="2"/>
  <c r="AK2133" i="2"/>
  <c r="AB934" i="2"/>
  <c r="AK934" i="2"/>
  <c r="AC934" i="2"/>
  <c r="AC223" i="2"/>
  <c r="AC153" i="2"/>
  <c r="AC231" i="2"/>
  <c r="AC1544" i="2"/>
  <c r="AC1141" i="2"/>
  <c r="AC2139" i="2"/>
  <c r="AC343" i="2"/>
  <c r="AC1484" i="2"/>
  <c r="AC1839" i="2"/>
  <c r="AC1568" i="2"/>
  <c r="AC1600" i="2"/>
  <c r="AC705" i="2"/>
  <c r="AC1522" i="2"/>
  <c r="AC1353" i="2"/>
  <c r="AC840" i="2"/>
  <c r="AC2753" i="2"/>
  <c r="AC2757" i="2"/>
  <c r="AC719" i="2"/>
  <c r="AB863" i="2"/>
  <c r="AK863" i="2"/>
  <c r="AB15" i="2"/>
  <c r="AK15" i="2"/>
  <c r="AB842" i="2"/>
  <c r="AK842" i="2"/>
  <c r="Y727" i="2"/>
  <c r="Y803" i="2"/>
  <c r="AB1132" i="2"/>
  <c r="AK1132" i="2"/>
  <c r="Y2564" i="2"/>
  <c r="Y1556" i="2"/>
  <c r="AB1925" i="2"/>
  <c r="AK1925" i="2"/>
  <c r="AB119" i="2"/>
  <c r="AK119" i="2"/>
  <c r="AC119" i="2"/>
  <c r="AB1931" i="2"/>
  <c r="AK1931" i="2"/>
  <c r="AC1931" i="2"/>
  <c r="AB1137" i="2"/>
  <c r="AK1137" i="2"/>
  <c r="AC1137" i="2"/>
  <c r="AB1851" i="2"/>
  <c r="AK1851" i="2"/>
  <c r="AC1851" i="2"/>
  <c r="AB1100" i="2"/>
  <c r="AK1100" i="2"/>
  <c r="AB1476" i="2"/>
  <c r="AK1476" i="2"/>
  <c r="AC1476" i="2"/>
  <c r="AB1486" i="2"/>
  <c r="AK1486" i="2"/>
  <c r="AB1508" i="2"/>
  <c r="AK1508" i="2"/>
  <c r="AC1508" i="2"/>
  <c r="AB1532" i="2"/>
  <c r="AK1532" i="2"/>
  <c r="AC1532" i="2"/>
  <c r="AC1546" i="2"/>
  <c r="AB1546" i="2"/>
  <c r="AK1546" i="2"/>
  <c r="AB1552" i="2"/>
  <c r="AK1552" i="2"/>
  <c r="AB1570" i="2"/>
  <c r="AK1570" i="2"/>
  <c r="AC1570" i="2"/>
  <c r="AB1588" i="2"/>
  <c r="AK1588" i="2"/>
  <c r="AC1588" i="2"/>
  <c r="AB1590" i="2"/>
  <c r="AK1590" i="2"/>
  <c r="AC1590" i="2"/>
  <c r="AB1622" i="2"/>
  <c r="AK1622" i="2"/>
  <c r="AB1675" i="2"/>
  <c r="AK1675" i="2"/>
  <c r="AC1675" i="2"/>
  <c r="Y2496" i="2"/>
  <c r="AB2496" i="2"/>
  <c r="AK2496" i="2"/>
  <c r="Y2510" i="2"/>
  <c r="AC2510" i="2"/>
  <c r="AB2516" i="2"/>
  <c r="AK2516" i="2"/>
  <c r="AB2518" i="2"/>
  <c r="AK2518" i="2"/>
  <c r="Y2518" i="2"/>
  <c r="Y2542" i="2"/>
  <c r="AC2542" i="2"/>
  <c r="Y2546" i="2"/>
  <c r="AC2546" i="2"/>
  <c r="Y2556" i="2"/>
  <c r="AB2572" i="2"/>
  <c r="AK2572" i="2"/>
  <c r="AC2572" i="2"/>
  <c r="AF479" i="2"/>
  <c r="AF533" i="2"/>
  <c r="AC596" i="2"/>
  <c r="AC610" i="2"/>
  <c r="AB711" i="2"/>
  <c r="AK711" i="2"/>
  <c r="AC711" i="2"/>
  <c r="AB725" i="2"/>
  <c r="AK725" i="2"/>
  <c r="AC725" i="2"/>
  <c r="Y787" i="2"/>
  <c r="AF787" i="2"/>
  <c r="Y2452" i="2"/>
  <c r="AC424" i="2"/>
  <c r="Y424" i="2"/>
  <c r="AB2440" i="2"/>
  <c r="AK2440" i="2"/>
  <c r="V2440" i="2"/>
  <c r="AD2440" i="2"/>
  <c r="AB1104" i="2"/>
  <c r="AK1104" i="2"/>
  <c r="AB2548" i="2"/>
  <c r="AK2548" i="2"/>
  <c r="AB881" i="2"/>
  <c r="AK881" i="2"/>
  <c r="AC881" i="2"/>
  <c r="AC174" i="2"/>
  <c r="AC1572" i="2"/>
  <c r="AC221" i="2"/>
  <c r="AC115" i="2"/>
  <c r="AC356" i="2"/>
  <c r="AC1355" i="2"/>
  <c r="AC210" i="2"/>
  <c r="AC1534" i="2"/>
  <c r="AC237" i="2"/>
  <c r="AC1785" i="2"/>
  <c r="AC707" i="2"/>
  <c r="AC1643" i="2"/>
  <c r="AC1504" i="2"/>
  <c r="AC1881" i="2"/>
  <c r="AC1351" i="2"/>
  <c r="AC1598" i="2"/>
  <c r="AC1492" i="2"/>
  <c r="AC2564" i="2"/>
  <c r="AC767" i="2"/>
  <c r="AC685" i="2"/>
  <c r="AC2761" i="2"/>
  <c r="AC1562" i="2"/>
  <c r="AC1935" i="2"/>
  <c r="AB1729" i="2"/>
  <c r="AK1729" i="2"/>
  <c r="AB773" i="2"/>
  <c r="AK773" i="2"/>
  <c r="AB1638" i="2"/>
  <c r="AK1638" i="2"/>
  <c r="AC612" i="2"/>
  <c r="AC305" i="2"/>
  <c r="AC360" i="2"/>
  <c r="AC397" i="2"/>
  <c r="AC102" i="2"/>
  <c r="AC157" i="2"/>
  <c r="AC155" i="2"/>
  <c r="AC415" i="2"/>
  <c r="AC1827" i="2"/>
  <c r="AC378" i="2"/>
  <c r="AC389" i="2"/>
  <c r="AC1528" i="2"/>
  <c r="AC1514" i="2"/>
  <c r="AC1636" i="2"/>
  <c r="AC1478" i="2"/>
  <c r="AC1641" i="2"/>
  <c r="AC1110" i="2"/>
  <c r="AC1897" i="2"/>
  <c r="AC1610" i="2"/>
  <c r="AC922" i="2"/>
  <c r="AC1108" i="2"/>
  <c r="AC2522" i="2"/>
  <c r="AC1672" i="2"/>
  <c r="AC1554" i="2"/>
  <c r="AC1929" i="2"/>
  <c r="AC1729" i="2"/>
  <c r="Y2753" i="2"/>
  <c r="AB771" i="2"/>
  <c r="AK771" i="2"/>
  <c r="Y785" i="2"/>
  <c r="AB610" i="2"/>
  <c r="AK610" i="2"/>
  <c r="Y2574" i="2"/>
  <c r="Y2532" i="2"/>
  <c r="AK608" i="2"/>
  <c r="AC979" i="2"/>
  <c r="AC1013" i="2"/>
  <c r="AC989" i="2"/>
  <c r="AC927" i="2"/>
  <c r="AC919" i="2"/>
  <c r="AC937" i="2"/>
  <c r="AC1462" i="2"/>
  <c r="AC2580" i="2"/>
  <c r="Y1043" i="2"/>
  <c r="AC2231" i="2"/>
  <c r="Y2634" i="2"/>
  <c r="Y2584" i="2"/>
  <c r="AH5054" i="2"/>
  <c r="AF5054" i="2"/>
  <c r="AB5051" i="2"/>
  <c r="AK5051" i="2"/>
  <c r="AC5051" i="2"/>
  <c r="AB4852" i="2"/>
  <c r="AK4852" i="2"/>
  <c r="AC4852" i="2"/>
  <c r="AC4860" i="2"/>
  <c r="AK4886" i="2"/>
  <c r="AB4918" i="2"/>
  <c r="AB4950" i="2"/>
  <c r="AC4950" i="2"/>
  <c r="AB4958" i="2"/>
  <c r="AC4958" i="2"/>
  <c r="AB4966" i="2"/>
  <c r="AK4966" i="2"/>
  <c r="AC4966" i="2"/>
  <c r="AB4982" i="2"/>
  <c r="AK4982" i="2"/>
  <c r="AC4982" i="2"/>
  <c r="AB4990" i="2"/>
  <c r="AK4990" i="2"/>
  <c r="AC4990" i="2"/>
  <c r="AB5006" i="2"/>
  <c r="AK5006" i="2"/>
  <c r="AC5006" i="2"/>
  <c r="AC2195" i="2"/>
  <c r="AF5057" i="2"/>
  <c r="AC5133" i="2"/>
  <c r="AB5143" i="2"/>
  <c r="AK5143" i="2"/>
  <c r="AB3563" i="2"/>
  <c r="AK3563" i="2"/>
  <c r="Y4717" i="2"/>
  <c r="Y4533" i="2"/>
  <c r="T49" i="3"/>
  <c r="U49" i="3"/>
  <c r="V49" i="3"/>
  <c r="AF3280" i="2"/>
  <c r="AF3220" i="2"/>
  <c r="AF3198" i="2"/>
  <c r="AF3646" i="2"/>
  <c r="AF3206" i="2"/>
  <c r="AF3268" i="2"/>
  <c r="AF4752" i="2"/>
  <c r="AC4765" i="2"/>
  <c r="AC4701" i="2"/>
  <c r="AC4637" i="2"/>
  <c r="AC4512" i="2"/>
  <c r="AC4384" i="2"/>
  <c r="AC4451" i="2"/>
  <c r="AC4387" i="2"/>
  <c r="AC5131" i="2"/>
  <c r="AC5115" i="2"/>
  <c r="AC5099" i="2"/>
  <c r="AC4920" i="2"/>
  <c r="AC4917" i="2"/>
  <c r="AC4936" i="2"/>
  <c r="AC4952" i="2"/>
  <c r="AC4899" i="2"/>
  <c r="Y5137" i="2"/>
  <c r="Y4613" i="2"/>
  <c r="Y4512" i="2"/>
  <c r="AB5014" i="2"/>
  <c r="AK5014" i="2"/>
  <c r="AC5014" i="2"/>
  <c r="AH3236" i="2"/>
  <c r="Y3236" i="2"/>
  <c r="AB4467" i="2"/>
  <c r="AK4467" i="2"/>
  <c r="AB4573" i="2"/>
  <c r="AK4573" i="2"/>
  <c r="Y4573" i="2"/>
  <c r="AK4629" i="2"/>
  <c r="Y4629" i="2"/>
  <c r="AB4653" i="2"/>
  <c r="AK4653" i="2"/>
  <c r="Y4653" i="2"/>
  <c r="AK4709" i="2"/>
  <c r="Y4709" i="2"/>
  <c r="AB3555" i="2"/>
  <c r="AK3555" i="2"/>
  <c r="Y3555" i="2"/>
  <c r="AB3603" i="2"/>
  <c r="AK3603" i="2"/>
  <c r="Y3603" i="2"/>
  <c r="AB3627" i="2"/>
  <c r="AK3627" i="2"/>
  <c r="Y3627" i="2"/>
  <c r="AC5022" i="2"/>
  <c r="AB4825" i="2"/>
  <c r="AK4825" i="2"/>
  <c r="AC4825" i="2"/>
  <c r="AB4931" i="2"/>
  <c r="AK4931" i="2"/>
  <c r="AC4931" i="2"/>
  <c r="AB2796" i="2"/>
  <c r="AK2796" i="2"/>
  <c r="Y2796" i="2"/>
  <c r="AB2798" i="2"/>
  <c r="AK2798" i="2"/>
  <c r="Y2798" i="2"/>
  <c r="AC4501" i="2"/>
  <c r="AB4501" i="2"/>
  <c r="AK4501" i="2"/>
  <c r="AC5173" i="2"/>
  <c r="AC5125" i="2"/>
  <c r="AC5109" i="2"/>
  <c r="AC5093" i="2"/>
  <c r="AC4833" i="2"/>
  <c r="AB3587" i="2"/>
  <c r="AK3587" i="2"/>
  <c r="Y4757" i="2"/>
  <c r="Y2812" i="2"/>
  <c r="AB4960" i="2"/>
  <c r="AK4960" i="2"/>
  <c r="AC4960" i="2"/>
  <c r="AC5123" i="2"/>
  <c r="Y3643" i="2"/>
  <c r="Y3579" i="2"/>
  <c r="Y4749" i="2"/>
  <c r="Y4669" i="2"/>
  <c r="AC5121" i="2"/>
  <c r="AC5105" i="2"/>
  <c r="AC4809" i="2"/>
  <c r="Y3635" i="2"/>
  <c r="AB4741" i="2"/>
  <c r="AK4741" i="2"/>
  <c r="AC5208" i="2"/>
  <c r="AB5290" i="2"/>
  <c r="AK5290" i="2"/>
  <c r="Y5230" i="2"/>
  <c r="Y3632" i="2"/>
  <c r="Y4315" i="2"/>
  <c r="Y4239" i="2"/>
  <c r="Y4120" i="2"/>
  <c r="Y4077" i="2"/>
  <c r="Y3952" i="2"/>
  <c r="Y3920" i="2"/>
  <c r="Y3888" i="2"/>
  <c r="Y3811" i="2"/>
  <c r="Y3739" i="2"/>
  <c r="Y3667" i="2"/>
  <c r="Y3092" i="2"/>
  <c r="Y3084" i="2"/>
  <c r="Y2922" i="2"/>
  <c r="Y2914" i="2"/>
  <c r="Y2859" i="2"/>
  <c r="Y2851" i="2"/>
  <c r="Y2839" i="2"/>
  <c r="Y3416" i="2"/>
  <c r="Y3392" i="2"/>
  <c r="Y3360" i="2"/>
  <c r="Y3350" i="2"/>
  <c r="Y5278" i="2"/>
  <c r="AB5226" i="2"/>
  <c r="AK5226" i="2"/>
  <c r="Y3699" i="2"/>
  <c r="Y3304" i="2"/>
  <c r="Y3296" i="2"/>
  <c r="AH3338" i="2"/>
  <c r="Y3338" i="2"/>
  <c r="AH3340" i="2"/>
  <c r="Y3340" i="2"/>
  <c r="AH3346" i="2"/>
  <c r="Y3346" i="2"/>
  <c r="AH3348" i="2"/>
  <c r="Y3348" i="2"/>
  <c r="AH3354" i="2"/>
  <c r="Y3354" i="2"/>
  <c r="AH3356" i="2"/>
  <c r="Y3356" i="2"/>
  <c r="AH3362" i="2"/>
  <c r="Y3362" i="2"/>
  <c r="AH3364" i="2"/>
  <c r="Y3364" i="2"/>
  <c r="AH3370" i="2"/>
  <c r="Y3370" i="2"/>
  <c r="AH3378" i="2"/>
  <c r="Y3378" i="2"/>
  <c r="AH3380" i="2"/>
  <c r="Y3380" i="2"/>
  <c r="AH3386" i="2"/>
  <c r="Y3386" i="2"/>
  <c r="AH3388" i="2"/>
  <c r="Y3388" i="2"/>
  <c r="AH3394" i="2"/>
  <c r="Y3394" i="2"/>
  <c r="AH3402" i="2"/>
  <c r="Y3402" i="2"/>
  <c r="AH3410" i="2"/>
  <c r="Y3410" i="2"/>
  <c r="AH3414" i="2"/>
  <c r="Y3414" i="2"/>
  <c r="AF2843" i="2"/>
  <c r="Y2843" i="2"/>
  <c r="AF2845" i="2"/>
  <c r="Y2845" i="2"/>
  <c r="Y5248" i="2"/>
  <c r="Y3693" i="2"/>
  <c r="Y3864" i="2"/>
  <c r="Y3094" i="2"/>
  <c r="Y3086" i="2"/>
  <c r="Y2924" i="2"/>
  <c r="Y2916" i="2"/>
  <c r="Y2861" i="2"/>
  <c r="Y2853" i="2"/>
  <c r="Y2841" i="2"/>
  <c r="Y3406" i="2"/>
  <c r="Y3384" i="2"/>
  <c r="Y3374" i="2"/>
  <c r="Y3352" i="2"/>
  <c r="Y3342" i="2"/>
  <c r="Y6668" i="2"/>
  <c r="Y6951" i="2"/>
  <c r="Y6959" i="2"/>
  <c r="AF6962" i="2"/>
  <c r="Y6991" i="2"/>
  <c r="Y4146" i="2"/>
  <c r="Y4154" i="2"/>
  <c r="Y4170" i="2"/>
  <c r="Y4186" i="2"/>
  <c r="Y4194" i="2"/>
  <c r="Y4202" i="2"/>
  <c r="Y4210" i="2"/>
  <c r="AF4213" i="2"/>
  <c r="Y4218" i="2"/>
  <c r="Y4225" i="2"/>
  <c r="Y4233" i="2"/>
  <c r="Y4241" i="2"/>
  <c r="Y4249" i="2"/>
  <c r="Y4262" i="2"/>
  <c r="Y4267" i="2"/>
  <c r="Y4287" i="2"/>
  <c r="AF4303" i="2"/>
  <c r="Y4804" i="2"/>
  <c r="Y4309" i="2"/>
  <c r="Y4317" i="2"/>
  <c r="Y4325" i="2"/>
  <c r="Y4341" i="2"/>
  <c r="Y4349" i="2"/>
  <c r="Y4354" i="2"/>
  <c r="AF4357" i="2"/>
  <c r="Y3325" i="2"/>
  <c r="AF7235" i="2"/>
  <c r="AF7360" i="2"/>
  <c r="Y7373" i="2"/>
  <c r="AF7400" i="2"/>
  <c r="AF7432" i="2"/>
  <c r="Y7437" i="2"/>
  <c r="Y5984" i="2"/>
  <c r="AC7437" i="2"/>
  <c r="AC7365" i="2"/>
  <c r="Y7309" i="2"/>
  <c r="AB7245" i="2"/>
  <c r="AK7245" i="2"/>
  <c r="Y7847" i="2"/>
  <c r="Y6236" i="2"/>
  <c r="AB6013" i="2"/>
  <c r="AK6013" i="2"/>
  <c r="AB5981" i="2"/>
  <c r="AK5981" i="2"/>
  <c r="AB7513" i="2"/>
  <c r="AK7513" i="2"/>
  <c r="Y7485" i="2"/>
  <c r="Y7445" i="2"/>
  <c r="AB7429" i="2"/>
  <c r="AK7429" i="2"/>
  <c r="AC7237" i="2"/>
  <c r="AB6207" i="2"/>
  <c r="AK6207" i="2"/>
  <c r="AB6037" i="2"/>
  <c r="AK6037" i="2"/>
  <c r="Y7099" i="2"/>
  <c r="Y6199" i="2"/>
  <c r="AC7426" i="2"/>
  <c r="AC7402" i="2"/>
  <c r="AB7197" i="2"/>
  <c r="AK7197" i="2"/>
  <c r="Y6191" i="2"/>
  <c r="Y6125" i="2"/>
  <c r="Y6109" i="2"/>
  <c r="Y6093" i="2"/>
  <c r="Y6077" i="2"/>
  <c r="AB6061" i="2"/>
  <c r="AK6061" i="2"/>
  <c r="Y7466" i="2"/>
  <c r="Y7426" i="2"/>
  <c r="Y7378" i="2"/>
  <c r="AC7181" i="2"/>
  <c r="Y6183" i="2"/>
  <c r="AB6133" i="2"/>
  <c r="AK6133" i="2"/>
  <c r="AB6024" i="2"/>
  <c r="AK6024" i="2"/>
  <c r="AC7108" i="2"/>
  <c r="AB6175" i="2"/>
  <c r="AK6175" i="2"/>
  <c r="Y7523" i="2"/>
  <c r="AB7192" i="2"/>
  <c r="AK7192" i="2"/>
  <c r="Y7301" i="2"/>
  <c r="Y6157" i="2"/>
  <c r="Y6040" i="2"/>
  <c r="Y7520" i="2"/>
  <c r="AC7493" i="2"/>
  <c r="AB7309" i="2"/>
  <c r="AK7309" i="2"/>
  <c r="AB7847" i="2"/>
  <c r="AK7847" i="2"/>
  <c r="AB6236" i="2"/>
  <c r="AK6236" i="2"/>
  <c r="Y6008" i="2"/>
  <c r="Y5976" i="2"/>
  <c r="Y7508" i="2"/>
  <c r="AB7485" i="2"/>
  <c r="AK7485" i="2"/>
  <c r="Y7469" i="2"/>
  <c r="Y7413" i="2"/>
  <c r="Y7189" i="2"/>
  <c r="AC6005" i="2"/>
  <c r="Y7293" i="2"/>
  <c r="AB7099" i="2"/>
  <c r="AK7099" i="2"/>
  <c r="AB6199" i="2"/>
  <c r="AK6199" i="2"/>
  <c r="Y6149" i="2"/>
  <c r="Y6037" i="2"/>
  <c r="AC7490" i="2"/>
  <c r="Y6141" i="2"/>
  <c r="AB6125" i="2"/>
  <c r="AK6125" i="2"/>
  <c r="AB6093" i="2"/>
  <c r="AK6093" i="2"/>
  <c r="AB7466" i="2"/>
  <c r="AK7466" i="2"/>
  <c r="AB6183" i="2"/>
  <c r="AK6183" i="2"/>
  <c r="Y5992" i="2"/>
  <c r="Y6138" i="2"/>
  <c r="Y6082" i="2"/>
  <c r="Y6066" i="2"/>
  <c r="AB7523" i="2"/>
  <c r="AK7523" i="2"/>
  <c r="AC7139" i="2"/>
  <c r="Y7288" i="2"/>
  <c r="AF7437" i="2"/>
  <c r="Y4489" i="2"/>
  <c r="AB6040" i="2"/>
  <c r="AK6040" i="2"/>
  <c r="AB7520" i="2"/>
  <c r="AK7520" i="2"/>
  <c r="AC7341" i="2"/>
  <c r="AB6008" i="2"/>
  <c r="AK6008" i="2"/>
  <c r="AB5976" i="2"/>
  <c r="AK5976" i="2"/>
  <c r="AB7508" i="2"/>
  <c r="AK7508" i="2"/>
  <c r="AB7413" i="2"/>
  <c r="AK7413" i="2"/>
  <c r="Y6228" i="2"/>
  <c r="AC7293" i="2"/>
  <c r="Y7152" i="2"/>
  <c r="Y6005" i="2"/>
  <c r="Y7277" i="2"/>
  <c r="Y7458" i="2"/>
  <c r="Y7418" i="2"/>
  <c r="AB7362" i="2"/>
  <c r="AK7362" i="2"/>
  <c r="AB5992" i="2"/>
  <c r="AK5992" i="2"/>
  <c r="Y7205" i="2"/>
  <c r="Y6130" i="2"/>
  <c r="Y6114" i="2"/>
  <c r="Y6098" i="2"/>
  <c r="AB6082" i="2"/>
  <c r="AK6082" i="2"/>
  <c r="AC6066" i="2"/>
  <c r="Y7261" i="2"/>
  <c r="AC7288" i="2"/>
  <c r="Y7381" i="2"/>
  <c r="AF5984" i="2"/>
  <c r="AF7133" i="2"/>
  <c r="Y3210" i="2"/>
  <c r="Y3222" i="2"/>
  <c r="Y4568" i="2"/>
  <c r="Y4600" i="2"/>
  <c r="Y4744" i="2"/>
  <c r="Y3558" i="2"/>
  <c r="AC7477" i="2"/>
  <c r="Y7128" i="2"/>
  <c r="Y7505" i="2"/>
  <c r="Y7333" i="2"/>
  <c r="Y7155" i="2"/>
  <c r="AB7152" i="2"/>
  <c r="AK7152" i="2"/>
  <c r="AC7442" i="2"/>
  <c r="AC7418" i="2"/>
  <c r="Y7354" i="2"/>
  <c r="Y7200" i="2"/>
  <c r="AB7205" i="2"/>
  <c r="AK7205" i="2"/>
  <c r="Y6021" i="2"/>
  <c r="Y5989" i="2"/>
  <c r="AF7373" i="2"/>
  <c r="AB7232" i="2"/>
  <c r="AK7232" i="2"/>
  <c r="AC207" i="2"/>
  <c r="AC338" i="2"/>
  <c r="AC193" i="2"/>
  <c r="AC1136" i="2"/>
  <c r="AC1372" i="2"/>
  <c r="AC2460" i="2"/>
  <c r="AC97" i="2"/>
  <c r="Y2687" i="2"/>
  <c r="AB2675" i="2"/>
  <c r="AK2675" i="2"/>
  <c r="Y2649" i="2"/>
  <c r="Y2623" i="2"/>
  <c r="Y2585" i="2"/>
  <c r="Y1441" i="2"/>
  <c r="Y2756" i="2"/>
  <c r="AC324" i="2"/>
  <c r="AC2747" i="2"/>
  <c r="AC185" i="2"/>
  <c r="AB232" i="2"/>
  <c r="AK232" i="2"/>
  <c r="AB468" i="2"/>
  <c r="AK468" i="2"/>
  <c r="Y2735" i="2"/>
  <c r="Y2697" i="2"/>
  <c r="Y2671" i="2"/>
  <c r="Y2633" i="2"/>
  <c r="AB2595" i="2"/>
  <c r="AK2595" i="2"/>
  <c r="AB1125" i="2"/>
  <c r="AK1125" i="2"/>
  <c r="AB101" i="2"/>
  <c r="AK101" i="2"/>
  <c r="AC289" i="2"/>
  <c r="AF1998" i="2"/>
  <c r="AC1140" i="2"/>
  <c r="AF1192" i="2"/>
  <c r="AF1230" i="2"/>
  <c r="AF1272" i="2"/>
  <c r="AF1284" i="2"/>
  <c r="AF1292" i="2"/>
  <c r="AB1324" i="2"/>
  <c r="AK1324" i="2"/>
  <c r="AC1324" i="2"/>
  <c r="Y1336" i="2"/>
  <c r="AB1350" i="2"/>
  <c r="AK1350" i="2"/>
  <c r="AB1376" i="2"/>
  <c r="AK1376" i="2"/>
  <c r="AC1376" i="2"/>
  <c r="Y1387" i="2"/>
  <c r="Y1413" i="2"/>
  <c r="AB1698" i="2"/>
  <c r="AK1698" i="2"/>
  <c r="AC1698" i="2"/>
  <c r="AB1700" i="2"/>
  <c r="AK1700" i="2"/>
  <c r="AB2466" i="2"/>
  <c r="AK2466" i="2"/>
  <c r="Y2619" i="2"/>
  <c r="AC2619" i="2"/>
  <c r="Y2659" i="2"/>
  <c r="AC2659" i="2"/>
  <c r="Y2723" i="2"/>
  <c r="AC2723" i="2"/>
  <c r="AB552" i="2"/>
  <c r="AC552" i="2"/>
  <c r="AF738" i="2"/>
  <c r="AB753" i="2"/>
  <c r="AK753" i="2"/>
  <c r="AC753" i="2"/>
  <c r="AB788" i="2"/>
  <c r="AK788" i="2"/>
  <c r="AC788" i="2"/>
  <c r="AB802" i="2"/>
  <c r="AK802" i="2"/>
  <c r="AC802" i="2"/>
  <c r="AB804" i="2"/>
  <c r="AK804" i="2"/>
  <c r="AC804" i="2"/>
  <c r="AF818" i="2"/>
  <c r="Y826" i="2"/>
  <c r="AF826" i="2"/>
  <c r="AB843" i="2"/>
  <c r="AK843" i="2"/>
  <c r="AC843" i="2"/>
  <c r="AB845" i="2"/>
  <c r="AK845" i="2"/>
  <c r="AC845" i="2"/>
  <c r="AB849" i="2"/>
  <c r="AK849" i="2"/>
  <c r="AC849" i="2"/>
  <c r="AB853" i="2"/>
  <c r="AK853" i="2"/>
  <c r="AC853" i="2"/>
  <c r="AH2450" i="2"/>
  <c r="AF2450" i="2"/>
  <c r="Y2749" i="2"/>
  <c r="AH2749" i="2"/>
  <c r="Y1730" i="2"/>
  <c r="AC1730" i="2"/>
  <c r="Y1733" i="2"/>
  <c r="AB1733" i="2"/>
  <c r="AK1733" i="2"/>
  <c r="AC1733" i="2"/>
  <c r="AC2769" i="2"/>
  <c r="AB2769" i="2"/>
  <c r="AK2769" i="2"/>
  <c r="AC50" i="2"/>
  <c r="AB50" i="2"/>
  <c r="AK50" i="2"/>
  <c r="AC54" i="2"/>
  <c r="Y54" i="2"/>
  <c r="Y1427" i="2"/>
  <c r="AB4412" i="2"/>
  <c r="AK4412" i="2"/>
  <c r="AC4412" i="2"/>
  <c r="AB4505" i="2"/>
  <c r="AK4505" i="2"/>
  <c r="AC4505" i="2"/>
  <c r="AB4513" i="2"/>
  <c r="AK4513" i="2"/>
  <c r="AC4513" i="2"/>
  <c r="AB4550" i="2"/>
  <c r="AK4550" i="2"/>
  <c r="AC4550" i="2"/>
  <c r="AB4558" i="2"/>
  <c r="AK4558" i="2"/>
  <c r="AC4558" i="2"/>
  <c r="AK4574" i="2"/>
  <c r="AC4574" i="2"/>
  <c r="AB4598" i="2"/>
  <c r="AK4598" i="2"/>
  <c r="AC4598" i="2"/>
  <c r="AB4630" i="2"/>
  <c r="AK4630" i="2"/>
  <c r="AC4630" i="2"/>
  <c r="AB4646" i="2"/>
  <c r="AK4646" i="2"/>
  <c r="AC4646" i="2"/>
  <c r="AB4654" i="2"/>
  <c r="AK4654" i="2"/>
  <c r="AC4654" i="2"/>
  <c r="AB4662" i="2"/>
  <c r="AK4662" i="2"/>
  <c r="AC4662" i="2"/>
  <c r="AB4678" i="2"/>
  <c r="AK4678" i="2"/>
  <c r="AC4678" i="2"/>
  <c r="AB4686" i="2"/>
  <c r="AK4686" i="2"/>
  <c r="AC4686" i="2"/>
  <c r="AB4718" i="2"/>
  <c r="AK4718" i="2"/>
  <c r="AC4718" i="2"/>
  <c r="AB4726" i="2"/>
  <c r="AK4726" i="2"/>
  <c r="AC4726" i="2"/>
  <c r="AB4742" i="2"/>
  <c r="AK4742" i="2"/>
  <c r="AC4742" i="2"/>
  <c r="AB4750" i="2"/>
  <c r="AK4750" i="2"/>
  <c r="AC4750" i="2"/>
  <c r="AB4766" i="2"/>
  <c r="AK4766" i="2"/>
  <c r="AC4766" i="2"/>
  <c r="AC2752" i="2"/>
  <c r="Y2752" i="2"/>
  <c r="Y862" i="2"/>
  <c r="AC862" i="2"/>
  <c r="AB2575" i="2"/>
  <c r="AK2575" i="2"/>
  <c r="Y2575" i="2"/>
  <c r="AC111" i="2"/>
  <c r="AC150" i="2"/>
  <c r="Y2663" i="2"/>
  <c r="AB2651" i="2"/>
  <c r="AK2651" i="2"/>
  <c r="AB2587" i="2"/>
  <c r="AK2587" i="2"/>
  <c r="AB1370" i="2"/>
  <c r="AK1370" i="2"/>
  <c r="Y2760" i="2"/>
  <c r="AB7113" i="2"/>
  <c r="AK7113" i="2"/>
  <c r="AC7113" i="2"/>
  <c r="AB7121" i="2"/>
  <c r="AK7121" i="2"/>
  <c r="AC7121" i="2"/>
  <c r="AC7166" i="2"/>
  <c r="AB7166" i="2"/>
  <c r="AK7166" i="2"/>
  <c r="AC7182" i="2"/>
  <c r="AB7182" i="2"/>
  <c r="AK7182" i="2"/>
  <c r="AB7190" i="2"/>
  <c r="AK7190" i="2"/>
  <c r="AC7190" i="2"/>
  <c r="AC7206" i="2"/>
  <c r="AB7206" i="2"/>
  <c r="AK7206" i="2"/>
  <c r="AB7214" i="2"/>
  <c r="AK7214" i="2"/>
  <c r="AC7214" i="2"/>
  <c r="AC7222" i="2"/>
  <c r="AB7222" i="2"/>
  <c r="AK7222" i="2"/>
  <c r="AC7270" i="2"/>
  <c r="AB7270" i="2"/>
  <c r="AK7270" i="2"/>
  <c r="AC7286" i="2"/>
  <c r="AB7286" i="2"/>
  <c r="AK7286" i="2"/>
  <c r="AC7294" i="2"/>
  <c r="AB7294" i="2"/>
  <c r="AK7294" i="2"/>
  <c r="AB7355" i="2"/>
  <c r="AK7355" i="2"/>
  <c r="AC7355" i="2"/>
  <c r="AK7387" i="2"/>
  <c r="AC7387" i="2"/>
  <c r="AB7411" i="2"/>
  <c r="AK7411" i="2"/>
  <c r="AC7411" i="2"/>
  <c r="AK7435" i="2"/>
  <c r="AC7435" i="2"/>
  <c r="AB7459" i="2"/>
  <c r="AK7459" i="2"/>
  <c r="AC7459" i="2"/>
  <c r="AB7514" i="2"/>
  <c r="AK7514" i="2"/>
  <c r="AC7514" i="2"/>
  <c r="AF7519" i="2"/>
  <c r="Y7519" i="2"/>
  <c r="AC7521" i="2"/>
  <c r="AB7521" i="2"/>
  <c r="AK7521" i="2"/>
  <c r="AC6046" i="2"/>
  <c r="AB6046" i="2"/>
  <c r="AK6046" i="2"/>
  <c r="AC6059" i="2"/>
  <c r="AB6059" i="2"/>
  <c r="AK6059" i="2"/>
  <c r="AC6067" i="2"/>
  <c r="AB6067" i="2"/>
  <c r="AK6067" i="2"/>
  <c r="AC6091" i="2"/>
  <c r="AB6091" i="2"/>
  <c r="AK6091" i="2"/>
  <c r="AC3889" i="2"/>
  <c r="AC3820" i="2"/>
  <c r="AB3596" i="2"/>
  <c r="AK3596" i="2"/>
  <c r="AC3596" i="2"/>
  <c r="AB3604" i="2"/>
  <c r="AK3604" i="2"/>
  <c r="AC3604" i="2"/>
  <c r="AB3684" i="2"/>
  <c r="AC3684" i="2"/>
  <c r="AB3786" i="2"/>
  <c r="AK3786" i="2"/>
  <c r="AC3786" i="2"/>
  <c r="AB3794" i="2"/>
  <c r="AK3794" i="2"/>
  <c r="AC3794" i="2"/>
  <c r="AB3812" i="2"/>
  <c r="AK3812" i="2"/>
  <c r="AC3812" i="2"/>
  <c r="AB3849" i="2"/>
  <c r="AK3849" i="2"/>
  <c r="AC3849" i="2"/>
  <c r="AB3857" i="2"/>
  <c r="AK3857" i="2"/>
  <c r="AC3857" i="2"/>
  <c r="AB3865" i="2"/>
  <c r="AK3865" i="2"/>
  <c r="AC3865" i="2"/>
  <c r="AB3881" i="2"/>
  <c r="AK3881" i="2"/>
  <c r="AC3881" i="2"/>
  <c r="AB3897" i="2"/>
  <c r="AK3897" i="2"/>
  <c r="AC3897" i="2"/>
  <c r="AB3913" i="2"/>
  <c r="AK3913" i="2"/>
  <c r="AC3913" i="2"/>
  <c r="AB3921" i="2"/>
  <c r="AK3921" i="2"/>
  <c r="AC3921" i="2"/>
  <c r="AB3929" i="2"/>
  <c r="AK3929" i="2"/>
  <c r="AC3929" i="2"/>
  <c r="AB3945" i="2"/>
  <c r="AK3945" i="2"/>
  <c r="AC3945" i="2"/>
  <c r="AB3953" i="2"/>
  <c r="AK3953" i="2"/>
  <c r="AC3953" i="2"/>
  <c r="AB3977" i="2"/>
  <c r="AK3977" i="2"/>
  <c r="AC3977" i="2"/>
  <c r="AB3988" i="2"/>
  <c r="AK3988" i="2"/>
  <c r="AC3988" i="2"/>
  <c r="AB3996" i="2"/>
  <c r="AK3996" i="2"/>
  <c r="AC3996" i="2"/>
  <c r="AB4004" i="2"/>
  <c r="AK4004" i="2"/>
  <c r="AC4004" i="2"/>
  <c r="AB4012" i="2"/>
  <c r="AK4012" i="2"/>
  <c r="AC4012" i="2"/>
  <c r="AB4020" i="2"/>
  <c r="AK4020" i="2"/>
  <c r="AC4020" i="2"/>
  <c r="AB4028" i="2"/>
  <c r="AK4028" i="2"/>
  <c r="AC4028" i="2"/>
  <c r="AC4057" i="2"/>
  <c r="AB4057" i="2"/>
  <c r="AK4057" i="2"/>
  <c r="AC4070" i="2"/>
  <c r="AB4070" i="2"/>
  <c r="AK4070" i="2"/>
  <c r="AB4078" i="2"/>
  <c r="AK4078" i="2"/>
  <c r="AC4078" i="2"/>
  <c r="AB4086" i="2"/>
  <c r="AK4086" i="2"/>
  <c r="AC4086" i="2"/>
  <c r="AB4101" i="2"/>
  <c r="AK4101" i="2"/>
  <c r="AC4101" i="2"/>
  <c r="Y4121" i="2"/>
  <c r="AC4121" i="2"/>
  <c r="Y4129" i="2"/>
  <c r="AC4129" i="2"/>
  <c r="AB4145" i="2"/>
  <c r="AK4145" i="2"/>
  <c r="AC4145" i="2"/>
  <c r="AB4153" i="2"/>
  <c r="AK4153" i="2"/>
  <c r="Y4153" i="2"/>
  <c r="AC4153" i="2"/>
  <c r="AB4161" i="2"/>
  <c r="AK4161" i="2"/>
  <c r="Y4161" i="2"/>
  <c r="AC4161" i="2"/>
  <c r="AK4185" i="2"/>
  <c r="AC4185" i="2"/>
  <c r="AB4209" i="2"/>
  <c r="AK4209" i="2"/>
  <c r="AC4209" i="2"/>
  <c r="AK4240" i="2"/>
  <c r="AC4240" i="2"/>
  <c r="Y4240" i="2"/>
  <c r="Y4248" i="2"/>
  <c r="AC4248" i="2"/>
  <c r="AB4248" i="2"/>
  <c r="AK4248" i="2"/>
  <c r="Y4266" i="2"/>
  <c r="AB4266" i="2"/>
  <c r="AK4266" i="2"/>
  <c r="AC4266" i="2"/>
  <c r="Y3190" i="2"/>
  <c r="AC3190" i="2"/>
  <c r="Y1682" i="2"/>
  <c r="Y546" i="2"/>
  <c r="Y550" i="2"/>
  <c r="Y556" i="2"/>
  <c r="AC3189" i="2"/>
  <c r="T36" i="3"/>
  <c r="U36" i="3"/>
  <c r="V36" i="3"/>
  <c r="AC4044" i="2"/>
  <c r="Y4145" i="2"/>
  <c r="AC6123" i="2"/>
  <c r="AB6123" i="2"/>
  <c r="AK6123" i="2"/>
  <c r="AC6131" i="2"/>
  <c r="AB6131" i="2"/>
  <c r="AK6131" i="2"/>
  <c r="AC6147" i="2"/>
  <c r="AB6147" i="2"/>
  <c r="AK6147" i="2"/>
  <c r="AC6200" i="2"/>
  <c r="AB6200" i="2"/>
  <c r="AK6200" i="2"/>
  <c r="Y5503" i="2"/>
  <c r="AB5503" i="2"/>
  <c r="AK5503" i="2"/>
  <c r="AC5503" i="2"/>
  <c r="AF5517" i="2"/>
  <c r="Y5517" i="2"/>
  <c r="AC5576" i="2"/>
  <c r="AB5576" i="2"/>
  <c r="AK5576" i="2"/>
  <c r="AC5580" i="2"/>
  <c r="Y5580" i="2"/>
  <c r="AB5638" i="2"/>
  <c r="AK5638" i="2"/>
  <c r="AC5638" i="2"/>
  <c r="AB5650" i="2"/>
  <c r="AK5650" i="2"/>
  <c r="Y5650" i="2"/>
  <c r="AC5650" i="2"/>
  <c r="Y5666" i="2"/>
  <c r="AC5666" i="2"/>
  <c r="AB5666" i="2"/>
  <c r="AK5666" i="2"/>
  <c r="AF5676" i="2"/>
  <c r="Y5676" i="2"/>
  <c r="AF5686" i="2"/>
  <c r="Y5686" i="2"/>
  <c r="AF5766" i="2"/>
  <c r="Y5766" i="2"/>
  <c r="AF5770" i="2"/>
  <c r="Y5770" i="2"/>
  <c r="AF5788" i="2"/>
  <c r="Y5788" i="2"/>
  <c r="AC5800" i="2"/>
  <c r="AB5800" i="2"/>
  <c r="AK5800" i="2"/>
  <c r="Y5800" i="2"/>
  <c r="AC5802" i="2"/>
  <c r="Y5802" i="2"/>
  <c r="AB5802" i="2"/>
  <c r="AK5802" i="2"/>
  <c r="Y7535" i="2"/>
  <c r="AF7535" i="2"/>
  <c r="AF5889" i="2"/>
  <c r="Y5889" i="2"/>
  <c r="AF5897" i="2"/>
  <c r="Y5897" i="2"/>
  <c r="AC5902" i="2"/>
  <c r="AB5902" i="2"/>
  <c r="Y5902" i="2"/>
  <c r="AF5953" i="2"/>
  <c r="Y5953" i="2"/>
  <c r="Y7559" i="2"/>
  <c r="AF7559" i="2"/>
  <c r="AF7596" i="2"/>
  <c r="Y7596" i="2"/>
  <c r="AF7625" i="2"/>
  <c r="Y7625" i="2"/>
  <c r="Y7638" i="2"/>
  <c r="AB7638" i="2"/>
  <c r="AK7638" i="2"/>
  <c r="AC7638" i="2"/>
  <c r="AF7641" i="2"/>
  <c r="Y7641" i="2"/>
  <c r="Y7655" i="2"/>
  <c r="AF7655" i="2"/>
  <c r="Y7660" i="2"/>
  <c r="AC7660" i="2"/>
  <c r="AB7660" i="2"/>
  <c r="AK7660" i="2"/>
  <c r="Y7671" i="2"/>
  <c r="AF7671" i="2"/>
  <c r="AC7676" i="2"/>
  <c r="AB7676" i="2"/>
  <c r="AK7676" i="2"/>
  <c r="Y7676" i="2"/>
  <c r="AC7689" i="2"/>
  <c r="AB7689" i="2"/>
  <c r="AK7689" i="2"/>
  <c r="Y7689" i="2"/>
  <c r="AF7692" i="2"/>
  <c r="Y7692" i="2"/>
  <c r="AC7705" i="2"/>
  <c r="AB7705" i="2"/>
  <c r="AK7705" i="2"/>
  <c r="Y7705" i="2"/>
  <c r="AF7716" i="2"/>
  <c r="Y7716" i="2"/>
  <c r="Y7724" i="2"/>
  <c r="AF7724" i="2"/>
  <c r="AC7729" i="2"/>
  <c r="AB7729" i="2"/>
  <c r="AK7729" i="2"/>
  <c r="Y7729" i="2"/>
  <c r="AC7737" i="2"/>
  <c r="Y7737" i="2"/>
  <c r="AB7737" i="2"/>
  <c r="AK7737" i="2"/>
  <c r="Y7740" i="2"/>
  <c r="AF7740" i="2"/>
  <c r="AF7748" i="2"/>
  <c r="Y7748" i="2"/>
  <c r="AC7753" i="2"/>
  <c r="AB7753" i="2"/>
  <c r="AK7753" i="2"/>
  <c r="Y7753" i="2"/>
  <c r="AF7756" i="2"/>
  <c r="Y7756" i="2"/>
  <c r="AC7779" i="2"/>
  <c r="AB7779" i="2"/>
  <c r="AK7779" i="2"/>
  <c r="Y7779" i="2"/>
  <c r="Y7782" i="2"/>
  <c r="AF7782" i="2"/>
  <c r="AC7787" i="2"/>
  <c r="AB7787" i="2"/>
  <c r="AK7787" i="2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/>
  <c r="Y6278" i="2"/>
  <c r="Y6281" i="2"/>
  <c r="AF6281" i="2"/>
  <c r="AC6286" i="2"/>
  <c r="AB6286" i="2"/>
  <c r="AK6286" i="2"/>
  <c r="Y6286" i="2"/>
  <c r="AF6289" i="2"/>
  <c r="Y6289" i="2"/>
  <c r="AC6294" i="2"/>
  <c r="AB6294" i="2"/>
  <c r="AK6294" i="2"/>
  <c r="Y6294" i="2"/>
  <c r="Y6302" i="2"/>
  <c r="AC6302" i="2"/>
  <c r="AB6302" i="2"/>
  <c r="AK6302" i="2"/>
  <c r="AC6310" i="2"/>
  <c r="AB6310" i="2"/>
  <c r="AK6310" i="2"/>
  <c r="Y6310" i="2"/>
  <c r="Y6313" i="2"/>
  <c r="AF6313" i="2"/>
  <c r="AC6318" i="2"/>
  <c r="AB6318" i="2"/>
  <c r="AK6318" i="2"/>
  <c r="Y6318" i="2"/>
  <c r="AF6321" i="2"/>
  <c r="Y6321" i="2"/>
  <c r="AF6329" i="2"/>
  <c r="Y6329" i="2"/>
  <c r="AF6345" i="2"/>
  <c r="Y6345" i="2"/>
  <c r="Y6350" i="2"/>
  <c r="AC6350" i="2"/>
  <c r="AB6350" i="2"/>
  <c r="AK6350" i="2"/>
  <c r="Y6353" i="2"/>
  <c r="AF6353" i="2"/>
  <c r="Y6366" i="2"/>
  <c r="AC6366" i="2"/>
  <c r="AB6366" i="2"/>
  <c r="AK6366" i="2"/>
  <c r="AC6382" i="2"/>
  <c r="AB6382" i="2"/>
  <c r="AK6382" i="2"/>
  <c r="Y6385" i="2"/>
  <c r="AF6385" i="2"/>
  <c r="Y6393" i="2"/>
  <c r="AF6393" i="2"/>
  <c r="Y7812" i="2"/>
  <c r="AB7812" i="2"/>
  <c r="AK7812" i="2"/>
  <c r="AC7812" i="2"/>
  <c r="AF6398" i="2"/>
  <c r="Y6398" i="2"/>
  <c r="AC6402" i="2"/>
  <c r="AB6402" i="2"/>
  <c r="AK6402" i="2"/>
  <c r="Y6402" i="2"/>
  <c r="AF6405" i="2"/>
  <c r="Y6405" i="2"/>
  <c r="AF6413" i="2"/>
  <c r="Y6413" i="2"/>
  <c r="AC6418" i="2"/>
  <c r="AB6418" i="2"/>
  <c r="AK6418" i="2"/>
  <c r="Y6418" i="2"/>
  <c r="Y6421" i="2"/>
  <c r="AF6421" i="2"/>
  <c r="AC6426" i="2"/>
  <c r="AB6426" i="2"/>
  <c r="AK6426" i="2"/>
  <c r="Y6426" i="2"/>
  <c r="Y6434" i="2"/>
  <c r="AC6434" i="2"/>
  <c r="AB6434" i="2"/>
  <c r="AK6434" i="2"/>
  <c r="AF6437" i="2"/>
  <c r="Y6437" i="2"/>
  <c r="AC6442" i="2"/>
  <c r="AB6442" i="2"/>
  <c r="AK6442" i="2"/>
  <c r="Y6442" i="2"/>
  <c r="AF6445" i="2"/>
  <c r="Y6445" i="2"/>
  <c r="AC6450" i="2"/>
  <c r="AB6450" i="2"/>
  <c r="AK6450" i="2"/>
  <c r="Y6450" i="2"/>
  <c r="AF6453" i="2"/>
  <c r="Y6453" i="2"/>
  <c r="AF6469" i="2"/>
  <c r="Y6469" i="2"/>
  <c r="AC6474" i="2"/>
  <c r="AB6474" i="2"/>
  <c r="AK6474" i="2"/>
  <c r="Y6474" i="2"/>
  <c r="AF6477" i="2"/>
  <c r="Y6477" i="2"/>
  <c r="Y6482" i="2"/>
  <c r="AC6482" i="2"/>
  <c r="AB6482" i="2"/>
  <c r="AK6482" i="2"/>
  <c r="AF6485" i="2"/>
  <c r="Y6485" i="2"/>
  <c r="AC6490" i="2"/>
  <c r="AB6490" i="2"/>
  <c r="AK6490" i="2"/>
  <c r="Y6490" i="2"/>
  <c r="AF6493" i="2"/>
  <c r="Y6493" i="2"/>
  <c r="AC6498" i="2"/>
  <c r="AB6498" i="2"/>
  <c r="AK6498" i="2"/>
  <c r="Y6498" i="2"/>
  <c r="Y6501" i="2"/>
  <c r="AF6501" i="2"/>
  <c r="AB6506" i="2"/>
  <c r="AK6506" i="2"/>
  <c r="AC6506" i="2"/>
  <c r="Y6506" i="2"/>
  <c r="Y6509" i="2"/>
  <c r="AF6509" i="2"/>
  <c r="AB6514" i="2"/>
  <c r="AK6514" i="2"/>
  <c r="AC6514" i="2"/>
  <c r="Y6514" i="2"/>
  <c r="AF6517" i="2"/>
  <c r="Y6517" i="2"/>
  <c r="AC6522" i="2"/>
  <c r="AB6522" i="2"/>
  <c r="AK6522" i="2"/>
  <c r="Y6522" i="2"/>
  <c r="Y6525" i="2"/>
  <c r="AF6525" i="2"/>
  <c r="AC6530" i="2"/>
  <c r="AB6530" i="2"/>
  <c r="AK6530" i="2"/>
  <c r="Y6530" i="2"/>
  <c r="Y6533" i="2"/>
  <c r="AF6533" i="2"/>
  <c r="AB6538" i="2"/>
  <c r="AK6538" i="2"/>
  <c r="AC6538" i="2"/>
  <c r="Y6538" i="2"/>
  <c r="AF6541" i="2"/>
  <c r="Y6541" i="2"/>
  <c r="AC6546" i="2"/>
  <c r="AB6546" i="2"/>
  <c r="AK6546" i="2"/>
  <c r="Y6546" i="2"/>
  <c r="Y6549" i="2"/>
  <c r="AF6549" i="2"/>
  <c r="Y6554" i="2"/>
  <c r="AC6554" i="2"/>
  <c r="AB6554" i="2"/>
  <c r="AK6554" i="2"/>
  <c r="AF6557" i="2"/>
  <c r="Y6557" i="2"/>
  <c r="AC6562" i="2"/>
  <c r="AB6562" i="2"/>
  <c r="AK6562" i="2"/>
  <c r="Y6562" i="2"/>
  <c r="Y6565" i="2"/>
  <c r="AF6565" i="2"/>
  <c r="Y6570" i="2"/>
  <c r="AC6570" i="2"/>
  <c r="AB6570" i="2"/>
  <c r="AK6570" i="2"/>
  <c r="AC6575" i="2"/>
  <c r="Y6575" i="2"/>
  <c r="AB6575" i="2"/>
  <c r="AK6575" i="2"/>
  <c r="AC6583" i="2"/>
  <c r="AB6583" i="2"/>
  <c r="AK6583" i="2"/>
  <c r="Y6583" i="2"/>
  <c r="AF6586" i="2"/>
  <c r="Y6586" i="2"/>
  <c r="AC6591" i="2"/>
  <c r="AB6591" i="2"/>
  <c r="AK6591" i="2"/>
  <c r="Y6591" i="2"/>
  <c r="AF6594" i="2"/>
  <c r="Y6594" i="2"/>
  <c r="AC6599" i="2"/>
  <c r="AB6599" i="2"/>
  <c r="AK6599" i="2"/>
  <c r="Y6599" i="2"/>
  <c r="AB6607" i="2"/>
  <c r="AK6607" i="2"/>
  <c r="AC6607" i="2"/>
  <c r="Y6607" i="2"/>
  <c r="AF6610" i="2"/>
  <c r="Y6610" i="2"/>
  <c r="AC6615" i="2"/>
  <c r="AB6615" i="2"/>
  <c r="AK6615" i="2"/>
  <c r="Y6615" i="2"/>
  <c r="Y6618" i="2"/>
  <c r="AF6618" i="2"/>
  <c r="AB6623" i="2"/>
  <c r="AK6623" i="2"/>
  <c r="AC6623" i="2"/>
  <c r="Y6623" i="2"/>
  <c r="AF6626" i="2"/>
  <c r="Y6626" i="2"/>
  <c r="Y6634" i="2"/>
  <c r="AF6634" i="2"/>
  <c r="AC6644" i="2"/>
  <c r="AB6644" i="2"/>
  <c r="AK6644" i="2"/>
  <c r="Y6644" i="2"/>
  <c r="AF6647" i="2"/>
  <c r="Y6647" i="2"/>
  <c r="AB6652" i="2"/>
  <c r="AK6652" i="2"/>
  <c r="Y6652" i="2"/>
  <c r="AC6652" i="2"/>
  <c r="AF6655" i="2"/>
  <c r="Y6655" i="2"/>
  <c r="AC6660" i="2"/>
  <c r="AB6660" i="2"/>
  <c r="AK6660" i="2"/>
  <c r="Y6660" i="2"/>
  <c r="AF6663" i="2"/>
  <c r="Y6663" i="2"/>
  <c r="AF6671" i="2"/>
  <c r="Y6671" i="2"/>
  <c r="Y6679" i="2"/>
  <c r="AF6679" i="2"/>
  <c r="AC6684" i="2"/>
  <c r="AB6684" i="2"/>
  <c r="AK6684" i="2"/>
  <c r="Y6684" i="2"/>
  <c r="AF6687" i="2"/>
  <c r="Y6687" i="2"/>
  <c r="AC6692" i="2"/>
  <c r="AB6692" i="2"/>
  <c r="AK6692" i="2"/>
  <c r="Y6692" i="2"/>
  <c r="Y6695" i="2"/>
  <c r="AF6695" i="2"/>
  <c r="AB6700" i="2"/>
  <c r="AK6700" i="2"/>
  <c r="Y6700" i="2"/>
  <c r="AC6700" i="2"/>
  <c r="AC6708" i="2"/>
  <c r="Y6708" i="2"/>
  <c r="AB6708" i="2"/>
  <c r="AK6708" i="2"/>
  <c r="AF6711" i="2"/>
  <c r="Y6711" i="2"/>
  <c r="AB6716" i="2"/>
  <c r="AK6716" i="2"/>
  <c r="AC6716" i="2"/>
  <c r="Y6716" i="2"/>
  <c r="AF6719" i="2"/>
  <c r="Y6719" i="2"/>
  <c r="AC6724" i="2"/>
  <c r="Y6724" i="2"/>
  <c r="AF6729" i="2"/>
  <c r="Y6729" i="2"/>
  <c r="AC6734" i="2"/>
  <c r="AB6734" i="2"/>
  <c r="AK6734" i="2"/>
  <c r="Y6734" i="2"/>
  <c r="AC6742" i="2"/>
  <c r="AB6742" i="2"/>
  <c r="AK6742" i="2"/>
  <c r="Y6742" i="2"/>
  <c r="AC6750" i="2"/>
  <c r="AB6750" i="2"/>
  <c r="AK6750" i="2"/>
  <c r="Y6750" i="2"/>
  <c r="AF6753" i="2"/>
  <c r="Y6753" i="2"/>
  <c r="Y6758" i="2"/>
  <c r="AC6758" i="2"/>
  <c r="AB6758" i="2"/>
  <c r="AK6758" i="2"/>
  <c r="AF6761" i="2"/>
  <c r="Y6761" i="2"/>
  <c r="Y6766" i="2"/>
  <c r="AC6766" i="2"/>
  <c r="AB6766" i="2"/>
  <c r="AK6766" i="2"/>
  <c r="AF6769" i="2"/>
  <c r="Y6769" i="2"/>
  <c r="AC6782" i="2"/>
  <c r="AB6782" i="2"/>
  <c r="AK6782" i="2"/>
  <c r="Y6782" i="2"/>
  <c r="Y6790" i="2"/>
  <c r="AC6790" i="2"/>
  <c r="AB6790" i="2"/>
  <c r="AK6790" i="2"/>
  <c r="AF6793" i="2"/>
  <c r="Y6793" i="2"/>
  <c r="AB6798" i="2"/>
  <c r="AK6798" i="2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/>
  <c r="AF6817" i="2"/>
  <c r="Y6817" i="2"/>
  <c r="AC6822" i="2"/>
  <c r="AB6822" i="2"/>
  <c r="AK6822" i="2"/>
  <c r="AF7814" i="2"/>
  <c r="Y7814" i="2"/>
  <c r="AC6829" i="2"/>
  <c r="AB6829" i="2"/>
  <c r="AK6829" i="2"/>
  <c r="Y6829" i="2"/>
  <c r="AF6832" i="2"/>
  <c r="Y6832" i="2"/>
  <c r="AC6837" i="2"/>
  <c r="AB6837" i="2"/>
  <c r="AK6837" i="2"/>
  <c r="Y6837" i="2"/>
  <c r="AF6840" i="2"/>
  <c r="Y6840" i="2"/>
  <c r="AF5863" i="2"/>
  <c r="Y5863" i="2"/>
  <c r="AC6844" i="2"/>
  <c r="AB6844" i="2"/>
  <c r="AK6844" i="2"/>
  <c r="Y6844" i="2"/>
  <c r="Y6847" i="2"/>
  <c r="AF6847" i="2"/>
  <c r="AC6852" i="2"/>
  <c r="AB6852" i="2"/>
  <c r="AK6852" i="2"/>
  <c r="Y6852" i="2"/>
  <c r="AC6860" i="2"/>
  <c r="AB6860" i="2"/>
  <c r="AK6860" i="2"/>
  <c r="Y6860" i="2"/>
  <c r="Y6863" i="2"/>
  <c r="AF6863" i="2"/>
  <c r="AC6865" i="2"/>
  <c r="AB6865" i="2"/>
  <c r="AK6865" i="2"/>
  <c r="Y6865" i="2"/>
  <c r="AF6868" i="2"/>
  <c r="Y6868" i="2"/>
  <c r="AB6873" i="2"/>
  <c r="AK6873" i="2"/>
  <c r="AC6873" i="2"/>
  <c r="Y6873" i="2"/>
  <c r="AF6876" i="2"/>
  <c r="Y6876" i="2"/>
  <c r="AK6881" i="2"/>
  <c r="AC6881" i="2"/>
  <c r="AF6884" i="2"/>
  <c r="Y6884" i="2"/>
  <c r="AB6889" i="2"/>
  <c r="AK6889" i="2"/>
  <c r="Y6889" i="2"/>
  <c r="AC6889" i="2"/>
  <c r="AF6892" i="2"/>
  <c r="Y6892" i="2"/>
  <c r="AC6897" i="2"/>
  <c r="Y6897" i="2"/>
  <c r="AB6897" i="2"/>
  <c r="AK6897" i="2"/>
  <c r="AF6900" i="2"/>
  <c r="Y6900" i="2"/>
  <c r="AC6905" i="2"/>
  <c r="AB6905" i="2"/>
  <c r="AK6905" i="2"/>
  <c r="Y6905" i="2"/>
  <c r="AF6908" i="2"/>
  <c r="Y6908" i="2"/>
  <c r="AC6913" i="2"/>
  <c r="AB6913" i="2"/>
  <c r="AK6913" i="2"/>
  <c r="Y6913" i="2"/>
  <c r="AF6916" i="2"/>
  <c r="Y6916" i="2"/>
  <c r="AC6921" i="2"/>
  <c r="AB6921" i="2"/>
  <c r="AK6921" i="2"/>
  <c r="Y6921" i="2"/>
  <c r="AF6924" i="2"/>
  <c r="Y6924" i="2"/>
  <c r="AB6929" i="2"/>
  <c r="AK6929" i="2"/>
  <c r="AC6929" i="2"/>
  <c r="AF6932" i="2"/>
  <c r="Y6932" i="2"/>
  <c r="AB6937" i="2"/>
  <c r="AK6937" i="2"/>
  <c r="Y6937" i="2"/>
  <c r="AC6937" i="2"/>
  <c r="AF6940" i="2"/>
  <c r="Y6940" i="2"/>
  <c r="Y6945" i="2"/>
  <c r="AB6945" i="2"/>
  <c r="AK6945" i="2"/>
  <c r="AC6945" i="2"/>
  <c r="AF6948" i="2"/>
  <c r="Y6948" i="2"/>
  <c r="AF6954" i="2"/>
  <c r="Y6954" i="2"/>
  <c r="AK6967" i="2"/>
  <c r="AC6967" i="2"/>
  <c r="Y6967" i="2"/>
  <c r="AF6970" i="2"/>
  <c r="Y6970" i="2"/>
  <c r="T156" i="3"/>
  <c r="U156" i="3"/>
  <c r="V156" i="3"/>
  <c r="AC6975" i="2"/>
  <c r="AB6975" i="2"/>
  <c r="AK6975" i="2"/>
  <c r="Y6975" i="2"/>
  <c r="AF6978" i="2"/>
  <c r="Y6978" i="2"/>
  <c r="AB6983" i="2"/>
  <c r="AK6983" i="2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/>
  <c r="AF7014" i="2"/>
  <c r="Y7014" i="2"/>
  <c r="Y7019" i="2"/>
  <c r="AC7019" i="2"/>
  <c r="AB7019" i="2"/>
  <c r="AK7019" i="2"/>
  <c r="AF7022" i="2"/>
  <c r="Y7022" i="2"/>
  <c r="Y7555" i="2"/>
  <c r="AB7555" i="2"/>
  <c r="AK7555" i="2"/>
  <c r="AC7555" i="2"/>
  <c r="AF7819" i="2"/>
  <c r="Y7819" i="2"/>
  <c r="Y7028" i="2"/>
  <c r="AC7028" i="2"/>
  <c r="AB7028" i="2"/>
  <c r="AK7028" i="2"/>
  <c r="AF7031" i="2"/>
  <c r="Y7031" i="2"/>
  <c r="AB7036" i="2"/>
  <c r="AK7036" i="2"/>
  <c r="AC7036" i="2"/>
  <c r="Y7036" i="2"/>
  <c r="AF7039" i="2"/>
  <c r="Y7039" i="2"/>
  <c r="AF7044" i="2"/>
  <c r="Y7044" i="2"/>
  <c r="AB7049" i="2"/>
  <c r="AK7049" i="2"/>
  <c r="Y7049" i="2"/>
  <c r="Y7052" i="2"/>
  <c r="AF7052" i="2"/>
  <c r="AF7057" i="2"/>
  <c r="Y7057" i="2"/>
  <c r="Y7062" i="2"/>
  <c r="AB7062" i="2"/>
  <c r="AK7062" i="2"/>
  <c r="AC7062" i="2"/>
  <c r="AF7065" i="2"/>
  <c r="Y7065" i="2"/>
  <c r="AB7070" i="2"/>
  <c r="AK7070" i="2"/>
  <c r="AC7070" i="2"/>
  <c r="Y7070" i="2"/>
  <c r="AF7073" i="2"/>
  <c r="Y7073" i="2"/>
  <c r="AF7081" i="2"/>
  <c r="Y7081" i="2"/>
  <c r="AB7086" i="2"/>
  <c r="AK7086" i="2"/>
  <c r="AC7086" i="2"/>
  <c r="Y7086" i="2"/>
  <c r="AC7824" i="2"/>
  <c r="AB7824" i="2"/>
  <c r="AK7824" i="2"/>
  <c r="AF7836" i="2"/>
  <c r="AH7836" i="2"/>
  <c r="Y7836" i="2"/>
  <c r="AC7839" i="2"/>
  <c r="AB7839" i="2"/>
  <c r="AK7839" i="2"/>
  <c r="Y7839" i="2"/>
  <c r="AC7829" i="2"/>
  <c r="Y7829" i="2"/>
  <c r="AB7829" i="2"/>
  <c r="AK7829" i="2"/>
  <c r="AF7844" i="2"/>
  <c r="Y7844" i="2"/>
  <c r="AH7844" i="2"/>
  <c r="Y5829" i="2"/>
  <c r="AF5829" i="2"/>
  <c r="Y5375" i="2"/>
  <c r="AC5375" i="2"/>
  <c r="AB5375" i="2"/>
  <c r="AK5375" i="2"/>
  <c r="AC7546" i="2"/>
  <c r="AB7546" i="2"/>
  <c r="AK7546" i="2"/>
  <c r="Y7546" i="2"/>
  <c r="Y5374" i="2"/>
  <c r="AC5374" i="2"/>
  <c r="AB5374" i="2"/>
  <c r="AK5374" i="2"/>
  <c r="AB7548" i="2"/>
  <c r="AK7548" i="2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/>
  <c r="Y8162" i="2"/>
  <c r="AC8162" i="2"/>
  <c r="Y8166" i="2"/>
  <c r="AC8166" i="2"/>
  <c r="AB8166" i="2"/>
  <c r="AK8166" i="2"/>
  <c r="AB8170" i="2"/>
  <c r="AK8170" i="2"/>
  <c r="Y8170" i="2"/>
  <c r="AC8170" i="2"/>
  <c r="Y8174" i="2"/>
  <c r="AC8174" i="2"/>
  <c r="AB8174" i="2"/>
  <c r="AK8174" i="2"/>
  <c r="AC8178" i="2"/>
  <c r="AB8178" i="2"/>
  <c r="AK8178" i="2"/>
  <c r="Y8178" i="2"/>
  <c r="AB8186" i="2"/>
  <c r="AK8186" i="2"/>
  <c r="AC8186" i="2"/>
  <c r="AB7822" i="2"/>
  <c r="AK7822" i="2"/>
  <c r="V7822" i="2"/>
  <c r="AD7822" i="2"/>
  <c r="Y7822" i="2"/>
  <c r="T185" i="3"/>
  <c r="U185" i="3"/>
  <c r="V185" i="3"/>
  <c r="T140" i="3"/>
  <c r="U140" i="3"/>
  <c r="V140" i="3"/>
  <c r="T175" i="3"/>
  <c r="U175" i="3"/>
  <c r="V175" i="3"/>
  <c r="T174" i="3"/>
  <c r="U174" i="3"/>
  <c r="V174" i="3"/>
  <c r="T166" i="3"/>
  <c r="U166" i="3"/>
  <c r="V166" i="3"/>
  <c r="T162" i="3"/>
  <c r="U162" i="3"/>
  <c r="V162" i="3"/>
  <c r="T183" i="3"/>
  <c r="U183" i="3"/>
  <c r="V183" i="3"/>
  <c r="T151" i="3"/>
  <c r="U151" i="3"/>
  <c r="V151" i="3"/>
  <c r="T113" i="3"/>
  <c r="U113" i="3"/>
  <c r="V113" i="3"/>
  <c r="T112" i="3"/>
  <c r="U112" i="3"/>
  <c r="V112" i="3"/>
  <c r="T116" i="3"/>
  <c r="U116" i="3"/>
  <c r="V116" i="3"/>
  <c r="T115" i="3"/>
  <c r="U115" i="3"/>
  <c r="V115" i="3"/>
  <c r="AC4794" i="2"/>
  <c r="Y4696" i="2"/>
  <c r="AF4821" i="2"/>
  <c r="AF4829" i="2"/>
  <c r="AF4837" i="2"/>
  <c r="AF4845" i="2"/>
  <c r="AF4887" i="2"/>
  <c r="AF4903" i="2"/>
  <c r="AF4919" i="2"/>
  <c r="AF4935" i="2"/>
  <c r="AF4943" i="2"/>
  <c r="AF4951" i="2"/>
  <c r="AF4959" i="2"/>
  <c r="AF4967" i="2"/>
  <c r="AF4975" i="2"/>
  <c r="AF4372" i="2"/>
  <c r="AF4380" i="2"/>
  <c r="AF4396" i="2"/>
  <c r="AF4412" i="2"/>
  <c r="AF4436" i="2"/>
  <c r="AF4444" i="2"/>
  <c r="Y6822" i="2"/>
  <c r="Y5325" i="2"/>
  <c r="AB5305" i="2"/>
  <c r="AK5305" i="2"/>
  <c r="Y4528" i="2"/>
  <c r="Y3254" i="2"/>
  <c r="Y5303" i="2"/>
  <c r="AC4831" i="2"/>
  <c r="Y4624" i="2"/>
  <c r="Y5323" i="2"/>
  <c r="AC7049" i="2"/>
  <c r="Y5317" i="2"/>
  <c r="Y5301" i="2"/>
  <c r="AB6724" i="2"/>
  <c r="AK6724" i="2"/>
  <c r="AB5315" i="2"/>
  <c r="AK5315" i="2"/>
  <c r="AB5299" i="2"/>
  <c r="AK5299" i="2"/>
  <c r="AF4806" i="2"/>
  <c r="AF4814" i="2"/>
  <c r="AF4822" i="2"/>
  <c r="AF4846" i="2"/>
  <c r="AF4854" i="2"/>
  <c r="AF4862" i="2"/>
  <c r="AF4865" i="2"/>
  <c r="AF4869" i="2"/>
  <c r="AF4872" i="2"/>
  <c r="AF4880" i="2"/>
  <c r="AF4912" i="2"/>
  <c r="AF4920" i="2"/>
  <c r="AF4928" i="2"/>
  <c r="AF4952" i="2"/>
  <c r="AF4968" i="2"/>
  <c r="AF4976" i="2"/>
  <c r="AF4984" i="2"/>
  <c r="AF4992" i="2"/>
  <c r="AF5000" i="2"/>
  <c r="AF5008" i="2"/>
  <c r="AF5016" i="2"/>
  <c r="Y3249" i="2"/>
  <c r="Y3267" i="2"/>
  <c r="Y3289" i="2"/>
  <c r="AF4378" i="2"/>
  <c r="AF4381" i="2"/>
  <c r="AF4389" i="2"/>
  <c r="AF4397" i="2"/>
  <c r="Y4402" i="2"/>
  <c r="AF4405" i="2"/>
  <c r="AF4410" i="2"/>
  <c r="AF4413" i="2"/>
  <c r="Y4418" i="2"/>
  <c r="AF4421" i="2"/>
  <c r="AF4429" i="2"/>
  <c r="Y4434" i="2"/>
  <c r="AF4437" i="2"/>
  <c r="AF4445" i="2"/>
  <c r="AF4453" i="2"/>
  <c r="AF4461" i="2"/>
  <c r="Y4466" i="2"/>
  <c r="AF4469" i="2"/>
  <c r="AF4477" i="2"/>
  <c r="AF4485" i="2"/>
  <c r="AF4490" i="2"/>
  <c r="AF4495" i="2"/>
  <c r="AF4498" i="2"/>
  <c r="Y4503" i="2"/>
  <c r="AF4506" i="2"/>
  <c r="AF4514" i="2"/>
  <c r="AF4519" i="2"/>
  <c r="AF4527" i="2"/>
  <c r="Y4532" i="2"/>
  <c r="AF4535" i="2"/>
  <c r="AF4540" i="2"/>
  <c r="AF4543" i="2"/>
  <c r="AF4551" i="2"/>
  <c r="Y4556" i="2"/>
  <c r="AF4559" i="2"/>
  <c r="Y4564" i="2"/>
  <c r="AF4567" i="2"/>
  <c r="AF4575" i="2"/>
  <c r="Y4580" i="2"/>
  <c r="AF4583" i="2"/>
  <c r="Y4588" i="2"/>
  <c r="AF4591" i="2"/>
  <c r="Y4596" i="2"/>
  <c r="AF4599" i="2"/>
  <c r="Y4604" i="2"/>
  <c r="AF4607" i="2"/>
  <c r="AF4615" i="2"/>
  <c r="AF4623" i="2"/>
  <c r="Y4628" i="2"/>
  <c r="AF4631" i="2"/>
  <c r="Y4636" i="2"/>
  <c r="AF4639" i="2"/>
  <c r="AF4647" i="2"/>
  <c r="Y4652" i="2"/>
  <c r="AF4655" i="2"/>
  <c r="Y4660" i="2"/>
  <c r="AF4663" i="2"/>
  <c r="Y4668" i="2"/>
  <c r="AF4671" i="2"/>
  <c r="AF4679" i="2"/>
  <c r="Y4619" i="2"/>
  <c r="Y3617" i="2"/>
  <c r="Y4656" i="2"/>
  <c r="Y4720" i="2"/>
  <c r="Y4692" i="2"/>
  <c r="AF4695" i="2"/>
  <c r="AF4703" i="2"/>
  <c r="Y4708" i="2"/>
  <c r="AF4711" i="2"/>
  <c r="Y4716" i="2"/>
  <c r="AF4719" i="2"/>
  <c r="AF4727" i="2"/>
  <c r="AF4735" i="2"/>
  <c r="AF4743" i="2"/>
  <c r="Y4756" i="2"/>
  <c r="AF4759" i="2"/>
  <c r="AF4767" i="2"/>
  <c r="Y4772" i="2"/>
  <c r="Y4777" i="2"/>
  <c r="AF3557" i="2"/>
  <c r="AF3565" i="2"/>
  <c r="AF3573" i="2"/>
  <c r="AF3581" i="2"/>
  <c r="AF3589" i="2"/>
  <c r="AF3597" i="2"/>
  <c r="AF3605" i="2"/>
  <c r="Y3610" i="2"/>
  <c r="Y3618" i="2"/>
  <c r="Y3626" i="2"/>
  <c r="AF3629" i="2"/>
  <c r="AF3637" i="2"/>
  <c r="Y3650" i="2"/>
  <c r="AF3653" i="2"/>
  <c r="AF3661" i="2"/>
  <c r="Y3666" i="2"/>
  <c r="AF3669" i="2"/>
  <c r="Y3674" i="2"/>
  <c r="AF3677" i="2"/>
  <c r="AF3685" i="2"/>
  <c r="AF3693" i="2"/>
  <c r="AF3701" i="2"/>
  <c r="Y3706" i="2"/>
  <c r="AF3717" i="2"/>
  <c r="AF3725" i="2"/>
  <c r="Y3730" i="2"/>
  <c r="AF3733" i="2"/>
  <c r="AF3741" i="2"/>
  <c r="AF3749" i="2"/>
  <c r="AF3757" i="2"/>
  <c r="Y4800" i="2"/>
  <c r="AF3764" i="2"/>
  <c r="AF3771" i="2"/>
  <c r="AF3779" i="2"/>
  <c r="AF3787" i="2"/>
  <c r="AF3795" i="2"/>
  <c r="AF3803" i="2"/>
  <c r="AF3805" i="2"/>
  <c r="Y3810" i="2"/>
  <c r="AF3813" i="2"/>
  <c r="AF3821" i="2"/>
  <c r="Y3831" i="2"/>
  <c r="AF3834" i="2"/>
  <c r="Y3839" i="2"/>
  <c r="AF3842" i="2"/>
  <c r="AF3850" i="2"/>
  <c r="AF3858" i="2"/>
  <c r="Y3863" i="2"/>
  <c r="AF3866" i="2"/>
  <c r="Y3871" i="2"/>
  <c r="AF3874" i="2"/>
  <c r="AF3882" i="2"/>
  <c r="AF3890" i="2"/>
  <c r="AF3898" i="2"/>
  <c r="Y3903" i="2"/>
  <c r="AF3922" i="2"/>
  <c r="Y3927" i="2"/>
  <c r="AF3930" i="2"/>
  <c r="AF3938" i="2"/>
  <c r="AF3946" i="2"/>
  <c r="Y3951" i="2"/>
  <c r="AF3954" i="2"/>
  <c r="T117" i="3"/>
  <c r="U117" i="3"/>
  <c r="V117" i="3"/>
  <c r="Y3959" i="2"/>
  <c r="AF3962" i="2"/>
  <c r="AF3970" i="2"/>
  <c r="AF3978" i="2"/>
  <c r="AF3989" i="2"/>
  <c r="Y3994" i="2"/>
  <c r="AF3997" i="2"/>
  <c r="Y4002" i="2"/>
  <c r="AF4005" i="2"/>
  <c r="Y4010" i="2"/>
  <c r="AF4013" i="2"/>
  <c r="AF4021" i="2"/>
  <c r="Y4026" i="2"/>
  <c r="AF4029" i="2"/>
  <c r="Y4034" i="2"/>
  <c r="AF4045" i="2"/>
  <c r="AF4050" i="2"/>
  <c r="AF4058" i="2"/>
  <c r="AF4071" i="2"/>
  <c r="AF4079" i="2"/>
  <c r="Y4084" i="2"/>
  <c r="AF4087" i="2"/>
  <c r="AF4094" i="2"/>
  <c r="AF4107" i="2"/>
  <c r="AF4111" i="2"/>
  <c r="AF4114" i="2"/>
  <c r="AF4119" i="2"/>
  <c r="AF4122" i="2"/>
  <c r="AF4127" i="2"/>
  <c r="AF4130" i="2"/>
  <c r="AF4135" i="2"/>
  <c r="AF4138" i="2"/>
  <c r="AF4146" i="2"/>
  <c r="AF4151" i="2"/>
  <c r="AF4170" i="2"/>
  <c r="Y4172" i="2"/>
  <c r="AF4175" i="2"/>
  <c r="AF4183" i="2"/>
  <c r="AF4186" i="2"/>
  <c r="AF4191" i="2"/>
  <c r="AF4194" i="2"/>
  <c r="AF4199" i="2"/>
  <c r="AF4202" i="2"/>
  <c r="AF4207" i="2"/>
  <c r="AF4210" i="2"/>
  <c r="AF4215" i="2"/>
  <c r="AF4218" i="2"/>
  <c r="AF4220" i="2"/>
  <c r="AF4225" i="2"/>
  <c r="AF4230" i="2"/>
  <c r="AF4233" i="2"/>
  <c r="AF4238" i="2"/>
  <c r="AF4241" i="2"/>
  <c r="AF4249" i="2"/>
  <c r="AF4254" i="2"/>
  <c r="AF4262" i="2"/>
  <c r="AF4264" i="2"/>
  <c r="AF4267" i="2"/>
  <c r="AF4272" i="2"/>
  <c r="AF4276" i="2"/>
  <c r="AF4287" i="2"/>
  <c r="AF4292" i="2"/>
  <c r="AF4300" i="2"/>
  <c r="AF4305" i="2"/>
  <c r="AF4804" i="2"/>
  <c r="AF4306" i="2"/>
  <c r="AF4309" i="2"/>
  <c r="AF4314" i="2"/>
  <c r="AF4317" i="2"/>
  <c r="AF4322" i="2"/>
  <c r="AF4325" i="2"/>
  <c r="AF4330" i="2"/>
  <c r="AF4338" i="2"/>
  <c r="AF4341" i="2"/>
  <c r="AF4346" i="2"/>
  <c r="AF4349" i="2"/>
  <c r="AF4351" i="2"/>
  <c r="AF4354" i="2"/>
  <c r="AF3295" i="2"/>
  <c r="AF3297" i="2"/>
  <c r="AF3307" i="2"/>
  <c r="AF3309" i="2"/>
  <c r="AF3311" i="2"/>
  <c r="AF3315" i="2"/>
  <c r="AF3321" i="2"/>
  <c r="AF3323" i="2"/>
  <c r="AF3325" i="2"/>
  <c r="AF3337" i="2"/>
  <c r="AF3389" i="2"/>
  <c r="AF3405" i="2"/>
  <c r="AF3409" i="2"/>
  <c r="AF3415" i="2"/>
  <c r="AF3419" i="2"/>
  <c r="AF3423" i="2"/>
  <c r="AF3425" i="2"/>
  <c r="AF3427" i="2"/>
  <c r="AF3429" i="2"/>
  <c r="AF3431" i="2"/>
  <c r="AF3433" i="2"/>
  <c r="AF3435" i="2"/>
  <c r="AF3439" i="2"/>
  <c r="AF3445" i="2"/>
  <c r="AF3447" i="2"/>
  <c r="AF3449" i="2"/>
  <c r="AF3451" i="2"/>
  <c r="AF3453" i="2"/>
  <c r="Y3697" i="2"/>
  <c r="Y3721" i="2"/>
  <c r="Y3761" i="2"/>
  <c r="Y3783" i="2"/>
  <c r="Y3799" i="2"/>
  <c r="Y3817" i="2"/>
  <c r="Y2792" i="2"/>
  <c r="Y3985" i="2"/>
  <c r="Y4001" i="2"/>
  <c r="Y4009" i="2"/>
  <c r="Y4041" i="2"/>
  <c r="Y4067" i="2"/>
  <c r="Y4083" i="2"/>
  <c r="AF7111" i="2"/>
  <c r="T141" i="3"/>
  <c r="U141" i="3"/>
  <c r="V141" i="3"/>
  <c r="AC7148" i="2"/>
  <c r="Y7107" i="2"/>
  <c r="AC7136" i="2"/>
  <c r="AB7184" i="2"/>
  <c r="AK7184" i="2"/>
  <c r="Y7131" i="2"/>
  <c r="AB7301" i="2"/>
  <c r="AK7301" i="2"/>
  <c r="Y7139" i="2"/>
  <c r="AF7118" i="2"/>
  <c r="AC7123" i="2"/>
  <c r="AB7123" i="2"/>
  <c r="AK7123" i="2"/>
  <c r="AF7158" i="2"/>
  <c r="AB7176" i="2"/>
  <c r="AK7176" i="2"/>
  <c r="Y7176" i="2"/>
  <c r="AF7179" i="2"/>
  <c r="AF7211" i="2"/>
  <c r="Y7224" i="2"/>
  <c r="Y7232" i="2"/>
  <c r="AB7240" i="2"/>
  <c r="AK7240" i="2"/>
  <c r="AC7240" i="2"/>
  <c r="AF7243" i="2"/>
  <c r="Y7264" i="2"/>
  <c r="AF7275" i="2"/>
  <c r="AF7291" i="2"/>
  <c r="AF7299" i="2"/>
  <c r="AB7304" i="2"/>
  <c r="AK7304" i="2"/>
  <c r="Y7304" i="2"/>
  <c r="AF7307" i="2"/>
  <c r="AC7312" i="2"/>
  <c r="AB7312" i="2"/>
  <c r="AK7312" i="2"/>
  <c r="AC7317" i="2"/>
  <c r="AB7317" i="2"/>
  <c r="AK7317" i="2"/>
  <c r="AF7328" i="2"/>
  <c r="AF7336" i="2"/>
  <c r="AF7344" i="2"/>
  <c r="AF7376" i="2"/>
  <c r="AC7104" i="2"/>
  <c r="AB7104" i="2"/>
  <c r="AK7104" i="2"/>
  <c r="Y7112" i="2"/>
  <c r="AC7112" i="2"/>
  <c r="AB7120" i="2"/>
  <c r="AK7120" i="2"/>
  <c r="Y7120" i="2"/>
  <c r="AC7173" i="2"/>
  <c r="AB7173" i="2"/>
  <c r="AK7173" i="2"/>
  <c r="AC7213" i="2"/>
  <c r="AB7213" i="2"/>
  <c r="AK7213" i="2"/>
  <c r="AB7229" i="2"/>
  <c r="AK7229" i="2"/>
  <c r="Y7229" i="2"/>
  <c r="AB7269" i="2"/>
  <c r="AK7269" i="2"/>
  <c r="Y7269" i="2"/>
  <c r="AK7285" i="2"/>
  <c r="AC7285" i="2"/>
  <c r="Y7285" i="2"/>
  <c r="AC7314" i="2"/>
  <c r="AB7314" i="2"/>
  <c r="AK7314" i="2"/>
  <c r="Y7314" i="2"/>
  <c r="AC7330" i="2"/>
  <c r="AB7330" i="2"/>
  <c r="AK7330" i="2"/>
  <c r="AK7370" i="2"/>
  <c r="Y7370" i="2"/>
  <c r="AC7189" i="2"/>
  <c r="Y7173" i="2"/>
  <c r="Y7197" i="2"/>
  <c r="Y7322" i="2"/>
  <c r="AC7120" i="2"/>
  <c r="Y7213" i="2"/>
  <c r="AB7253" i="2"/>
  <c r="AK7253" i="2"/>
  <c r="AC7216" i="2"/>
  <c r="AC7124" i="2"/>
  <c r="AB7136" i="2"/>
  <c r="AK7136" i="2"/>
  <c r="AB7160" i="2"/>
  <c r="AK7160" i="2"/>
  <c r="AB7112" i="2"/>
  <c r="AK7112" i="2"/>
  <c r="AC7156" i="2"/>
  <c r="AB7156" i="2"/>
  <c r="AK7156" i="2"/>
  <c r="AC7169" i="2"/>
  <c r="AB7169" i="2"/>
  <c r="AK7169" i="2"/>
  <c r="AC7193" i="2"/>
  <c r="AB7193" i="2"/>
  <c r="AK7193" i="2"/>
  <c r="AC7217" i="2"/>
  <c r="AB7217" i="2"/>
  <c r="AK7217" i="2"/>
  <c r="AF7228" i="2"/>
  <c r="AC7241" i="2"/>
  <c r="Y7241" i="2"/>
  <c r="AC7257" i="2"/>
  <c r="AB7257" i="2"/>
  <c r="AK7257" i="2"/>
  <c r="AB7265" i="2"/>
  <c r="AK7265" i="2"/>
  <c r="AC7265" i="2"/>
  <c r="Y7334" i="2"/>
  <c r="AF7473" i="2"/>
  <c r="AB7394" i="2"/>
  <c r="AK7394" i="2"/>
  <c r="AC7326" i="2"/>
  <c r="Y7341" i="2"/>
  <c r="AB7333" i="2"/>
  <c r="AK7333" i="2"/>
  <c r="Y7442" i="2"/>
  <c r="Y7149" i="2"/>
  <c r="Y7365" i="2"/>
  <c r="AB198" i="2"/>
  <c r="AK198" i="2"/>
  <c r="AC198" i="2"/>
  <c r="AB204" i="2"/>
  <c r="AK204" i="2"/>
  <c r="AC204" i="2"/>
  <c r="AB294" i="2"/>
  <c r="AK294" i="2"/>
  <c r="AC294" i="2"/>
  <c r="AB902" i="2"/>
  <c r="AK902" i="2"/>
  <c r="AC902" i="2"/>
  <c r="AB940" i="2"/>
  <c r="AK940" i="2"/>
  <c r="AC940" i="2"/>
  <c r="AB962" i="2"/>
  <c r="AK962" i="2"/>
  <c r="AC962" i="2"/>
  <c r="AB972" i="2"/>
  <c r="AK972" i="2"/>
  <c r="AC972" i="2"/>
  <c r="AB998" i="2"/>
  <c r="AK998" i="2"/>
  <c r="AC998" i="2"/>
  <c r="AB1064" i="2"/>
  <c r="AK1064" i="2"/>
  <c r="AC1064" i="2"/>
  <c r="AC908" i="2"/>
  <c r="AB1215" i="2"/>
  <c r="AK1215" i="2"/>
  <c r="AB1221" i="2"/>
  <c r="AK1221" i="2"/>
  <c r="AC1339" i="2"/>
  <c r="AB1339" i="2"/>
  <c r="AK1339" i="2"/>
  <c r="AB1410" i="2"/>
  <c r="AK1410" i="2"/>
  <c r="AC1410" i="2"/>
  <c r="AH3273" i="2"/>
  <c r="AF3273" i="2"/>
  <c r="Y3293" i="2"/>
  <c r="AH3293" i="2"/>
  <c r="Y4386" i="2"/>
  <c r="AF4386" i="2"/>
  <c r="AB4407" i="2"/>
  <c r="AK4407" i="2"/>
  <c r="AC4407" i="2"/>
  <c r="AB285" i="2"/>
  <c r="AK285" i="2"/>
  <c r="AC285" i="2"/>
  <c r="AB926" i="2"/>
  <c r="AK926" i="2"/>
  <c r="AC926" i="2"/>
  <c r="AB938" i="2"/>
  <c r="AK938" i="2"/>
  <c r="AC938" i="2"/>
  <c r="AB948" i="2"/>
  <c r="AK948" i="2"/>
  <c r="AC948" i="2"/>
  <c r="AB960" i="2"/>
  <c r="AK960" i="2"/>
  <c r="AC960" i="2"/>
  <c r="AC208" i="2"/>
  <c r="AC2143" i="2"/>
  <c r="AC339" i="2"/>
  <c r="AC214" i="2"/>
  <c r="AB1151" i="2"/>
  <c r="AK1151" i="2"/>
  <c r="AC1255" i="2"/>
  <c r="AB1281" i="2"/>
  <c r="AK1281" i="2"/>
  <c r="AC1281" i="2"/>
  <c r="AB1392" i="2"/>
  <c r="AK1392" i="2"/>
  <c r="AC1392" i="2"/>
  <c r="AC1428" i="2"/>
  <c r="Y2479" i="2"/>
  <c r="AC2479" i="2"/>
  <c r="AC414" i="2"/>
  <c r="AC161" i="2"/>
  <c r="AC2141" i="2"/>
  <c r="AC2151" i="2"/>
  <c r="AC359" i="2"/>
  <c r="AC2081" i="2"/>
  <c r="AC323" i="2"/>
  <c r="AC159" i="2"/>
  <c r="AC200" i="2"/>
  <c r="AC904" i="2"/>
  <c r="AC888" i="2"/>
  <c r="AC982" i="2"/>
  <c r="Y1306" i="2"/>
  <c r="AB1295" i="2"/>
  <c r="AK1295" i="2"/>
  <c r="AB125" i="2"/>
  <c r="AK125" i="2"/>
  <c r="AC125" i="2"/>
  <c r="AB874" i="2"/>
  <c r="AK874" i="2"/>
  <c r="AC874" i="2"/>
  <c r="AB886" i="2"/>
  <c r="AK886" i="2"/>
  <c r="AC886" i="2"/>
  <c r="AB910" i="2"/>
  <c r="AK910" i="2"/>
  <c r="AC910" i="2"/>
  <c r="AB950" i="2"/>
  <c r="AK950" i="2"/>
  <c r="AC950" i="2"/>
  <c r="AC990" i="2"/>
  <c r="AB1163" i="2"/>
  <c r="AK1163" i="2"/>
  <c r="AB1169" i="2"/>
  <c r="AK1169" i="2"/>
  <c r="AB1195" i="2"/>
  <c r="AK1195" i="2"/>
  <c r="AB1237" i="2"/>
  <c r="AK1237" i="2"/>
  <c r="AB1243" i="2"/>
  <c r="AK1243" i="2"/>
  <c r="AC1265" i="2"/>
  <c r="AB1329" i="2"/>
  <c r="AK1329" i="2"/>
  <c r="AB1414" i="2"/>
  <c r="AK1414" i="2"/>
  <c r="Y1414" i="2"/>
  <c r="Y2475" i="2"/>
  <c r="AC2475" i="2"/>
  <c r="AC1782" i="2"/>
  <c r="AC2095" i="2"/>
  <c r="AC1756" i="2"/>
  <c r="AC139" i="2"/>
  <c r="AC384" i="2"/>
  <c r="AC1774" i="2"/>
  <c r="AC2167" i="2"/>
  <c r="AC1077" i="2"/>
  <c r="AC1424" i="2"/>
  <c r="AC304" i="2"/>
  <c r="AC898" i="2"/>
  <c r="AC1750" i="2"/>
  <c r="AC2149" i="2"/>
  <c r="AC870" i="2"/>
  <c r="AC1171" i="2"/>
  <c r="AC1287" i="2"/>
  <c r="AC331" i="2"/>
  <c r="AC1870" i="2"/>
  <c r="AC1914" i="2"/>
  <c r="AC1384" i="2"/>
  <c r="AC984" i="2"/>
  <c r="AC994" i="2"/>
  <c r="AC1910" i="2"/>
  <c r="AC980" i="2"/>
  <c r="AC1109" i="2"/>
  <c r="AB968" i="2"/>
  <c r="AK968" i="2"/>
  <c r="AC968" i="2"/>
  <c r="AB1010" i="2"/>
  <c r="AK1010" i="2"/>
  <c r="AC1010" i="2"/>
  <c r="AB2481" i="2"/>
  <c r="AK2481" i="2"/>
  <c r="Y2481" i="2"/>
  <c r="AC2481" i="2"/>
  <c r="AC333" i="2"/>
  <c r="AC2015" i="2"/>
  <c r="AB1205" i="2"/>
  <c r="AK1205" i="2"/>
  <c r="AC1277" i="2"/>
  <c r="AC1345" i="2"/>
  <c r="AC1663" i="2"/>
  <c r="AB2220" i="2"/>
  <c r="AK2220" i="2"/>
  <c r="Y2220" i="2"/>
  <c r="AC2220" i="2"/>
  <c r="AF107" i="2"/>
  <c r="AC353" i="2"/>
  <c r="AC127" i="2"/>
  <c r="AC1744" i="2"/>
  <c r="AC906" i="2"/>
  <c r="AC878" i="2"/>
  <c r="AC373" i="2"/>
  <c r="AC1295" i="2"/>
  <c r="AC1263" i="2"/>
  <c r="AC1297" i="2"/>
  <c r="AC335" i="2"/>
  <c r="AC1916" i="2"/>
  <c r="AC996" i="2"/>
  <c r="AC976" i="2"/>
  <c r="AC1918" i="2"/>
  <c r="AC1906" i="2"/>
  <c r="AC329" i="2"/>
  <c r="AC1052" i="2"/>
  <c r="AC1661" i="2"/>
  <c r="Y1261" i="2"/>
  <c r="AB2145" i="2"/>
  <c r="AK2145" i="2"/>
  <c r="AC2145" i="2"/>
  <c r="AB2153" i="2"/>
  <c r="AK2153" i="2"/>
  <c r="AC2153" i="2"/>
  <c r="AB942" i="2"/>
  <c r="AK942" i="2"/>
  <c r="AC942" i="2"/>
  <c r="AB954" i="2"/>
  <c r="AK954" i="2"/>
  <c r="AC954" i="2"/>
  <c r="AB1066" i="2"/>
  <c r="AK1066" i="2"/>
  <c r="AC1066" i="2"/>
  <c r="AB1463" i="2"/>
  <c r="AK1463" i="2"/>
  <c r="AC1463" i="2"/>
  <c r="AC866" i="2"/>
  <c r="AB1165" i="2"/>
  <c r="AK1165" i="2"/>
  <c r="AC1197" i="2"/>
  <c r="AB1335" i="2"/>
  <c r="AK1335" i="2"/>
  <c r="AB1406" i="2"/>
  <c r="AK1406" i="2"/>
  <c r="AC1406" i="2"/>
  <c r="AB1430" i="2"/>
  <c r="AK1430" i="2"/>
  <c r="T11" i="3"/>
  <c r="U11" i="3"/>
  <c r="V11" i="3"/>
  <c r="AC1770" i="2"/>
  <c r="AC363" i="2"/>
  <c r="AC386" i="2"/>
  <c r="AC1071" i="2"/>
  <c r="AC1245" i="2"/>
  <c r="AC1420" i="2"/>
  <c r="AC400" i="2"/>
  <c r="AC1842" i="2"/>
  <c r="AC1866" i="2"/>
  <c r="AC884" i="2"/>
  <c r="AC894" i="2"/>
  <c r="AC1195" i="2"/>
  <c r="AC1181" i="2"/>
  <c r="AC1253" i="2"/>
  <c r="AC1876" i="2"/>
  <c r="AC106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Y1591" i="2"/>
  <c r="AB147" i="2"/>
  <c r="AK147" i="2"/>
  <c r="AC147" i="2"/>
  <c r="AB900" i="2"/>
  <c r="AK900" i="2"/>
  <c r="AC900" i="2"/>
  <c r="AB956" i="2"/>
  <c r="AK956" i="2"/>
  <c r="AC956" i="2"/>
  <c r="AB966" i="2"/>
  <c r="AK966" i="2"/>
  <c r="AC966" i="2"/>
  <c r="AB2434" i="2"/>
  <c r="AK2434" i="2"/>
  <c r="AC2434" i="2"/>
  <c r="AB1333" i="2"/>
  <c r="AK1333" i="2"/>
  <c r="AC1333" i="2"/>
  <c r="AB1400" i="2"/>
  <c r="AK1400" i="2"/>
  <c r="AB1442" i="2"/>
  <c r="AK1442" i="2"/>
  <c r="AC1442" i="2"/>
  <c r="AB1667" i="2"/>
  <c r="AK1667" i="2"/>
  <c r="AC1667" i="2"/>
  <c r="AB2222" i="2"/>
  <c r="AK2222" i="2"/>
  <c r="Y2222" i="2"/>
  <c r="AC2222" i="2"/>
  <c r="AC412" i="2"/>
  <c r="AC1081" i="2"/>
  <c r="AF246" i="2"/>
  <c r="AC327" i="2"/>
  <c r="AC145" i="2"/>
  <c r="AC1760" i="2"/>
  <c r="AC1073" i="2"/>
  <c r="AC175" i="2"/>
  <c r="AF183" i="2"/>
  <c r="AC402" i="2"/>
  <c r="AC361" i="2"/>
  <c r="AC226" i="2"/>
  <c r="AC222" i="2"/>
  <c r="AC1209" i="2"/>
  <c r="AC1814" i="2"/>
  <c r="AC1748" i="2"/>
  <c r="AF75" i="2"/>
  <c r="AC1444" i="2"/>
  <c r="AC298" i="2"/>
  <c r="AC2127" i="2"/>
  <c r="AC1838" i="2"/>
  <c r="AC892" i="2"/>
  <c r="AC1189" i="2"/>
  <c r="AC126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226" i="2"/>
  <c r="Y2163" i="2"/>
  <c r="AB2163" i="2"/>
  <c r="AB71" i="2"/>
  <c r="AK71" i="2"/>
  <c r="AC83" i="2"/>
  <c r="AF185" i="2"/>
  <c r="AB302" i="2"/>
  <c r="AK302" i="2"/>
  <c r="AC302" i="2"/>
  <c r="AB357" i="2"/>
  <c r="AK357" i="2"/>
  <c r="AC357" i="2"/>
  <c r="AB369" i="2"/>
  <c r="AK369" i="2"/>
  <c r="AC369" i="2"/>
  <c r="AB390" i="2"/>
  <c r="AK390" i="2"/>
  <c r="AC390" i="2"/>
  <c r="AB398" i="2"/>
  <c r="AK398" i="2"/>
  <c r="AC398" i="2"/>
  <c r="AB406" i="2"/>
  <c r="AK406" i="2"/>
  <c r="AC406" i="2"/>
  <c r="AB1742" i="2"/>
  <c r="AK1742" i="2"/>
  <c r="AC1742" i="2"/>
  <c r="AB1768" i="2"/>
  <c r="AK1768" i="2"/>
  <c r="AC1768" i="2"/>
  <c r="AB1778" i="2"/>
  <c r="AK1778" i="2"/>
  <c r="AC1778" i="2"/>
  <c r="AB1784" i="2"/>
  <c r="AK1784" i="2"/>
  <c r="AC1784" i="2"/>
  <c r="AB1800" i="2"/>
  <c r="AK1800" i="2"/>
  <c r="AC1800" i="2"/>
  <c r="AB1802" i="2"/>
  <c r="AK1802" i="2"/>
  <c r="AC1802" i="2"/>
  <c r="AB1806" i="2"/>
  <c r="AK1806" i="2"/>
  <c r="AC1806" i="2"/>
  <c r="AB1832" i="2"/>
  <c r="AK1832" i="2"/>
  <c r="AC1832" i="2"/>
  <c r="AB1834" i="2"/>
  <c r="AK1834" i="2"/>
  <c r="AC1834" i="2"/>
  <c r="AB1840" i="2"/>
  <c r="AK1840" i="2"/>
  <c r="AC1840" i="2"/>
  <c r="AB1858" i="2"/>
  <c r="AK1858" i="2"/>
  <c r="AC1858" i="2"/>
  <c r="AB1874" i="2"/>
  <c r="AK1874" i="2"/>
  <c r="AC1874" i="2"/>
  <c r="AB1878" i="2"/>
  <c r="AK1878" i="2"/>
  <c r="AC1878" i="2"/>
  <c r="AB1882" i="2"/>
  <c r="AK1882" i="2"/>
  <c r="AC1882" i="2"/>
  <c r="AB1892" i="2"/>
  <c r="AK1892" i="2"/>
  <c r="AC1892" i="2"/>
  <c r="AB1908" i="2"/>
  <c r="AK1908" i="2"/>
  <c r="AC1908" i="2"/>
  <c r="AB1926" i="2"/>
  <c r="AK1926" i="2"/>
  <c r="AC1926" i="2"/>
  <c r="AF1938" i="2"/>
  <c r="AB1091" i="2"/>
  <c r="AK1091" i="2"/>
  <c r="AC1091" i="2"/>
  <c r="AB1095" i="2"/>
  <c r="AK1095" i="2"/>
  <c r="AC1095" i="2"/>
  <c r="AB1115" i="2"/>
  <c r="AK1115" i="2"/>
  <c r="AC1115" i="2"/>
  <c r="AB1475" i="2"/>
  <c r="AK1475" i="2"/>
  <c r="AC1475" i="2"/>
  <c r="AB1479" i="2"/>
  <c r="AK1479" i="2"/>
  <c r="AC1479" i="2"/>
  <c r="AB1483" i="2"/>
  <c r="AK1483" i="2"/>
  <c r="Y1483" i="2"/>
  <c r="AB1487" i="2"/>
  <c r="AK1487" i="2"/>
  <c r="AC1487" i="2"/>
  <c r="AB1491" i="2"/>
  <c r="AK1491" i="2"/>
  <c r="AC1491" i="2"/>
  <c r="AB1499" i="2"/>
  <c r="AK1499" i="2"/>
  <c r="AC1499" i="2"/>
  <c r="AB1503" i="2"/>
  <c r="AK1503" i="2"/>
  <c r="AC1503" i="2"/>
  <c r="Y1511" i="2"/>
  <c r="AB1515" i="2"/>
  <c r="AK1515" i="2"/>
  <c r="AC1515" i="2"/>
  <c r="AB1519" i="2"/>
  <c r="AK1519" i="2"/>
  <c r="AC1519" i="2"/>
  <c r="AB1521" i="2"/>
  <c r="AK1521" i="2"/>
  <c r="AC1521" i="2"/>
  <c r="AB1529" i="2"/>
  <c r="AK1529" i="2"/>
  <c r="AC1529" i="2"/>
  <c r="AC1537" i="2"/>
  <c r="AB1537" i="2"/>
  <c r="AK1537" i="2"/>
  <c r="AB1549" i="2"/>
  <c r="AK1549" i="2"/>
  <c r="AC1549" i="2"/>
  <c r="AC1553" i="2"/>
  <c r="AB1553" i="2"/>
  <c r="AK1553" i="2"/>
  <c r="AB1561" i="2"/>
  <c r="AK1561" i="2"/>
  <c r="AC1561" i="2"/>
  <c r="AB1563" i="2"/>
  <c r="AK1563" i="2"/>
  <c r="AC1563" i="2"/>
  <c r="AB1565" i="2"/>
  <c r="AK1565" i="2"/>
  <c r="Y1565" i="2"/>
  <c r="AC1565" i="2"/>
  <c r="AB1577" i="2"/>
  <c r="AK1577" i="2"/>
  <c r="AC1577" i="2"/>
  <c r="AB1579" i="2"/>
  <c r="AK1579" i="2"/>
  <c r="AC1579" i="2"/>
  <c r="AB1583" i="2"/>
  <c r="AK1583" i="2"/>
  <c r="AC1583" i="2"/>
  <c r="AB1585" i="2"/>
  <c r="AK1585" i="2"/>
  <c r="AC1585" i="2"/>
  <c r="AK1605" i="2"/>
  <c r="AC1605" i="2"/>
  <c r="AB1611" i="2"/>
  <c r="AK1611" i="2"/>
  <c r="AC1611" i="2"/>
  <c r="Y1615" i="2"/>
  <c r="AB1615" i="2"/>
  <c r="AK1615" i="2"/>
  <c r="AB1625" i="2"/>
  <c r="AK1625" i="2"/>
  <c r="Y1625" i="2"/>
  <c r="AC1625" i="2"/>
  <c r="AB1629" i="2"/>
  <c r="AK1629" i="2"/>
  <c r="AC1629" i="2"/>
  <c r="AK1644" i="2"/>
  <c r="AC1644" i="2"/>
  <c r="Y1648" i="2"/>
  <c r="AB2177" i="2"/>
  <c r="AK2177" i="2"/>
  <c r="T13" i="3"/>
  <c r="U13" i="3"/>
  <c r="V13" i="3"/>
  <c r="Y2437" i="2"/>
  <c r="T9" i="3"/>
  <c r="U9" i="3"/>
  <c r="V9" i="3"/>
  <c r="AC2437" i="2"/>
  <c r="Y1680" i="2"/>
  <c r="AF1680" i="2"/>
  <c r="Y1696" i="2"/>
  <c r="AF1696" i="2"/>
  <c r="AF1700" i="2"/>
  <c r="Y1700" i="2"/>
  <c r="AC2489" i="2"/>
  <c r="AB2489" i="2"/>
  <c r="AK2489" i="2"/>
  <c r="Y2489" i="2"/>
  <c r="AB2497" i="2"/>
  <c r="AK2497" i="2"/>
  <c r="AC2497" i="2"/>
  <c r="AB2503" i="2"/>
  <c r="AK2503" i="2"/>
  <c r="Y2503" i="2"/>
  <c r="AC2503" i="2"/>
  <c r="Y2507" i="2"/>
  <c r="AB2507" i="2"/>
  <c r="AK2507" i="2"/>
  <c r="AC2507" i="2"/>
  <c r="Y2513" i="2"/>
  <c r="AC2513" i="2"/>
  <c r="AB2513" i="2"/>
  <c r="AK2513" i="2"/>
  <c r="AC2521" i="2"/>
  <c r="Y2521" i="2"/>
  <c r="Y2527" i="2"/>
  <c r="AC2527" i="2"/>
  <c r="AB2531" i="2"/>
  <c r="AK2531" i="2"/>
  <c r="Y2531" i="2"/>
  <c r="AC2531" i="2"/>
  <c r="AC2535" i="2"/>
  <c r="AB2535" i="2"/>
  <c r="AK2535" i="2"/>
  <c r="Y2535" i="2"/>
  <c r="Y2541" i="2"/>
  <c r="AC2541" i="2"/>
  <c r="Y2549" i="2"/>
  <c r="AC2549" i="2"/>
  <c r="AB2549" i="2"/>
  <c r="AK2549" i="2"/>
  <c r="Y2551" i="2"/>
  <c r="AB2551" i="2"/>
  <c r="AK2551" i="2"/>
  <c r="AC2551" i="2"/>
  <c r="AC2553" i="2"/>
  <c r="Y2553" i="2"/>
  <c r="AB2553" i="2"/>
  <c r="AK2553" i="2"/>
  <c r="Y2555" i="2"/>
  <c r="AC2555" i="2"/>
  <c r="Y2557" i="2"/>
  <c r="AB2557" i="2"/>
  <c r="AK2557" i="2"/>
  <c r="AB2561" i="2"/>
  <c r="AK2561" i="2"/>
  <c r="AC2561" i="2"/>
  <c r="Y2561" i="2"/>
  <c r="Y2565" i="2"/>
  <c r="AC2565" i="2"/>
  <c r="Y2567" i="2"/>
  <c r="AB2567" i="2"/>
  <c r="AK2567" i="2"/>
  <c r="Y2569" i="2"/>
  <c r="AB2569" i="2"/>
  <c r="AK2569" i="2"/>
  <c r="Y2571" i="2"/>
  <c r="AB2571" i="2"/>
  <c r="AK2571" i="2"/>
  <c r="AC2571" i="2"/>
  <c r="Y2573" i="2"/>
  <c r="AC2573" i="2"/>
  <c r="Y4450" i="2"/>
  <c r="AF4450" i="2"/>
  <c r="Y4612" i="2"/>
  <c r="AF4612" i="2"/>
  <c r="Y4620" i="2"/>
  <c r="AF4620" i="2"/>
  <c r="Y4644" i="2"/>
  <c r="AF4644" i="2"/>
  <c r="Y4676" i="2"/>
  <c r="AF4676" i="2"/>
  <c r="Y4684" i="2"/>
  <c r="AF4684" i="2"/>
  <c r="Y4700" i="2"/>
  <c r="AF4700" i="2"/>
  <c r="Y4740" i="2"/>
  <c r="AF4740" i="2"/>
  <c r="AB4753" i="2"/>
  <c r="AK4753" i="2"/>
  <c r="AC4753" i="2"/>
  <c r="AB3559" i="2"/>
  <c r="AK3559" i="2"/>
  <c r="AC3559" i="2"/>
  <c r="Y3562" i="2"/>
  <c r="AF3562" i="2"/>
  <c r="Y3570" i="2"/>
  <c r="AF3570" i="2"/>
  <c r="Y3578" i="2"/>
  <c r="AF3578" i="2"/>
  <c r="Y3586" i="2"/>
  <c r="AF3586" i="2"/>
  <c r="Y3594" i="2"/>
  <c r="AF3594" i="2"/>
  <c r="Y3602" i="2"/>
  <c r="AF3602" i="2"/>
  <c r="Y130" i="2"/>
  <c r="AC601" i="2"/>
  <c r="AF1728" i="2"/>
  <c r="AC837" i="2"/>
  <c r="Y570" i="2"/>
  <c r="Y538" i="2"/>
  <c r="AB772" i="2"/>
  <c r="AK772" i="2"/>
  <c r="AF546" i="2"/>
  <c r="AC43" i="2"/>
  <c r="AC726" i="2"/>
  <c r="Y468" i="2"/>
  <c r="Y532" i="2"/>
  <c r="Y496" i="2"/>
  <c r="AF472" i="2"/>
  <c r="Y472" i="2"/>
  <c r="AF486" i="2"/>
  <c r="Y486" i="2"/>
  <c r="AF502" i="2"/>
  <c r="Y502" i="2"/>
  <c r="AF504" i="2"/>
  <c r="Y504" i="2"/>
  <c r="AF508" i="2"/>
  <c r="Y508" i="2"/>
  <c r="AF524" i="2"/>
  <c r="Y524" i="2"/>
  <c r="AF558" i="2"/>
  <c r="Y558" i="2"/>
  <c r="AF562" i="2"/>
  <c r="Y562" i="2"/>
  <c r="AF564" i="2"/>
  <c r="Y564" i="2"/>
  <c r="AB579" i="2"/>
  <c r="AK579" i="2"/>
  <c r="AC579" i="2"/>
  <c r="AC583" i="2"/>
  <c r="AB583" i="2"/>
  <c r="AK583" i="2"/>
  <c r="AB585" i="2"/>
  <c r="AK585" i="2"/>
  <c r="AC585" i="2"/>
  <c r="AC587" i="2"/>
  <c r="AB587" i="2"/>
  <c r="AK587" i="2"/>
  <c r="AB589" i="2"/>
  <c r="AK589" i="2"/>
  <c r="AC589" i="2"/>
  <c r="AB591" i="2"/>
  <c r="AK591" i="2"/>
  <c r="AC591" i="2"/>
  <c r="Y595" i="2"/>
  <c r="AC595" i="2"/>
  <c r="AB599" i="2"/>
  <c r="AK599" i="2"/>
  <c r="AC599" i="2"/>
  <c r="AB605" i="2"/>
  <c r="AK605" i="2"/>
  <c r="AC605" i="2"/>
  <c r="AB609" i="2"/>
  <c r="AK609" i="2"/>
  <c r="AC609" i="2"/>
  <c r="AB611" i="2"/>
  <c r="AK611" i="2"/>
  <c r="Y611" i="2"/>
  <c r="Y613" i="2"/>
  <c r="AC613" i="2"/>
  <c r="AB613" i="2"/>
  <c r="AK613" i="2"/>
  <c r="AB686" i="2"/>
  <c r="AK686" i="2"/>
  <c r="AC686" i="2"/>
  <c r="AB692" i="2"/>
  <c r="AK692" i="2"/>
  <c r="AC692" i="2"/>
  <c r="AB696" i="2"/>
  <c r="AK696" i="2"/>
  <c r="AC696" i="2"/>
  <c r="AB698" i="2"/>
  <c r="AK698" i="2"/>
  <c r="AC698" i="2"/>
  <c r="AB700" i="2"/>
  <c r="AK700" i="2"/>
  <c r="AC700" i="2"/>
  <c r="AB702" i="2"/>
  <c r="AK702" i="2"/>
  <c r="AC702" i="2"/>
  <c r="AB718" i="2"/>
  <c r="AK718" i="2"/>
  <c r="AC718" i="2"/>
  <c r="AB722" i="2"/>
  <c r="AK722" i="2"/>
  <c r="AC722" i="2"/>
  <c r="AB724" i="2"/>
  <c r="AK724" i="2"/>
  <c r="AC724" i="2"/>
  <c r="AB728" i="2"/>
  <c r="AK728" i="2"/>
  <c r="AC728" i="2"/>
  <c r="AB768" i="2"/>
  <c r="AK768" i="2"/>
  <c r="AC768" i="2"/>
  <c r="AB770" i="2"/>
  <c r="AK770" i="2"/>
  <c r="AC770" i="2"/>
  <c r="AH2445" i="2"/>
  <c r="AF2445" i="2"/>
  <c r="Y1725" i="2"/>
  <c r="AF1725" i="2"/>
  <c r="T40" i="3"/>
  <c r="U40" i="3"/>
  <c r="V40" i="3"/>
  <c r="AC2170" i="2"/>
  <c r="AB2182" i="2"/>
  <c r="AK2182" i="2"/>
  <c r="AC2182" i="2"/>
  <c r="AB2202" i="2"/>
  <c r="AK2202" i="2"/>
  <c r="AC2202" i="2"/>
  <c r="AB2206" i="2"/>
  <c r="AK2206" i="2"/>
  <c r="AC2206" i="2"/>
  <c r="AB2208" i="2"/>
  <c r="AK2208" i="2"/>
  <c r="AC2208" i="2"/>
  <c r="AB2232" i="2"/>
  <c r="AK2232" i="2"/>
  <c r="AC2232" i="2"/>
  <c r="AB2236" i="2"/>
  <c r="AK2236" i="2"/>
  <c r="AC2236" i="2"/>
  <c r="AB2238" i="2"/>
  <c r="AK2238" i="2"/>
  <c r="AC2238" i="2"/>
  <c r="AB2244" i="2"/>
  <c r="AK2244" i="2"/>
  <c r="AC2244" i="2"/>
  <c r="AK2272" i="2"/>
  <c r="AC2272" i="2"/>
  <c r="AB2306" i="2"/>
  <c r="AK2306" i="2"/>
  <c r="AC2306" i="2"/>
  <c r="AB2310" i="2"/>
  <c r="AK2310" i="2"/>
  <c r="AC2310" i="2"/>
  <c r="AB2344" i="2"/>
  <c r="AK2344" i="2"/>
  <c r="AC2344" i="2"/>
  <c r="AK2356" i="2"/>
  <c r="AC2356" i="2"/>
  <c r="AB2370" i="2"/>
  <c r="AK2370" i="2"/>
  <c r="AC2370" i="2"/>
  <c r="AB2410" i="2"/>
  <c r="AK2410" i="2"/>
  <c r="AC2410" i="2"/>
  <c r="AB2420" i="2"/>
  <c r="AK2420" i="2"/>
  <c r="AC2420" i="2"/>
  <c r="AB630" i="2"/>
  <c r="AK630" i="2"/>
  <c r="AC630" i="2"/>
  <c r="AB644" i="2"/>
  <c r="AK644" i="2"/>
  <c r="AC644" i="2"/>
  <c r="AC660" i="2"/>
  <c r="AB660" i="2"/>
  <c r="AK660" i="2"/>
  <c r="AB676" i="2"/>
  <c r="AK676" i="2"/>
  <c r="Y676" i="2"/>
  <c r="AK678" i="2"/>
  <c r="AC678" i="2"/>
  <c r="AB760" i="2"/>
  <c r="AK760" i="2"/>
  <c r="AC760" i="2"/>
  <c r="Y418" i="2"/>
  <c r="AF418" i="2"/>
  <c r="Y5" i="2"/>
  <c r="AB5" i="2"/>
  <c r="AK5" i="2"/>
  <c r="AB51" i="2"/>
  <c r="AK51" i="2"/>
  <c r="Y51" i="2"/>
  <c r="Y3634" i="2"/>
  <c r="AF3634" i="2"/>
  <c r="Y3642" i="2"/>
  <c r="AF3642" i="2"/>
  <c r="Y3682" i="2"/>
  <c r="AF3682" i="2"/>
  <c r="Y3690" i="2"/>
  <c r="AF3690" i="2"/>
  <c r="Y3698" i="2"/>
  <c r="AF3698" i="2"/>
  <c r="AB3703" i="2"/>
  <c r="AK3703" i="2"/>
  <c r="AC3703" i="2"/>
  <c r="Y3714" i="2"/>
  <c r="AF3714" i="2"/>
  <c r="AB3719" i="2"/>
  <c r="AK3719" i="2"/>
  <c r="AC3719" i="2"/>
  <c r="Y3738" i="2"/>
  <c r="AF3738" i="2"/>
  <c r="Y3754" i="2"/>
  <c r="AF3754" i="2"/>
  <c r="Y3768" i="2"/>
  <c r="AF3768" i="2"/>
  <c r="Y3776" i="2"/>
  <c r="AF3776" i="2"/>
  <c r="Y3784" i="2"/>
  <c r="AF3784" i="2"/>
  <c r="Y3792" i="2"/>
  <c r="AF3792" i="2"/>
  <c r="Y3800" i="2"/>
  <c r="AF3800" i="2"/>
  <c r="Y3818" i="2"/>
  <c r="AF3818" i="2"/>
  <c r="Y3826" i="2"/>
  <c r="AF3826" i="2"/>
  <c r="Y3847" i="2"/>
  <c r="AF3847" i="2"/>
  <c r="Y3855" i="2"/>
  <c r="AF3855" i="2"/>
  <c r="Y3879" i="2"/>
  <c r="AF3879" i="2"/>
  <c r="Y3887" i="2"/>
  <c r="AF3887" i="2"/>
  <c r="Y3895" i="2"/>
  <c r="AF3895" i="2"/>
  <c r="AB3900" i="2"/>
  <c r="AK3900" i="2"/>
  <c r="AC3900" i="2"/>
  <c r="AB3908" i="2"/>
  <c r="AK3908" i="2"/>
  <c r="AC3908" i="2"/>
  <c r="Y3911" i="2"/>
  <c r="AF3911" i="2"/>
  <c r="Y3919" i="2"/>
  <c r="AF3919" i="2"/>
  <c r="Y3935" i="2"/>
  <c r="AF3935" i="2"/>
  <c r="AB3940" i="2"/>
  <c r="AK3940" i="2"/>
  <c r="AC3940" i="2"/>
  <c r="Y3943" i="2"/>
  <c r="AF3943" i="2"/>
  <c r="Y3967" i="2"/>
  <c r="AF3967" i="2"/>
  <c r="AB3972" i="2"/>
  <c r="AK3972" i="2"/>
  <c r="AC3972" i="2"/>
  <c r="AB3980" i="2"/>
  <c r="AK3980" i="2"/>
  <c r="AC3980" i="2"/>
  <c r="Y3981" i="2"/>
  <c r="AF3981" i="2"/>
  <c r="Y3986" i="2"/>
  <c r="AF3986" i="2"/>
  <c r="Y4018" i="2"/>
  <c r="AF4018" i="2"/>
  <c r="Y4042" i="2"/>
  <c r="AF4042" i="2"/>
  <c r="AB4047" i="2"/>
  <c r="AK4047" i="2"/>
  <c r="AC4047" i="2"/>
  <c r="Y4055" i="2"/>
  <c r="AF4055" i="2"/>
  <c r="Y4060" i="2"/>
  <c r="AF4060" i="2"/>
  <c r="Y4068" i="2"/>
  <c r="AF4068" i="2"/>
  <c r="AC4073" i="2"/>
  <c r="AB4081" i="2"/>
  <c r="AK4081" i="2"/>
  <c r="AC4081" i="2"/>
  <c r="AB4089" i="2"/>
  <c r="AK4089" i="2"/>
  <c r="AC4089" i="2"/>
  <c r="Y4091" i="2"/>
  <c r="AF4091" i="2"/>
  <c r="Y4099" i="2"/>
  <c r="AF4099" i="2"/>
  <c r="AB4335" i="2"/>
  <c r="AK4335" i="2"/>
  <c r="AC4335" i="2"/>
  <c r="AH3303" i="2"/>
  <c r="AF3303" i="2"/>
  <c r="AH3335" i="2"/>
  <c r="AF3335" i="2"/>
  <c r="AF3343" i="2"/>
  <c r="AH3343" i="2"/>
  <c r="AH3345" i="2"/>
  <c r="AF3345" i="2"/>
  <c r="AF3359" i="2"/>
  <c r="AH3359" i="2"/>
  <c r="AF3361" i="2"/>
  <c r="AH3361" i="2"/>
  <c r="AH3363" i="2"/>
  <c r="AF3363" i="2"/>
  <c r="AH3365" i="2"/>
  <c r="AF3365" i="2"/>
  <c r="AH3369" i="2"/>
  <c r="AF3369" i="2"/>
  <c r="AH3373" i="2"/>
  <c r="AF3373" i="2"/>
  <c r="AH3377" i="2"/>
  <c r="AF3377" i="2"/>
  <c r="AH3393" i="2"/>
  <c r="AF3393" i="2"/>
  <c r="AH3401" i="2"/>
  <c r="AF3401" i="2"/>
  <c r="AH3407" i="2"/>
  <c r="AF3407" i="2"/>
  <c r="AH3421" i="2"/>
  <c r="AF3421" i="2"/>
  <c r="AC756" i="2"/>
  <c r="AB756" i="2"/>
  <c r="AK756" i="2"/>
  <c r="AC811" i="2"/>
  <c r="AB811" i="2"/>
  <c r="AK811" i="2"/>
  <c r="Y821" i="2"/>
  <c r="AC821" i="2"/>
  <c r="AC1731" i="2"/>
  <c r="Y1731" i="2"/>
  <c r="AB2175" i="2"/>
  <c r="AK2175" i="2"/>
  <c r="AC2175" i="2"/>
  <c r="Y27" i="2"/>
  <c r="AC27" i="2"/>
  <c r="AF3706" i="2"/>
  <c r="AF4800" i="2"/>
  <c r="AF3610" i="2"/>
  <c r="AC3695" i="2"/>
  <c r="AB2752" i="2"/>
  <c r="AK2752" i="2"/>
  <c r="AB829" i="2"/>
  <c r="AK829" i="2"/>
  <c r="Y811" i="2"/>
  <c r="AB1126" i="2"/>
  <c r="AK1126" i="2"/>
  <c r="Y1126" i="2"/>
  <c r="Y1325" i="2"/>
  <c r="AB1325" i="2"/>
  <c r="AK1325" i="2"/>
  <c r="Y1713" i="2"/>
  <c r="AB2588" i="2"/>
  <c r="AK2588" i="2"/>
  <c r="Y2588" i="2"/>
  <c r="AB2594" i="2"/>
  <c r="AK2594" i="2"/>
  <c r="AC2594" i="2"/>
  <c r="Y2610" i="2"/>
  <c r="AC2610" i="2"/>
  <c r="AF3301" i="2"/>
  <c r="AF3839" i="2"/>
  <c r="AF3831" i="2"/>
  <c r="AC3852" i="2"/>
  <c r="AC3639" i="2"/>
  <c r="AC2756" i="2"/>
  <c r="Y2175" i="2"/>
  <c r="Y827" i="2"/>
  <c r="AB737" i="2"/>
  <c r="AK737" i="2"/>
  <c r="AC346" i="2"/>
  <c r="AB346" i="2"/>
  <c r="AK346" i="2"/>
  <c r="AB1797" i="2"/>
  <c r="AK1797" i="2"/>
  <c r="AC1797" i="2"/>
  <c r="AC1861" i="2"/>
  <c r="AB1861" i="2"/>
  <c r="AK1861" i="2"/>
  <c r="AB1901" i="2"/>
  <c r="AK1901" i="2"/>
  <c r="AC1901" i="2"/>
  <c r="AK1550" i="2"/>
  <c r="Y1550" i="2"/>
  <c r="AB1624" i="2"/>
  <c r="AK1624" i="2"/>
  <c r="Y1624" i="2"/>
  <c r="AB1632" i="2"/>
  <c r="AK1632" i="2"/>
  <c r="AC1632" i="2"/>
  <c r="AB2490" i="2"/>
  <c r="AK2490" i="2"/>
  <c r="Y2490" i="2"/>
  <c r="Y2508" i="2"/>
  <c r="AB2508" i="2"/>
  <c r="AK2508" i="2"/>
  <c r="AB2530" i="2"/>
  <c r="AK2530" i="2"/>
  <c r="AC2530" i="2"/>
  <c r="AB2536" i="2"/>
  <c r="AK2536" i="2"/>
  <c r="Y2536" i="2"/>
  <c r="Y2558" i="2"/>
  <c r="AB2558" i="2"/>
  <c r="AK2558" i="2"/>
  <c r="AB2562" i="2"/>
  <c r="AK2562" i="2"/>
  <c r="Y2562" i="2"/>
  <c r="AF497" i="2"/>
  <c r="Y497" i="2"/>
  <c r="AF499" i="2"/>
  <c r="Y499" i="2"/>
  <c r="AF547" i="2"/>
  <c r="Y547" i="2"/>
  <c r="AF3305" i="2"/>
  <c r="AF4002" i="2"/>
  <c r="AF3810" i="2"/>
  <c r="AF4010" i="2"/>
  <c r="AC3823" i="2"/>
  <c r="AB201" i="2"/>
  <c r="AK201" i="2"/>
  <c r="AC201" i="2"/>
  <c r="AB997" i="2"/>
  <c r="AK997" i="2"/>
  <c r="AC997" i="2"/>
  <c r="Y2488" i="2"/>
  <c r="AB2488" i="2"/>
  <c r="AK2488" i="2"/>
  <c r="AC30" i="2"/>
  <c r="AB30" i="2"/>
  <c r="AK30" i="2"/>
  <c r="AC2205" i="2"/>
  <c r="Y2205" i="2"/>
  <c r="AC2217" i="2"/>
  <c r="AB2217" i="2"/>
  <c r="AK2217" i="2"/>
  <c r="Y2239" i="2"/>
  <c r="AB2239" i="2"/>
  <c r="AK2239" i="2"/>
  <c r="AC2251" i="2"/>
  <c r="AB2251" i="2"/>
  <c r="AK2251" i="2"/>
  <c r="AB2253" i="2"/>
  <c r="AK2253" i="2"/>
  <c r="AC2253" i="2"/>
  <c r="Y2263" i="2"/>
  <c r="AC2263" i="2"/>
  <c r="AK2271" i="2"/>
  <c r="AC2271" i="2"/>
  <c r="AC2291" i="2"/>
  <c r="AB2291" i="2"/>
  <c r="AK2291" i="2"/>
  <c r="Y2313" i="2"/>
  <c r="AB2313" i="2"/>
  <c r="AK2313" i="2"/>
  <c r="AC2333" i="2"/>
  <c r="AB2333" i="2"/>
  <c r="AK2333" i="2"/>
  <c r="AB2401" i="2"/>
  <c r="AK2401" i="2"/>
  <c r="AC2401" i="2"/>
  <c r="AF838" i="2"/>
  <c r="Y838" i="2"/>
  <c r="AH2444" i="2"/>
  <c r="AF2444" i="2"/>
  <c r="AH3297" i="2"/>
  <c r="AF3871" i="2"/>
  <c r="Y1734" i="2"/>
  <c r="AB821" i="2"/>
  <c r="AK821" i="2"/>
  <c r="AF3626" i="2"/>
  <c r="AC4180" i="2"/>
  <c r="AB862" i="2"/>
  <c r="AK862" i="2"/>
  <c r="AB1734" i="2"/>
  <c r="AK1734" i="2"/>
  <c r="Y819" i="2"/>
  <c r="AC815" i="2"/>
  <c r="Y2074" i="2"/>
  <c r="AF1144" i="2"/>
  <c r="Y1144" i="2"/>
  <c r="AF1172" i="2"/>
  <c r="Y1172" i="2"/>
  <c r="AF1226" i="2"/>
  <c r="Y1226" i="2"/>
  <c r="AF1242" i="2"/>
  <c r="Y1242" i="2"/>
  <c r="AF1399" i="2"/>
  <c r="Y1399" i="2"/>
  <c r="AF1417" i="2"/>
  <c r="Y1417" i="2"/>
  <c r="AF1660" i="2"/>
  <c r="Y1660" i="2"/>
  <c r="Y2460" i="2"/>
  <c r="T4" i="3"/>
  <c r="U4" i="3"/>
  <c r="V4" i="3"/>
  <c r="AF3863" i="2"/>
  <c r="AC4109" i="2"/>
  <c r="AF3191" i="2"/>
  <c r="AF3195" i="2"/>
  <c r="AF3211" i="2"/>
  <c r="AF3219" i="2"/>
  <c r="AF3221" i="2"/>
  <c r="AF3225" i="2"/>
  <c r="AF3233" i="2"/>
  <c r="AF3237" i="2"/>
  <c r="AF3253" i="2"/>
  <c r="AF3269" i="2"/>
  <c r="AF3281" i="2"/>
  <c r="AF3285" i="2"/>
  <c r="AF3289" i="2"/>
  <c r="AF4692" i="2"/>
  <c r="AF4756" i="2"/>
  <c r="AF4772" i="2"/>
  <c r="AF4777" i="2"/>
  <c r="AF3618" i="2"/>
  <c r="AF3650" i="2"/>
  <c r="AF3666" i="2"/>
  <c r="AF3674" i="2"/>
  <c r="AF3730" i="2"/>
  <c r="AF3951" i="2"/>
  <c r="Y4073" i="2"/>
  <c r="AF4084" i="2"/>
  <c r="Y469" i="2"/>
  <c r="Y555" i="2"/>
  <c r="Y559" i="2"/>
  <c r="Y569" i="2"/>
  <c r="Y571" i="2"/>
  <c r="Y779" i="2"/>
  <c r="Y789" i="2"/>
  <c r="Y791" i="2"/>
  <c r="Y2816" i="2"/>
  <c r="AC5027" i="2"/>
  <c r="AC4883" i="2"/>
  <c r="AC5055" i="2"/>
  <c r="AB2668" i="2"/>
  <c r="AK2668" i="2"/>
  <c r="AC2903" i="2"/>
  <c r="AC5011" i="2"/>
  <c r="AC4947" i="2"/>
  <c r="AC4857" i="2"/>
  <c r="AC7105" i="2"/>
  <c r="AB7105" i="2"/>
  <c r="AK7105" i="2"/>
  <c r="AC7129" i="2"/>
  <c r="AB7129" i="2"/>
  <c r="AK7129" i="2"/>
  <c r="AC7137" i="2"/>
  <c r="AB7137" i="2"/>
  <c r="AK7137" i="2"/>
  <c r="AB7145" i="2"/>
  <c r="AK7145" i="2"/>
  <c r="AC7145" i="2"/>
  <c r="AC7153" i="2"/>
  <c r="AB7153" i="2"/>
  <c r="AK7153" i="2"/>
  <c r="AC7161" i="2"/>
  <c r="AB7161" i="2"/>
  <c r="AK7161" i="2"/>
  <c r="AB7174" i="2"/>
  <c r="AK7174" i="2"/>
  <c r="AC7174" i="2"/>
  <c r="AC7198" i="2"/>
  <c r="AB7198" i="2"/>
  <c r="AK7198" i="2"/>
  <c r="AB7230" i="2"/>
  <c r="AK7230" i="2"/>
  <c r="AC7230" i="2"/>
  <c r="AB7238" i="2"/>
  <c r="AK7238" i="2"/>
  <c r="AC7238" i="2"/>
  <c r="AC7246" i="2"/>
  <c r="AB7246" i="2"/>
  <c r="AK7246" i="2"/>
  <c r="AB7254" i="2"/>
  <c r="AK7254" i="2"/>
  <c r="AC7254" i="2"/>
  <c r="AC7262" i="2"/>
  <c r="AB7262" i="2"/>
  <c r="AK7262" i="2"/>
  <c r="AC7278" i="2"/>
  <c r="AB7278" i="2"/>
  <c r="AK7278" i="2"/>
  <c r="AB7302" i="2"/>
  <c r="AK7302" i="2"/>
  <c r="AC7302" i="2"/>
  <c r="AC7315" i="2"/>
  <c r="AB7315" i="2"/>
  <c r="AK7315" i="2"/>
  <c r="AK7323" i="2"/>
  <c r="AC7323" i="2"/>
  <c r="AC7331" i="2"/>
  <c r="AB7331" i="2"/>
  <c r="AK7331" i="2"/>
  <c r="AB7339" i="2"/>
  <c r="AK7339" i="2"/>
  <c r="AC7339" i="2"/>
  <c r="AC7347" i="2"/>
  <c r="AB7347" i="2"/>
  <c r="AK7347" i="2"/>
  <c r="AC7363" i="2"/>
  <c r="AB7363" i="2"/>
  <c r="AK7363" i="2"/>
  <c r="AK7371" i="2"/>
  <c r="AC7371" i="2"/>
  <c r="AB7379" i="2"/>
  <c r="AK7379" i="2"/>
  <c r="AC7379" i="2"/>
  <c r="AC7395" i="2"/>
  <c r="AB7395" i="2"/>
  <c r="AK7395" i="2"/>
  <c r="AC7403" i="2"/>
  <c r="AB7403" i="2"/>
  <c r="AK7403" i="2"/>
  <c r="AB7419" i="2"/>
  <c r="AK7419" i="2"/>
  <c r="AC7419" i="2"/>
  <c r="AB7427" i="2"/>
  <c r="AK7427" i="2"/>
  <c r="AC7427" i="2"/>
  <c r="AK7443" i="2"/>
  <c r="AC7443" i="2"/>
  <c r="AK7451" i="2"/>
  <c r="AC7451" i="2"/>
  <c r="AB7467" i="2"/>
  <c r="AK7467" i="2"/>
  <c r="AC7467" i="2"/>
  <c r="AC7475" i="2"/>
  <c r="AB7475" i="2"/>
  <c r="AK7475" i="2"/>
  <c r="AC7483" i="2"/>
  <c r="AB7483" i="2"/>
  <c r="AK7483" i="2"/>
  <c r="AC7491" i="2"/>
  <c r="AB7491" i="2"/>
  <c r="AK7491" i="2"/>
  <c r="AC7506" i="2"/>
  <c r="AB7506" i="2"/>
  <c r="AK7506" i="2"/>
  <c r="AF7517" i="2"/>
  <c r="Y7517" i="2"/>
  <c r="AB5974" i="2"/>
  <c r="AK5974" i="2"/>
  <c r="AC5974" i="2"/>
  <c r="AC5982" i="2"/>
  <c r="AB5982" i="2"/>
  <c r="AK5982" i="2"/>
  <c r="AC5990" i="2"/>
  <c r="AB5990" i="2"/>
  <c r="AK5990" i="2"/>
  <c r="AC5998" i="2"/>
  <c r="AB5998" i="2"/>
  <c r="AK5998" i="2"/>
  <c r="AB6006" i="2"/>
  <c r="AK6006" i="2"/>
  <c r="AC6006" i="2"/>
  <c r="AC6014" i="2"/>
  <c r="AB6014" i="2"/>
  <c r="AK6014" i="2"/>
  <c r="AC6022" i="2"/>
  <c r="AB6022" i="2"/>
  <c r="AK6022" i="2"/>
  <c r="AB6030" i="2"/>
  <c r="AK6030" i="2"/>
  <c r="AC6030" i="2"/>
  <c r="AB6038" i="2"/>
  <c r="AK6038" i="2"/>
  <c r="AC6038" i="2"/>
  <c r="AC6075" i="2"/>
  <c r="AB6075" i="2"/>
  <c r="AK6075" i="2"/>
  <c r="AC6083" i="2"/>
  <c r="AB6083" i="2"/>
  <c r="AK6083" i="2"/>
  <c r="AC6099" i="2"/>
  <c r="AB6099" i="2"/>
  <c r="AK6099" i="2"/>
  <c r="AC6107" i="2"/>
  <c r="AB6107" i="2"/>
  <c r="AK6107" i="2"/>
  <c r="AC6115" i="2"/>
  <c r="AB6115" i="2"/>
  <c r="AK6115" i="2"/>
  <c r="AK6139" i="2"/>
  <c r="AC6139" i="2"/>
  <c r="AC6155" i="2"/>
  <c r="AC6168" i="2"/>
  <c r="AB6168" i="2"/>
  <c r="AK6168" i="2"/>
  <c r="AC6176" i="2"/>
  <c r="AB6176" i="2"/>
  <c r="AK6176" i="2"/>
  <c r="AC6184" i="2"/>
  <c r="AB6184" i="2"/>
  <c r="AK6184" i="2"/>
  <c r="AC6192" i="2"/>
  <c r="AB6192" i="2"/>
  <c r="AK6192" i="2"/>
  <c r="AB6208" i="2"/>
  <c r="AK6208" i="2"/>
  <c r="AC6208" i="2"/>
  <c r="AB6216" i="2"/>
  <c r="AK6216" i="2"/>
  <c r="AC6216" i="2"/>
  <c r="AC6229" i="2"/>
  <c r="AB6229" i="2"/>
  <c r="AK6229" i="2"/>
  <c r="AC6237" i="2"/>
  <c r="AB6237" i="2"/>
  <c r="AK6237" i="2"/>
  <c r="AC6242" i="2"/>
  <c r="AB6242" i="2"/>
  <c r="AK6242" i="2"/>
  <c r="AF5519" i="2"/>
  <c r="Y5519" i="2"/>
  <c r="AF5529" i="2"/>
  <c r="Y5529" i="2"/>
  <c r="AF5533" i="2"/>
  <c r="Y5533" i="2"/>
  <c r="AF5539" i="2"/>
  <c r="Y5539" i="2"/>
  <c r="AB5578" i="2"/>
  <c r="AK5578" i="2"/>
  <c r="Y5578" i="2"/>
  <c r="Y5582" i="2"/>
  <c r="AC5582" i="2"/>
  <c r="AC5584" i="2"/>
  <c r="Y5584" i="2"/>
  <c r="AB5586" i="2"/>
  <c r="AK5586" i="2"/>
  <c r="Y5586" i="2"/>
  <c r="AC5588" i="2"/>
  <c r="AB5588" i="2"/>
  <c r="AK5588" i="2"/>
  <c r="AC5590" i="2"/>
  <c r="AB5590" i="2"/>
  <c r="AK5590" i="2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/>
  <c r="AB5642" i="2"/>
  <c r="AK5642" i="2"/>
  <c r="AC5642" i="2"/>
  <c r="Y5642" i="2"/>
  <c r="T125" i="3"/>
  <c r="U125" i="3"/>
  <c r="V125" i="3"/>
  <c r="AB5644" i="2"/>
  <c r="AK5644" i="2"/>
  <c r="AC5646" i="2"/>
  <c r="AB5646" i="2"/>
  <c r="AK5646" i="2"/>
  <c r="AC5648" i="2"/>
  <c r="Y5648" i="2"/>
  <c r="AB5648" i="2"/>
  <c r="AK5648" i="2"/>
  <c r="AB5654" i="2"/>
  <c r="AK5654" i="2"/>
  <c r="AC5654" i="2"/>
  <c r="AB5658" i="2"/>
  <c r="AK5658" i="2"/>
  <c r="Y5658" i="2"/>
  <c r="Y5662" i="2"/>
  <c r="AC5662" i="2"/>
  <c r="AB5662" i="2"/>
  <c r="AK5662" i="2"/>
  <c r="AC5664" i="2"/>
  <c r="AB5664" i="2"/>
  <c r="AK5664" i="2"/>
  <c r="AC5668" i="2"/>
  <c r="AB5668" i="2"/>
  <c r="AK5668" i="2"/>
  <c r="Y5668" i="2"/>
  <c r="AF5670" i="2"/>
  <c r="Y5670" i="2"/>
  <c r="AF5672" i="2"/>
  <c r="Y5672" i="2"/>
  <c r="AF5678" i="2"/>
  <c r="Y5678" i="2"/>
  <c r="AF5684" i="2"/>
  <c r="Y5684" i="2"/>
  <c r="AF5688" i="2"/>
  <c r="Y5688" i="2"/>
  <c r="AF5692" i="2"/>
  <c r="Y5692" i="2"/>
  <c r="AF5700" i="2"/>
  <c r="Y5700" i="2"/>
  <c r="T128" i="3"/>
  <c r="U128" i="3"/>
  <c r="V128" i="3"/>
  <c r="AC5721" i="2"/>
  <c r="AB5721" i="2"/>
  <c r="AK5721" i="2"/>
  <c r="AC5723" i="2"/>
  <c r="AB5723" i="2"/>
  <c r="AK5723" i="2"/>
  <c r="T126" i="3"/>
  <c r="U126" i="3"/>
  <c r="V126" i="3"/>
  <c r="Y5725" i="2"/>
  <c r="AC5725" i="2"/>
  <c r="AC5727" i="2"/>
  <c r="AB5727" i="2"/>
  <c r="AK5727" i="2"/>
  <c r="Y5727" i="2"/>
  <c r="AB5729" i="2"/>
  <c r="AK5729" i="2"/>
  <c r="AC5729" i="2"/>
  <c r="AC5731" i="2"/>
  <c r="Y5731" i="2"/>
  <c r="AB5731" i="2"/>
  <c r="AK5731" i="2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T129" i="3"/>
  <c r="U129" i="3"/>
  <c r="V129" i="3"/>
  <c r="AB5792" i="2"/>
  <c r="AK5792" i="2"/>
  <c r="Y5792" i="2"/>
  <c r="AB5794" i="2"/>
  <c r="AK5794" i="2"/>
  <c r="Y5794" i="2"/>
  <c r="AB5796" i="2"/>
  <c r="AK5796" i="2"/>
  <c r="Y5796" i="2"/>
  <c r="T130" i="3"/>
  <c r="U130" i="3"/>
  <c r="V130" i="3"/>
  <c r="AC5798" i="2"/>
  <c r="AB5798" i="2"/>
  <c r="AK5798" i="2"/>
  <c r="AB5804" i="2"/>
  <c r="AK5804" i="2"/>
  <c r="Y5804" i="2"/>
  <c r="Y5806" i="2"/>
  <c r="AC5806" i="2"/>
  <c r="AC5808" i="2"/>
  <c r="AB5808" i="2"/>
  <c r="AK5808" i="2"/>
  <c r="Y5808" i="2"/>
  <c r="AB5810" i="2"/>
  <c r="AK5810" i="2"/>
  <c r="Y5810" i="2"/>
  <c r="AB5812" i="2"/>
  <c r="AK5812" i="2"/>
  <c r="Y5812" i="2"/>
  <c r="AB5814" i="2"/>
  <c r="AK5814" i="2"/>
  <c r="AC5814" i="2"/>
  <c r="Y5814" i="2"/>
  <c r="AC5816" i="2"/>
  <c r="Y5816" i="2"/>
  <c r="Y5818" i="2"/>
  <c r="AC5818" i="2"/>
  <c r="AB5820" i="2"/>
  <c r="AK5820" i="2"/>
  <c r="Y5820" i="2"/>
  <c r="AC5869" i="2"/>
  <c r="AB5869" i="2"/>
  <c r="AK5869" i="2"/>
  <c r="AF5872" i="2"/>
  <c r="Y5872" i="2"/>
  <c r="AC5877" i="2"/>
  <c r="AB5877" i="2"/>
  <c r="AK5877" i="2"/>
  <c r="AF5880" i="2"/>
  <c r="Y5880" i="2"/>
  <c r="AB5883" i="2"/>
  <c r="AK5883" i="2"/>
  <c r="Y5883" i="2"/>
  <c r="AF5886" i="2"/>
  <c r="Y5886" i="2"/>
  <c r="AC7532" i="2"/>
  <c r="Y7532" i="2"/>
  <c r="AC7540" i="2"/>
  <c r="AB7540" i="2"/>
  <c r="AK7540" i="2"/>
  <c r="AC5894" i="2"/>
  <c r="AB5894" i="2"/>
  <c r="AK5894" i="2"/>
  <c r="AC5910" i="2"/>
  <c r="AB5910" i="2"/>
  <c r="AK5910" i="2"/>
  <c r="Y5913" i="2"/>
  <c r="AF5913" i="2"/>
  <c r="AC5918" i="2"/>
  <c r="AB5918" i="2"/>
  <c r="AK5918" i="2"/>
  <c r="AF5921" i="2"/>
  <c r="Y5921" i="2"/>
  <c r="AC5926" i="2"/>
  <c r="AB5926" i="2"/>
  <c r="AK5926" i="2"/>
  <c r="Y5926" i="2"/>
  <c r="Y5929" i="2"/>
  <c r="AF5929" i="2"/>
  <c r="AC5934" i="2"/>
  <c r="AB5934" i="2"/>
  <c r="AK5934" i="2"/>
  <c r="Y5934" i="2"/>
  <c r="AF5937" i="2"/>
  <c r="Y5937" i="2"/>
  <c r="AB5942" i="2"/>
  <c r="AK5942" i="2"/>
  <c r="Y5942" i="2"/>
  <c r="Y5945" i="2"/>
  <c r="AF5945" i="2"/>
  <c r="AC5950" i="2"/>
  <c r="Y5950" i="2"/>
  <c r="AB5950" i="2"/>
  <c r="AC5958" i="2"/>
  <c r="Y5958" i="2"/>
  <c r="Y5961" i="2"/>
  <c r="AF5961" i="2"/>
  <c r="AB5966" i="2"/>
  <c r="AK5966" i="2"/>
  <c r="Y5966" i="2"/>
  <c r="AC5966" i="2"/>
  <c r="Y5969" i="2"/>
  <c r="AF5969" i="2"/>
  <c r="AC7564" i="2"/>
  <c r="AB7564" i="2"/>
  <c r="AK7564" i="2"/>
  <c r="Y7564" i="2"/>
  <c r="AF7567" i="2"/>
  <c r="Y7567" i="2"/>
  <c r="AC7572" i="2"/>
  <c r="AB7572" i="2"/>
  <c r="AK7572" i="2"/>
  <c r="Y7572" i="2"/>
  <c r="AB7577" i="2"/>
  <c r="AK7577" i="2"/>
  <c r="Y7577" i="2"/>
  <c r="AC7577" i="2"/>
  <c r="AF7580" i="2"/>
  <c r="Y7580" i="2"/>
  <c r="AB7585" i="2"/>
  <c r="AK7585" i="2"/>
  <c r="Y7585" i="2"/>
  <c r="AC7585" i="2"/>
  <c r="Y7588" i="2"/>
  <c r="AF7588" i="2"/>
  <c r="AB7593" i="2"/>
  <c r="AK7593" i="2"/>
  <c r="Y7593" i="2"/>
  <c r="AC7593" i="2"/>
  <c r="AC7598" i="2"/>
  <c r="AB7598" i="2"/>
  <c r="AK7598" i="2"/>
  <c r="AF7601" i="2"/>
  <c r="Y7601" i="2"/>
  <c r="Y7606" i="2"/>
  <c r="AC7606" i="2"/>
  <c r="AF7609" i="2"/>
  <c r="Y7609" i="2"/>
  <c r="AB7614" i="2"/>
  <c r="AK7614" i="2"/>
  <c r="AC7614" i="2"/>
  <c r="Y7614" i="2"/>
  <c r="Y7617" i="2"/>
  <c r="AF7617" i="2"/>
  <c r="AB7622" i="2"/>
  <c r="AK7622" i="2"/>
  <c r="Y7622" i="2"/>
  <c r="AC7630" i="2"/>
  <c r="AB7630" i="2"/>
  <c r="AK7630" i="2"/>
  <c r="Y7630" i="2"/>
  <c r="Y7633" i="2"/>
  <c r="AF7633" i="2"/>
  <c r="AC7646" i="2"/>
  <c r="AB7646" i="2"/>
  <c r="AK7646" i="2"/>
  <c r="Y7646" i="2"/>
  <c r="Y7649" i="2"/>
  <c r="AF7649" i="2"/>
  <c r="T143" i="3"/>
  <c r="U143" i="3"/>
  <c r="V143" i="3"/>
  <c r="AB7558" i="2"/>
  <c r="AK7558" i="2"/>
  <c r="AC7558" i="2"/>
  <c r="AF7663" i="2"/>
  <c r="Y7663" i="2"/>
  <c r="AB7668" i="2"/>
  <c r="AK7668" i="2"/>
  <c r="Y7668" i="2"/>
  <c r="AC7668" i="2"/>
  <c r="Y7681" i="2"/>
  <c r="AC7681" i="2"/>
  <c r="AB7681" i="2"/>
  <c r="AK7681" i="2"/>
  <c r="AC7697" i="2"/>
  <c r="AB7697" i="2"/>
  <c r="AK7697" i="2"/>
  <c r="Y7697" i="2"/>
  <c r="AF7700" i="2"/>
  <c r="Y7700" i="2"/>
  <c r="Y7708" i="2"/>
  <c r="AF7708" i="2"/>
  <c r="AK7713" i="2"/>
  <c r="Y7713" i="2"/>
  <c r="AC7721" i="2"/>
  <c r="AB7721" i="2"/>
  <c r="AK7721" i="2"/>
  <c r="AF7732" i="2"/>
  <c r="Y7732" i="2"/>
  <c r="AB7745" i="2"/>
  <c r="AK7745" i="2"/>
  <c r="Y7745" i="2"/>
  <c r="AC7745" i="2"/>
  <c r="Y7761" i="2"/>
  <c r="AC7761" i="2"/>
  <c r="AF7764" i="2"/>
  <c r="Y7764" i="2"/>
  <c r="AC7769" i="2"/>
  <c r="AB7769" i="2"/>
  <c r="AK7769" i="2"/>
  <c r="Y7769" i="2"/>
  <c r="AB7774" i="2"/>
  <c r="AK7774" i="2"/>
  <c r="Y7774" i="2"/>
  <c r="AC7774" i="2"/>
  <c r="Y7795" i="2"/>
  <c r="AF7795" i="2"/>
  <c r="Y6262" i="2"/>
  <c r="AC6262" i="2"/>
  <c r="AC6270" i="2"/>
  <c r="Y6270" i="2"/>
  <c r="AC6326" i="2"/>
  <c r="Y6326" i="2"/>
  <c r="AC6334" i="2"/>
  <c r="AB6334" i="2"/>
  <c r="AK6334" i="2"/>
  <c r="AB6342" i="2"/>
  <c r="AK6342" i="2"/>
  <c r="Y6342" i="2"/>
  <c r="AB6358" i="2"/>
  <c r="AK6358" i="2"/>
  <c r="Y6358" i="2"/>
  <c r="AB6374" i="2"/>
  <c r="AK6374" i="2"/>
  <c r="Y6374" i="2"/>
  <c r="T153" i="3"/>
  <c r="U153" i="3"/>
  <c r="V153" i="3"/>
  <c r="Y6382" i="2"/>
  <c r="AB6390" i="2"/>
  <c r="AK6390" i="2"/>
  <c r="Y6390" i="2"/>
  <c r="AC6410" i="2"/>
  <c r="Y6410" i="2"/>
  <c r="Y6429" i="2"/>
  <c r="AF6429" i="2"/>
  <c r="AC6458" i="2"/>
  <c r="AB6458" i="2"/>
  <c r="AK6458" i="2"/>
  <c r="AF6461" i="2"/>
  <c r="Y6461" i="2"/>
  <c r="AB6466" i="2"/>
  <c r="AK6466" i="2"/>
  <c r="Y6466" i="2"/>
  <c r="AF6578" i="2"/>
  <c r="Y6578" i="2"/>
  <c r="AF6602" i="2"/>
  <c r="Y6602" i="2"/>
  <c r="AB6631" i="2"/>
  <c r="AK6631" i="2"/>
  <c r="Y6631" i="2"/>
  <c r="AC6639" i="2"/>
  <c r="Y6639" i="2"/>
  <c r="AB6639" i="2"/>
  <c r="AK6639" i="2"/>
  <c r="AC6668" i="2"/>
  <c r="AB6668" i="2"/>
  <c r="AK6668" i="2"/>
  <c r="Y6676" i="2"/>
  <c r="AB6676" i="2"/>
  <c r="AK6676" i="2"/>
  <c r="AC6676" i="2"/>
  <c r="Y6703" i="2"/>
  <c r="AF6703" i="2"/>
  <c r="AB6774" i="2"/>
  <c r="AK6774" i="2"/>
  <c r="Y6774" i="2"/>
  <c r="AB6951" i="2"/>
  <c r="AK6951" i="2"/>
  <c r="AC6951" i="2"/>
  <c r="AB6959" i="2"/>
  <c r="AK6959" i="2"/>
  <c r="AC6959" i="2"/>
  <c r="AB6991" i="2"/>
  <c r="AK6991" i="2"/>
  <c r="AC6991" i="2"/>
  <c r="AB7054" i="2"/>
  <c r="AK7054" i="2"/>
  <c r="Y7054" i="2"/>
  <c r="AB7078" i="2"/>
  <c r="AK7078" i="2"/>
  <c r="Y7078" i="2"/>
  <c r="AF7832" i="2"/>
  <c r="AH7832" i="2"/>
  <c r="Y7824" i="2"/>
  <c r="T136" i="3"/>
  <c r="U136" i="3"/>
  <c r="V136" i="3"/>
  <c r="AF5422" i="2"/>
  <c r="AH5422" i="2"/>
  <c r="AC5417" i="2"/>
  <c r="AB5417" i="2"/>
  <c r="AK5417" i="2"/>
  <c r="Y6881" i="2"/>
  <c r="Y7003" i="2"/>
  <c r="Y6962" i="2"/>
  <c r="T164" i="3"/>
  <c r="U164" i="3"/>
  <c r="V164" i="3"/>
  <c r="T167" i="3"/>
  <c r="U167" i="3"/>
  <c r="V167" i="3"/>
  <c r="T170" i="3"/>
  <c r="U170" i="3"/>
  <c r="V170" i="3"/>
  <c r="T139" i="3"/>
  <c r="U139" i="3"/>
  <c r="V139" i="3"/>
  <c r="Y7105" i="2"/>
  <c r="Y7113" i="2"/>
  <c r="Y7121" i="2"/>
  <c r="Y7129" i="2"/>
  <c r="AF7132" i="2"/>
  <c r="Y7137" i="2"/>
  <c r="AF7140" i="2"/>
  <c r="AF7148" i="2"/>
  <c r="Y7150" i="2"/>
  <c r="AF7153" i="2"/>
  <c r="AF7156" i="2"/>
  <c r="Y7161" i="2"/>
  <c r="AF7169" i="2"/>
  <c r="Y7174" i="2"/>
  <c r="Y7182" i="2"/>
  <c r="AF7185" i="2"/>
  <c r="Y7190" i="2"/>
  <c r="AF7193" i="2"/>
  <c r="AF7198" i="2"/>
  <c r="AF7201" i="2"/>
  <c r="AF7206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AF7278" i="2"/>
  <c r="Y7286" i="2"/>
  <c r="Y7294" i="2"/>
  <c r="AF7302" i="2"/>
  <c r="AF7315" i="2"/>
  <c r="AF7318" i="2"/>
  <c r="Y7323" i="2"/>
  <c r="AF7339" i="2"/>
  <c r="Y7347" i="2"/>
  <c r="AF7350" i="2"/>
  <c r="Y7355" i="2"/>
  <c r="AF7358" i="2"/>
  <c r="Y7363" i="2"/>
  <c r="AF7366" i="2"/>
  <c r="AF7371" i="2"/>
  <c r="AF7374" i="2"/>
  <c r="Y7379" i="2"/>
  <c r="AF7382" i="2"/>
  <c r="Y7387" i="2"/>
  <c r="AF7390" i="2"/>
  <c r="AF7395" i="2"/>
  <c r="AF7398" i="2"/>
  <c r="Y7400" i="2"/>
  <c r="Y7403" i="2"/>
  <c r="T137" i="3"/>
  <c r="U137" i="3"/>
  <c r="V137" i="3"/>
  <c r="T173" i="3"/>
  <c r="U173" i="3"/>
  <c r="V173" i="3"/>
  <c r="T155" i="3"/>
  <c r="U155" i="3"/>
  <c r="V155" i="3"/>
  <c r="T168" i="3"/>
  <c r="U168" i="3"/>
  <c r="V168" i="3"/>
  <c r="T145" i="3"/>
  <c r="U145" i="3"/>
  <c r="V145" i="3"/>
  <c r="T144" i="3"/>
  <c r="U144" i="3"/>
  <c r="V144" i="3"/>
  <c r="T172" i="3"/>
  <c r="U172" i="3"/>
  <c r="V172" i="3"/>
  <c r="T146" i="3"/>
  <c r="U146" i="3"/>
  <c r="V146" i="3"/>
  <c r="T177" i="3"/>
  <c r="U177" i="3"/>
  <c r="V177" i="3"/>
  <c r="T169" i="3"/>
  <c r="U169" i="3"/>
  <c r="V169" i="3"/>
  <c r="T165" i="3"/>
  <c r="U165" i="3"/>
  <c r="V165" i="3"/>
  <c r="T135" i="3"/>
  <c r="U135" i="3"/>
  <c r="V135" i="3"/>
  <c r="T147" i="3"/>
  <c r="U147" i="3"/>
  <c r="V147" i="3"/>
  <c r="T171" i="3"/>
  <c r="U171" i="3"/>
  <c r="V171" i="3"/>
  <c r="Y7411" i="2"/>
  <c r="Y7419" i="2"/>
  <c r="AF7427" i="2"/>
  <c r="Y7435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Y5987" i="2"/>
  <c r="AF5990" i="2"/>
  <c r="Y5998" i="2"/>
  <c r="AF6001" i="2"/>
  <c r="Y6006" i="2"/>
  <c r="AF6009" i="2"/>
  <c r="AF6014" i="2"/>
  <c r="AF6017" i="2"/>
  <c r="Y6022" i="2"/>
  <c r="AF6025" i="2"/>
  <c r="AF6030" i="2"/>
  <c r="AF6033" i="2"/>
  <c r="AF6038" i="2"/>
  <c r="AF6041" i="2"/>
  <c r="Y6046" i="2"/>
  <c r="AF6049" i="2"/>
  <c r="AF6054" i="2"/>
  <c r="Y6056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195" i="2"/>
  <c r="AF6200" i="2"/>
  <c r="AF6203" i="2"/>
  <c r="Y6208" i="2"/>
  <c r="AF6211" i="2"/>
  <c r="AF6216" i="2"/>
  <c r="AF6224" i="2"/>
  <c r="Y6229" i="2"/>
  <c r="AF6232" i="2"/>
  <c r="Y6237" i="2"/>
  <c r="AF6242" i="2"/>
  <c r="AF6245" i="2"/>
  <c r="Y1135" i="2"/>
  <c r="Y1291" i="2"/>
  <c r="Y1213" i="2"/>
  <c r="Y1931" i="2"/>
  <c r="AB2043" i="2"/>
  <c r="AK2043" i="2"/>
  <c r="AB2063" i="2"/>
  <c r="AK2063" i="2"/>
  <c r="AC2083" i="2"/>
  <c r="AB1185" i="2"/>
  <c r="AK1185" i="2"/>
  <c r="Y1185" i="2"/>
  <c r="AB1193" i="2"/>
  <c r="AK1193" i="2"/>
  <c r="Y1193" i="2"/>
  <c r="AK1235" i="2"/>
  <c r="Y1235" i="2"/>
  <c r="AK1257" i="2"/>
  <c r="AC1257" i="2"/>
  <c r="AB1289" i="2"/>
  <c r="AK1289" i="2"/>
  <c r="Y1289" i="2"/>
  <c r="Y1299" i="2"/>
  <c r="AB1386" i="2"/>
  <c r="AK1386" i="2"/>
  <c r="AC1386" i="2"/>
  <c r="AB1390" i="2"/>
  <c r="AK1390" i="2"/>
  <c r="AC1390" i="2"/>
  <c r="AB1418" i="2"/>
  <c r="AK1418" i="2"/>
  <c r="Y1418" i="2"/>
  <c r="AB1434" i="2"/>
  <c r="AK1434" i="2"/>
  <c r="AC1434" i="2"/>
  <c r="AB2224" i="2"/>
  <c r="AK2224" i="2"/>
  <c r="AC2224" i="2"/>
  <c r="AF2424" i="2"/>
  <c r="Y2424" i="2"/>
  <c r="AF646" i="2"/>
  <c r="Y646" i="2"/>
  <c r="AF668" i="2"/>
  <c r="Y668" i="2"/>
  <c r="AB739" i="2"/>
  <c r="AK739" i="2"/>
  <c r="AC739" i="2"/>
  <c r="AC813" i="2"/>
  <c r="Y813" i="2"/>
  <c r="AC817" i="2"/>
  <c r="AB817" i="2"/>
  <c r="AK817" i="2"/>
  <c r="AB823" i="2"/>
  <c r="AK823" i="2"/>
  <c r="Y823" i="2"/>
  <c r="AC825" i="2"/>
  <c r="AB825" i="2"/>
  <c r="AK825" i="2"/>
  <c r="AC2446" i="2"/>
  <c r="AB2446" i="2"/>
  <c r="AK2446" i="2"/>
  <c r="AC2455" i="2"/>
  <c r="AB2455" i="2"/>
  <c r="AK2455" i="2"/>
  <c r="AC861" i="2"/>
  <c r="AB861" i="2"/>
  <c r="AK861" i="2"/>
  <c r="AB17" i="2"/>
  <c r="AK17" i="2"/>
  <c r="Y17" i="2"/>
  <c r="AB2764" i="2"/>
  <c r="AK2764" i="2"/>
  <c r="Y2764" i="2"/>
  <c r="AB182" i="2"/>
  <c r="AK182" i="2"/>
  <c r="AC182" i="2"/>
  <c r="AB1128" i="2"/>
  <c r="AK1128" i="2"/>
  <c r="Y1128" i="2"/>
  <c r="AB1143" i="2"/>
  <c r="AK1143" i="2"/>
  <c r="Y1143" i="2"/>
  <c r="AB1321" i="2"/>
  <c r="AK1321" i="2"/>
  <c r="Y1321" i="2"/>
  <c r="AB1359" i="2"/>
  <c r="AK1359" i="2"/>
  <c r="Y1359" i="2"/>
  <c r="AB1365" i="2"/>
  <c r="AK1365" i="2"/>
  <c r="AC1365" i="2"/>
  <c r="AB1723" i="2"/>
  <c r="AK1723" i="2"/>
  <c r="AC1723" i="2"/>
  <c r="AB2467" i="2"/>
  <c r="AK2467" i="2"/>
  <c r="Y2467" i="2"/>
  <c r="Y2469" i="2"/>
  <c r="AB2469" i="2"/>
  <c r="AK2469" i="2"/>
  <c r="AB2471" i="2"/>
  <c r="AK2471" i="2"/>
  <c r="Y2471" i="2"/>
  <c r="AB2598" i="2"/>
  <c r="AK2598" i="2"/>
  <c r="Y2598" i="2"/>
  <c r="Y2602" i="2"/>
  <c r="AB2602" i="2"/>
  <c r="AK2602" i="2"/>
  <c r="AB2604" i="2"/>
  <c r="AK2604" i="2"/>
  <c r="Y2604" i="2"/>
  <c r="Y2620" i="2"/>
  <c r="AB2620" i="2"/>
  <c r="AK2620" i="2"/>
  <c r="Y2632" i="2"/>
  <c r="AB2632" i="2"/>
  <c r="AK2632" i="2"/>
  <c r="AB2648" i="2"/>
  <c r="AK2648" i="2"/>
  <c r="Y2648" i="2"/>
  <c r="Y2658" i="2"/>
  <c r="AB2658" i="2"/>
  <c r="AK2658" i="2"/>
  <c r="Y2662" i="2"/>
  <c r="AB2662" i="2"/>
  <c r="AK2662" i="2"/>
  <c r="Y2672" i="2"/>
  <c r="AB2672" i="2"/>
  <c r="AK2672" i="2"/>
  <c r="AB2682" i="2"/>
  <c r="AK2682" i="2"/>
  <c r="Y2682" i="2"/>
  <c r="AB2688" i="2"/>
  <c r="AK2688" i="2"/>
  <c r="Y2688" i="2"/>
  <c r="AB2694" i="2"/>
  <c r="AK2694" i="2"/>
  <c r="AC2694" i="2"/>
  <c r="Y2698" i="2"/>
  <c r="AB2698" i="2"/>
  <c r="AK2698" i="2"/>
  <c r="AB2714" i="2"/>
  <c r="AK2714" i="2"/>
  <c r="Y2714" i="2"/>
  <c r="Y2726" i="2"/>
  <c r="AB2726" i="2"/>
  <c r="AK2726" i="2"/>
  <c r="Y2744" i="2"/>
  <c r="AB2744" i="2"/>
  <c r="AK2744" i="2"/>
  <c r="AB483" i="2"/>
  <c r="AK483" i="2"/>
  <c r="AC483" i="2"/>
  <c r="AB489" i="2"/>
  <c r="AK489" i="2"/>
  <c r="Y489" i="2"/>
  <c r="AC489" i="2"/>
  <c r="AB515" i="2"/>
  <c r="AK515" i="2"/>
  <c r="Y515" i="2"/>
  <c r="AB519" i="2"/>
  <c r="AK519" i="2"/>
  <c r="AC519" i="2"/>
  <c r="AB529" i="2"/>
  <c r="AK529" i="2"/>
  <c r="AC529" i="2"/>
  <c r="AB541" i="2"/>
  <c r="AK541" i="2"/>
  <c r="Y541" i="2"/>
  <c r="AB553" i="2"/>
  <c r="AK553" i="2"/>
  <c r="AC553" i="2"/>
  <c r="AB567" i="2"/>
  <c r="AK567" i="2"/>
  <c r="T35" i="3"/>
  <c r="U35" i="3"/>
  <c r="V35" i="3"/>
  <c r="AC787" i="2"/>
  <c r="AB787" i="2"/>
  <c r="AK787" i="2"/>
  <c r="AC799" i="2"/>
  <c r="AB799" i="2"/>
  <c r="AK799" i="2"/>
  <c r="AC805" i="2"/>
  <c r="AB805" i="2"/>
  <c r="AK805" i="2"/>
  <c r="AC846" i="2"/>
  <c r="AB846" i="2"/>
  <c r="AK846" i="2"/>
  <c r="Y416" i="2"/>
  <c r="AF416" i="2"/>
  <c r="Y240" i="2"/>
  <c r="Y1277" i="2"/>
  <c r="Y1243" i="2"/>
  <c r="AB2692" i="2"/>
  <c r="AK2692" i="2"/>
  <c r="AB2650" i="2"/>
  <c r="AK2650" i="2"/>
  <c r="Y2616" i="2"/>
  <c r="AB2578" i="2"/>
  <c r="AK2578" i="2"/>
  <c r="Y1681" i="2"/>
  <c r="Y2162" i="2"/>
  <c r="AB2162" i="2"/>
  <c r="AK2162" i="2"/>
  <c r="AB164" i="2"/>
  <c r="AK164" i="2"/>
  <c r="AC164" i="2"/>
  <c r="AC370" i="2"/>
  <c r="AB370" i="2"/>
  <c r="AK370" i="2"/>
  <c r="AC1825" i="2"/>
  <c r="AB1825" i="2"/>
  <c r="AK1825" i="2"/>
  <c r="AC1889" i="2"/>
  <c r="AB1889" i="2"/>
  <c r="AK1889" i="2"/>
  <c r="Y1307" i="2"/>
  <c r="Y2680" i="2"/>
  <c r="Y2646" i="2"/>
  <c r="AB2608" i="2"/>
  <c r="AK2608" i="2"/>
  <c r="Y2465" i="2"/>
  <c r="AB1653" i="2"/>
  <c r="AK1653" i="2"/>
  <c r="AB993" i="2"/>
  <c r="AK993" i="2"/>
  <c r="Y993" i="2"/>
  <c r="AC100" i="2"/>
  <c r="AC269" i="2"/>
  <c r="AC2103" i="2"/>
  <c r="AC2091" i="2"/>
  <c r="AC1947" i="2"/>
  <c r="AC233" i="2"/>
  <c r="AC239" i="2"/>
  <c r="AC1981" i="2"/>
  <c r="AC1143" i="2"/>
  <c r="AC1128" i="2"/>
  <c r="AC2025" i="2"/>
  <c r="AC1357" i="2"/>
  <c r="AC1369" i="2"/>
  <c r="AC1311" i="2"/>
  <c r="AC2031" i="2"/>
  <c r="AC477" i="2"/>
  <c r="AC2085" i="2"/>
  <c r="AC1273" i="2"/>
  <c r="AC1323" i="2"/>
  <c r="AC1701" i="2"/>
  <c r="AC2662" i="2"/>
  <c r="AF1201" i="2"/>
  <c r="AC1307" i="2"/>
  <c r="AC1203" i="2"/>
  <c r="AC1772" i="2"/>
  <c r="AC1111" i="2"/>
  <c r="Y1940" i="2"/>
  <c r="AB807" i="2"/>
  <c r="AK807" i="2"/>
  <c r="AC791" i="2"/>
  <c r="AB783" i="2"/>
  <c r="AK783" i="2"/>
  <c r="AB1299" i="2"/>
  <c r="AK1299" i="2"/>
  <c r="Y1217" i="2"/>
  <c r="Y1163" i="2"/>
  <c r="AB571" i="2"/>
  <c r="AK571" i="2"/>
  <c r="Y2718" i="2"/>
  <c r="Y2640" i="2"/>
  <c r="Y2606" i="2"/>
  <c r="AB463" i="2"/>
  <c r="AK463" i="2"/>
  <c r="Y1440" i="2"/>
  <c r="AC319" i="2"/>
  <c r="AC1945" i="2"/>
  <c r="AC2005" i="2"/>
  <c r="AC1069" i="2"/>
  <c r="AC1375" i="2"/>
  <c r="AC1359" i="2"/>
  <c r="AC1959" i="2"/>
  <c r="AC2067" i="2"/>
  <c r="AC1685" i="2"/>
  <c r="AC74" i="2"/>
  <c r="Y1141" i="2"/>
  <c r="Y817" i="2"/>
  <c r="Y2712" i="2"/>
  <c r="Y2678" i="2"/>
  <c r="AB2636" i="2"/>
  <c r="AK2636" i="2"/>
  <c r="Y2594" i="2"/>
  <c r="Y1381" i="2"/>
  <c r="Y1137" i="2"/>
  <c r="Y1215" i="2"/>
  <c r="AB65" i="2"/>
  <c r="AK65" i="2"/>
  <c r="AC65" i="2"/>
  <c r="AF136" i="2"/>
  <c r="Y136" i="2"/>
  <c r="AF232" i="2"/>
  <c r="Y232" i="2"/>
  <c r="AB355" i="2"/>
  <c r="AK355" i="2"/>
  <c r="AC355" i="2"/>
  <c r="AB1107" i="2"/>
  <c r="AK1107" i="2"/>
  <c r="AC1107" i="2"/>
  <c r="AB1119" i="2"/>
  <c r="AK1119" i="2"/>
  <c r="AC1119" i="2"/>
  <c r="AB1505" i="2"/>
  <c r="AK1505" i="2"/>
  <c r="AC1505" i="2"/>
  <c r="AB1513" i="2"/>
  <c r="AK1513" i="2"/>
  <c r="AC1513" i="2"/>
  <c r="AB1569" i="2"/>
  <c r="AK1569" i="2"/>
  <c r="AC1569" i="2"/>
  <c r="AB1671" i="2"/>
  <c r="AK1671" i="2"/>
  <c r="AC1671" i="2"/>
  <c r="Y1676" i="2"/>
  <c r="AB1676" i="2"/>
  <c r="AK1676" i="2"/>
  <c r="Y2499" i="2"/>
  <c r="AB2499" i="2"/>
  <c r="AK2499" i="2"/>
  <c r="Y2505" i="2"/>
  <c r="AC2505" i="2"/>
  <c r="AB2511" i="2"/>
  <c r="AK2511" i="2"/>
  <c r="AC2511" i="2"/>
  <c r="AB2515" i="2"/>
  <c r="AK2515" i="2"/>
  <c r="Y2515" i="2"/>
  <c r="Y2517" i="2"/>
  <c r="AC2517" i="2"/>
  <c r="Y2525" i="2"/>
  <c r="AC2525" i="2"/>
  <c r="AB2529" i="2"/>
  <c r="AK2529" i="2"/>
  <c r="Y2529" i="2"/>
  <c r="AC2529" i="2"/>
  <c r="Y2545" i="2"/>
  <c r="AB2545" i="2"/>
  <c r="AK2545" i="2"/>
  <c r="AB2547" i="2"/>
  <c r="AK2547" i="2"/>
  <c r="AC2547" i="2"/>
  <c r="AB2559" i="2"/>
  <c r="AK2559" i="2"/>
  <c r="Y2559" i="2"/>
  <c r="AF488" i="2"/>
  <c r="Y488" i="2"/>
  <c r="AF522" i="2"/>
  <c r="Y522" i="2"/>
  <c r="Y4783" i="2"/>
  <c r="AC4783" i="2"/>
  <c r="AC5050" i="2"/>
  <c r="T96" i="3"/>
  <c r="U96" i="3"/>
  <c r="V96" i="3"/>
  <c r="AB4935" i="2"/>
  <c r="AK4935" i="2"/>
  <c r="AC4935" i="2"/>
  <c r="AB4951" i="2"/>
  <c r="AK4951" i="2"/>
  <c r="AC4951" i="2"/>
  <c r="AB4959" i="2"/>
  <c r="AK4959" i="2"/>
  <c r="AC4959" i="2"/>
  <c r="AB4967" i="2"/>
  <c r="AK4967" i="2"/>
  <c r="AC4967" i="2"/>
  <c r="AB5090" i="2"/>
  <c r="AK5090" i="2"/>
  <c r="AC5090" i="2"/>
  <c r="Y5140" i="2"/>
  <c r="AC5140" i="2"/>
  <c r="AB5142" i="2"/>
  <c r="AK5142" i="2"/>
  <c r="AC5142" i="2"/>
  <c r="Y5148" i="2"/>
  <c r="AC5148" i="2"/>
  <c r="AB5150" i="2"/>
  <c r="AK5150" i="2"/>
  <c r="AC5150" i="2"/>
  <c r="AB5152" i="2"/>
  <c r="AK5152" i="2"/>
  <c r="AC5152" i="2"/>
  <c r="Y1118" i="2"/>
  <c r="Y1598" i="2"/>
  <c r="Y1618" i="2"/>
  <c r="AB1618" i="2"/>
  <c r="AK1618" i="2"/>
  <c r="Y1639" i="2"/>
  <c r="Y2492" i="2"/>
  <c r="AB2492" i="2"/>
  <c r="AK2492" i="2"/>
  <c r="Y2520" i="2"/>
  <c r="AB2520" i="2"/>
  <c r="AK2520" i="2"/>
  <c r="AB2552" i="2"/>
  <c r="AK2552" i="2"/>
  <c r="Y2552" i="2"/>
  <c r="Y2566" i="2"/>
  <c r="AB2566" i="2"/>
  <c r="AK2566" i="2"/>
  <c r="AC2275" i="2"/>
  <c r="AB2275" i="2"/>
  <c r="AK2275" i="2"/>
  <c r="AC2299" i="2"/>
  <c r="AB2299" i="2"/>
  <c r="AK2299" i="2"/>
  <c r="AF586" i="2"/>
  <c r="Y586" i="2"/>
  <c r="AF602" i="2"/>
  <c r="Y602" i="2"/>
  <c r="AC1053" i="2"/>
  <c r="AC704" i="2"/>
  <c r="AC716" i="2"/>
  <c r="Y579" i="2"/>
  <c r="Y1594" i="2"/>
  <c r="AC5015" i="2"/>
  <c r="AC684" i="2"/>
  <c r="AC708" i="2"/>
  <c r="Y542" i="2"/>
  <c r="AC714" i="2"/>
  <c r="AB4420" i="2"/>
  <c r="AK4420" i="2"/>
  <c r="AC4420" i="2"/>
  <c r="AB4436" i="2"/>
  <c r="AK4436" i="2"/>
  <c r="AC4436" i="2"/>
  <c r="Y582" i="2"/>
  <c r="Y781" i="2"/>
  <c r="Y783" i="2"/>
  <c r="Y793" i="2"/>
  <c r="Y797" i="2"/>
  <c r="Y2444" i="2"/>
  <c r="Y312" i="2"/>
  <c r="Y314" i="2"/>
  <c r="Y1968" i="2"/>
  <c r="Y2048" i="2"/>
  <c r="Y2122" i="2"/>
  <c r="Y1152" i="2"/>
  <c r="Y1154" i="2"/>
  <c r="Y1156" i="2"/>
  <c r="Y1162" i="2"/>
  <c r="Y1166" i="2"/>
  <c r="Y1170" i="2"/>
  <c r="Y1182" i="2"/>
  <c r="Y1184" i="2"/>
  <c r="Y1188" i="2"/>
  <c r="Y1194" i="2"/>
  <c r="Y1216" i="2"/>
  <c r="Y1218" i="2"/>
  <c r="Y1220" i="2"/>
  <c r="Y1228" i="2"/>
  <c r="AC4372" i="2"/>
  <c r="AC4319" i="2"/>
  <c r="AC4251" i="2"/>
  <c r="AB4124" i="2"/>
  <c r="AK4124" i="2"/>
  <c r="Y4124" i="2"/>
  <c r="AC4124" i="2"/>
  <c r="T74" i="3"/>
  <c r="U74" i="3"/>
  <c r="V74" i="3"/>
  <c r="AB4132" i="2"/>
  <c r="AK4132" i="2"/>
  <c r="AC4132" i="2"/>
  <c r="AB4140" i="2"/>
  <c r="AK4140" i="2"/>
  <c r="AC4140" i="2"/>
  <c r="Y4156" i="2"/>
  <c r="AB4156" i="2"/>
  <c r="AK4156" i="2"/>
  <c r="AC4156" i="2"/>
  <c r="AB4172" i="2"/>
  <c r="AK4172" i="2"/>
  <c r="AC4172" i="2"/>
  <c r="Y4188" i="2"/>
  <c r="AB4188" i="2"/>
  <c r="AK4188" i="2"/>
  <c r="AB4204" i="2"/>
  <c r="AK4204" i="2"/>
  <c r="AC4204" i="2"/>
  <c r="AB4222" i="2"/>
  <c r="AK4222" i="2"/>
  <c r="Y4222" i="2"/>
  <c r="AC4222" i="2"/>
  <c r="AB4227" i="2"/>
  <c r="AK4227" i="2"/>
  <c r="AC4227" i="2"/>
  <c r="AB4235" i="2"/>
  <c r="AK4235" i="2"/>
  <c r="Y4235" i="2"/>
  <c r="AC4235" i="2"/>
  <c r="AB4269" i="2"/>
  <c r="AK4269" i="2"/>
  <c r="AC4269" i="2"/>
  <c r="AB4281" i="2"/>
  <c r="AK4281" i="2"/>
  <c r="AC4281" i="2"/>
  <c r="AB4289" i="2"/>
  <c r="AK4289" i="2"/>
  <c r="Y4289" i="2"/>
  <c r="AC4289" i="2"/>
  <c r="AB4302" i="2"/>
  <c r="AK4302" i="2"/>
  <c r="AC4302" i="2"/>
  <c r="T81" i="3"/>
  <c r="U81" i="3"/>
  <c r="V81" i="3"/>
  <c r="AB5045" i="2"/>
  <c r="AK5045" i="2"/>
  <c r="AC5045" i="2"/>
  <c r="AB4311" i="2"/>
  <c r="AK4311" i="2"/>
  <c r="AC4311" i="2"/>
  <c r="AB4327" i="2"/>
  <c r="AK4327" i="2"/>
  <c r="Y4327" i="2"/>
  <c r="AC4327" i="2"/>
  <c r="AB4343" i="2"/>
  <c r="AK4343" i="2"/>
  <c r="AC4343" i="2"/>
  <c r="AB4356" i="2"/>
  <c r="AK4356" i="2"/>
  <c r="AC4356" i="2"/>
  <c r="AH3299" i="2"/>
  <c r="AF3299" i="2"/>
  <c r="AB3327" i="2"/>
  <c r="AK3327" i="2"/>
  <c r="AC3327" i="2"/>
  <c r="AB3329" i="2"/>
  <c r="AK3329" i="2"/>
  <c r="AC3329" i="2"/>
  <c r="AB3331" i="2"/>
  <c r="AK3331" i="2"/>
  <c r="Y3331" i="2"/>
  <c r="AC3331" i="2"/>
  <c r="AB3333" i="2"/>
  <c r="AK3333" i="2"/>
  <c r="AC3333" i="2"/>
  <c r="AF3351" i="2"/>
  <c r="AH3351" i="2"/>
  <c r="AH3353" i="2"/>
  <c r="AF3353" i="2"/>
  <c r="AH3355" i="2"/>
  <c r="AF3355" i="2"/>
  <c r="AH3367" i="2"/>
  <c r="AF3367" i="2"/>
  <c r="AF3371" i="2"/>
  <c r="AH3371" i="2"/>
  <c r="AH3375" i="2"/>
  <c r="AF3375" i="2"/>
  <c r="AF3411" i="2"/>
  <c r="AH3411" i="2"/>
  <c r="AH3417" i="2"/>
  <c r="AF3417" i="2"/>
  <c r="AB4476" i="2"/>
  <c r="AK4476" i="2"/>
  <c r="AC4476" i="2"/>
  <c r="AB4497" i="2"/>
  <c r="AK4497" i="2"/>
  <c r="AC4497" i="2"/>
  <c r="AB4566" i="2"/>
  <c r="AK4566" i="2"/>
  <c r="AC4566" i="2"/>
  <c r="AK4710" i="2"/>
  <c r="AC4710" i="2"/>
  <c r="AB3708" i="2"/>
  <c r="AK3708" i="2"/>
  <c r="AC3708" i="2"/>
  <c r="AB3778" i="2"/>
  <c r="AK3778" i="2"/>
  <c r="AC3778" i="2"/>
  <c r="AB3841" i="2"/>
  <c r="AK3841" i="2"/>
  <c r="AC3841" i="2"/>
  <c r="AB3905" i="2"/>
  <c r="AK3905" i="2"/>
  <c r="AC3905" i="2"/>
  <c r="AB3961" i="2"/>
  <c r="AK3961" i="2"/>
  <c r="Y3961" i="2"/>
  <c r="AB3969" i="2"/>
  <c r="AK3969" i="2"/>
  <c r="AC3969" i="2"/>
  <c r="AB4036" i="2"/>
  <c r="AK4036" i="2"/>
  <c r="AC4036" i="2"/>
  <c r="AB4049" i="2"/>
  <c r="AK4049" i="2"/>
  <c r="Y4049" i="2"/>
  <c r="AC4484" i="2"/>
  <c r="Y2852" i="2"/>
  <c r="AB4534" i="2"/>
  <c r="AK4534" i="2"/>
  <c r="AC4468" i="2"/>
  <c r="Y2848" i="2"/>
  <c r="AC3550" i="2"/>
  <c r="Y2897" i="2"/>
  <c r="Y1232" i="2"/>
  <c r="Y1236" i="2"/>
  <c r="Y1240" i="2"/>
  <c r="Y1244" i="2"/>
  <c r="Y1248" i="2"/>
  <c r="Y1250" i="2"/>
  <c r="Y1252" i="2"/>
  <c r="Y1254" i="2"/>
  <c r="Y1262" i="2"/>
  <c r="Y1266" i="2"/>
  <c r="Y1270" i="2"/>
  <c r="Y1274" i="2"/>
  <c r="Y1278" i="2"/>
  <c r="Y1282" i="2"/>
  <c r="Y1286" i="2"/>
  <c r="Y1290" i="2"/>
  <c r="Y1298" i="2"/>
  <c r="Y1326" i="2"/>
  <c r="Y1328" i="2"/>
  <c r="Y1330" i="2"/>
  <c r="Y1332" i="2"/>
  <c r="Y1338" i="2"/>
  <c r="Y1342" i="2"/>
  <c r="Y1344" i="2"/>
  <c r="Y1346" i="2"/>
  <c r="Y1389" i="2"/>
  <c r="Y1391" i="2"/>
  <c r="Y1393" i="2"/>
  <c r="Y1395" i="2"/>
  <c r="Y1401" i="2"/>
  <c r="Y1411" i="2"/>
  <c r="Y1445" i="2"/>
  <c r="Y1658" i="2"/>
  <c r="Y1662" i="2"/>
  <c r="Y1666" i="2"/>
  <c r="AC2911" i="2"/>
  <c r="AC4694" i="2"/>
  <c r="AC4614" i="2"/>
  <c r="AC4526" i="2"/>
  <c r="Y2840" i="2"/>
  <c r="AB2897" i="2"/>
  <c r="AK2897" i="2"/>
  <c r="AC4518" i="2"/>
  <c r="AF2836" i="2"/>
  <c r="Y2836" i="2"/>
  <c r="AF2838" i="2"/>
  <c r="Y2838" i="2"/>
  <c r="AF2844" i="2"/>
  <c r="Y2844" i="2"/>
  <c r="AF2860" i="2"/>
  <c r="Y2860" i="2"/>
  <c r="AB2895" i="2"/>
  <c r="AK2895" i="2"/>
  <c r="AB2901" i="2"/>
  <c r="AK2901" i="2"/>
  <c r="Y2901" i="2"/>
  <c r="AB2905" i="2"/>
  <c r="AK2905" i="2"/>
  <c r="Y2905" i="2"/>
  <c r="Y2909" i="2"/>
  <c r="AC2909" i="2"/>
  <c r="AF2913" i="2"/>
  <c r="Y2913" i="2"/>
  <c r="AF2917" i="2"/>
  <c r="Y2917" i="2"/>
  <c r="AF2921" i="2"/>
  <c r="Y2921" i="2"/>
  <c r="AB3081" i="2"/>
  <c r="AK3081" i="2"/>
  <c r="Y3081" i="2"/>
  <c r="AF3085" i="2"/>
  <c r="Y3085" i="2"/>
  <c r="AB2784" i="2"/>
  <c r="AK2784" i="2"/>
  <c r="Y2784" i="2"/>
  <c r="AB2786" i="2"/>
  <c r="AK2786" i="2"/>
  <c r="Y2786" i="2"/>
  <c r="AB5316" i="2"/>
  <c r="AK5316" i="2"/>
  <c r="Y5288" i="2"/>
  <c r="Y5270" i="2"/>
  <c r="AB5224" i="2"/>
  <c r="AK5224" i="2"/>
  <c r="AB5200" i="2"/>
  <c r="AK5200" i="2"/>
  <c r="AF4407" i="2"/>
  <c r="AF4415" i="2"/>
  <c r="AF4423" i="2"/>
  <c r="AF4439" i="2"/>
  <c r="Y4484" i="2"/>
  <c r="AF4561" i="2"/>
  <c r="Y4204" i="2"/>
  <c r="Y4251" i="2"/>
  <c r="Y3458" i="2"/>
  <c r="Y3462" i="2"/>
  <c r="Y3466" i="2"/>
  <c r="Y3470" i="2"/>
  <c r="Y3474" i="2"/>
  <c r="Y3478" i="2"/>
  <c r="Y3482" i="2"/>
  <c r="Y3486" i="2"/>
  <c r="Y3490" i="2"/>
  <c r="Y3494" i="2"/>
  <c r="Y3498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/>
  <c r="AC5586" i="2"/>
  <c r="AC6173" i="2"/>
  <c r="Y5606" i="2"/>
  <c r="Y5507" i="2"/>
  <c r="AC4851" i="2"/>
  <c r="AC4811" i="2"/>
  <c r="AB5312" i="2"/>
  <c r="AK5312" i="2"/>
  <c r="Y5268" i="2"/>
  <c r="Y5246" i="2"/>
  <c r="Y5222" i="2"/>
  <c r="Y5198" i="2"/>
  <c r="AC6197" i="2"/>
  <c r="Y6242" i="2"/>
  <c r="Y6184" i="2"/>
  <c r="AB5308" i="2"/>
  <c r="AK5308" i="2"/>
  <c r="Y5282" i="2"/>
  <c r="Y5266" i="2"/>
  <c r="Y5244" i="2"/>
  <c r="Y5218" i="2"/>
  <c r="AB5196" i="2"/>
  <c r="AK5196" i="2"/>
  <c r="AB6247" i="2"/>
  <c r="AK6247" i="2"/>
  <c r="Y5302" i="2"/>
  <c r="Y5280" i="2"/>
  <c r="Y5260" i="2"/>
  <c r="AB5238" i="2"/>
  <c r="AK5238" i="2"/>
  <c r="AB5214" i="2"/>
  <c r="AK5214" i="2"/>
  <c r="Y5190" i="2"/>
  <c r="Y5610" i="2"/>
  <c r="Y6189" i="2"/>
  <c r="Y5616" i="2"/>
  <c r="Y5541" i="2"/>
  <c r="Y5525" i="2"/>
  <c r="Y5509" i="2"/>
  <c r="Y5594" i="2"/>
  <c r="Y5638" i="2"/>
  <c r="Y5694" i="2"/>
  <c r="AB5336" i="2"/>
  <c r="AK5336" i="2"/>
  <c r="Y5296" i="2"/>
  <c r="Y5212" i="2"/>
  <c r="Y5188" i="2"/>
  <c r="Y4912" i="2"/>
  <c r="Y5008" i="2"/>
  <c r="Y5016" i="2"/>
  <c r="Y4373" i="2"/>
  <c r="Y4397" i="2"/>
  <c r="Y4453" i="2"/>
  <c r="Y4519" i="2"/>
  <c r="Y4583" i="2"/>
  <c r="Y4599" i="2"/>
  <c r="Y4623" i="2"/>
  <c r="Y4727" i="2"/>
  <c r="Y4743" i="2"/>
  <c r="Y4759" i="2"/>
  <c r="Y3565" i="2"/>
  <c r="Y3581" i="2"/>
  <c r="Y3597" i="2"/>
  <c r="Y3661" i="2"/>
  <c r="Y3685" i="2"/>
  <c r="Y3709" i="2"/>
  <c r="Y3725" i="2"/>
  <c r="Y3741" i="2"/>
  <c r="Y3795" i="2"/>
  <c r="Y3803" i="2"/>
  <c r="Y3805" i="2"/>
  <c r="Y3834" i="2"/>
  <c r="Y3858" i="2"/>
  <c r="Y3898" i="2"/>
  <c r="Y3930" i="2"/>
  <c r="Y3938" i="2"/>
  <c r="Y3946" i="2"/>
  <c r="Y3970" i="2"/>
  <c r="Y3978" i="2"/>
  <c r="Y3997" i="2"/>
  <c r="Y4013" i="2"/>
  <c r="Y4050" i="2"/>
  <c r="Y4058" i="2"/>
  <c r="Y4094" i="2"/>
  <c r="Y5043" i="2"/>
  <c r="Y4125" i="2"/>
  <c r="Y4133" i="2"/>
  <c r="Y4149" i="2"/>
  <c r="Y4165" i="2"/>
  <c r="Y4173" i="2"/>
  <c r="Y4197" i="2"/>
  <c r="Y4213" i="2"/>
  <c r="Y4236" i="2"/>
  <c r="Y4244" i="2"/>
  <c r="Y4252" i="2"/>
  <c r="Y4282" i="2"/>
  <c r="Y5046" i="2"/>
  <c r="Y4320" i="2"/>
  <c r="Y4344" i="2"/>
  <c r="AB5592" i="2"/>
  <c r="AK5592" i="2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5" i="2"/>
  <c r="Y2919" i="2"/>
  <c r="Y2923" i="2"/>
  <c r="Y3083" i="2"/>
  <c r="Y3087" i="2"/>
  <c r="Y3089" i="2"/>
  <c r="Y3091" i="2"/>
  <c r="Y3093" i="2"/>
  <c r="Y3095" i="2"/>
  <c r="AC6112" i="2"/>
  <c r="Y6200" i="2"/>
  <c r="AC1751" i="2"/>
  <c r="AC1773" i="2"/>
  <c r="AB2164" i="2"/>
  <c r="AK2164" i="2"/>
  <c r="AB82" i="2"/>
  <c r="AK82" i="2"/>
  <c r="Y59" i="2"/>
  <c r="AB1831" i="2"/>
  <c r="AK1831" i="2"/>
  <c r="Y1967" i="2"/>
  <c r="Y2007" i="2"/>
  <c r="Y2051" i="2"/>
  <c r="Y1151" i="2"/>
  <c r="Y1229" i="2"/>
  <c r="AC84" i="2"/>
  <c r="AC1845" i="2"/>
  <c r="AC1761" i="2"/>
  <c r="Y2160" i="2"/>
  <c r="AK78" i="2"/>
  <c r="AB59" i="2"/>
  <c r="AK59" i="2"/>
  <c r="AB1895" i="2"/>
  <c r="AK1895" i="2"/>
  <c r="AB1787" i="2"/>
  <c r="AK1787" i="2"/>
  <c r="AB411" i="2"/>
  <c r="AK411" i="2"/>
  <c r="AB94" i="2"/>
  <c r="AK94" i="2"/>
  <c r="Y94" i="2"/>
  <c r="AB1130" i="2"/>
  <c r="AK1130" i="2"/>
  <c r="Y1130" i="2"/>
  <c r="Y1133" i="2"/>
  <c r="AF1245" i="2"/>
  <c r="Y1245" i="2"/>
  <c r="AF1249" i="2"/>
  <c r="Y1249" i="2"/>
  <c r="AF1269" i="2"/>
  <c r="Y1269" i="2"/>
  <c r="AF1285" i="2"/>
  <c r="Y1285" i="2"/>
  <c r="AB1305" i="2"/>
  <c r="AK1305" i="2"/>
  <c r="Y1305" i="2"/>
  <c r="Y1309" i="2"/>
  <c r="AB1315" i="2"/>
  <c r="AK1315" i="2"/>
  <c r="Y1315" i="2"/>
  <c r="AF1327" i="2"/>
  <c r="Y1327" i="2"/>
  <c r="AF1343" i="2"/>
  <c r="Y1343" i="2"/>
  <c r="AF1392" i="2"/>
  <c r="Y1392" i="2"/>
  <c r="AF1394" i="2"/>
  <c r="Y1394" i="2"/>
  <c r="AF1404" i="2"/>
  <c r="Y1404" i="2"/>
  <c r="AF1661" i="2"/>
  <c r="Y1661" i="2"/>
  <c r="AF1665" i="2"/>
  <c r="Y1665" i="2"/>
  <c r="Y2166" i="2"/>
  <c r="AB2166" i="2"/>
  <c r="AK2166" i="2"/>
  <c r="AB1813" i="2"/>
  <c r="AK1813" i="2"/>
  <c r="AC1813" i="2"/>
  <c r="AB1106" i="2"/>
  <c r="AK1106" i="2"/>
  <c r="Y1106" i="2"/>
  <c r="AB1472" i="2"/>
  <c r="AK1472" i="2"/>
  <c r="Y1472" i="2"/>
  <c r="Y1502" i="2"/>
  <c r="AB1502" i="2"/>
  <c r="AK1502" i="2"/>
  <c r="AB1524" i="2"/>
  <c r="AK1524" i="2"/>
  <c r="Y1524" i="2"/>
  <c r="AB1578" i="2"/>
  <c r="AK1578" i="2"/>
  <c r="Y1578" i="2"/>
  <c r="AB1586" i="2"/>
  <c r="AK1586" i="2"/>
  <c r="Y1586" i="2"/>
  <c r="AB1628" i="2"/>
  <c r="AK1628" i="2"/>
  <c r="Y1628" i="2"/>
  <c r="AB1647" i="2"/>
  <c r="AK1647" i="2"/>
  <c r="Y1647" i="2"/>
  <c r="AB2494" i="2"/>
  <c r="AK2494" i="2"/>
  <c r="Y2494" i="2"/>
  <c r="AB2498" i="2"/>
  <c r="AK2498" i="2"/>
  <c r="Y2498" i="2"/>
  <c r="Y2512" i="2"/>
  <c r="AB2512" i="2"/>
  <c r="AK2512" i="2"/>
  <c r="Y2524" i="2"/>
  <c r="AB2524" i="2"/>
  <c r="AK2524" i="2"/>
  <c r="AB2526" i="2"/>
  <c r="AK2526" i="2"/>
  <c r="Y2526" i="2"/>
  <c r="AB2534" i="2"/>
  <c r="AK2534" i="2"/>
  <c r="Y2534" i="2"/>
  <c r="AB2538" i="2"/>
  <c r="AK2538" i="2"/>
  <c r="Y2538" i="2"/>
  <c r="Y2540" i="2"/>
  <c r="AB2540" i="2"/>
  <c r="AK2540" i="2"/>
  <c r="AB2550" i="2"/>
  <c r="AK2550" i="2"/>
  <c r="Y2550" i="2"/>
  <c r="AB2560" i="2"/>
  <c r="AK2560" i="2"/>
  <c r="Y2560" i="2"/>
  <c r="AB2568" i="2"/>
  <c r="AK2568" i="2"/>
  <c r="Y2568" i="2"/>
  <c r="AF473" i="2"/>
  <c r="Y473" i="2"/>
  <c r="AF487" i="2"/>
  <c r="Y487" i="2"/>
  <c r="AF507" i="2"/>
  <c r="Y507" i="2"/>
  <c r="AF511" i="2"/>
  <c r="Y511" i="2"/>
  <c r="AF527" i="2"/>
  <c r="Y527" i="2"/>
  <c r="AF531" i="2"/>
  <c r="Y531" i="2"/>
  <c r="AF565" i="2"/>
  <c r="Y565" i="2"/>
  <c r="AC578" i="2"/>
  <c r="AB578" i="2"/>
  <c r="AK578" i="2"/>
  <c r="AC580" i="2"/>
  <c r="AB580" i="2"/>
  <c r="AK580" i="2"/>
  <c r="Y580" i="2"/>
  <c r="AC584" i="2"/>
  <c r="AB584" i="2"/>
  <c r="AK584" i="2"/>
  <c r="AC586" i="2"/>
  <c r="AB586" i="2"/>
  <c r="AK586" i="2"/>
  <c r="AC588" i="2"/>
  <c r="Y588" i="2"/>
  <c r="AC590" i="2"/>
  <c r="Y590" i="2"/>
  <c r="AC592" i="2"/>
  <c r="Y592" i="2"/>
  <c r="AB594" i="2"/>
  <c r="AK594" i="2"/>
  <c r="AC594" i="2"/>
  <c r="Y594" i="2"/>
  <c r="AC598" i="2"/>
  <c r="AB598" i="2"/>
  <c r="AK598" i="2"/>
  <c r="AC600" i="2"/>
  <c r="Y600" i="2"/>
  <c r="AB602" i="2"/>
  <c r="AK602" i="2"/>
  <c r="AC602" i="2"/>
  <c r="AC604" i="2"/>
  <c r="AB604" i="2"/>
  <c r="AK604" i="2"/>
  <c r="Y604" i="2"/>
  <c r="AC606" i="2"/>
  <c r="Y606" i="2"/>
  <c r="AC614" i="2"/>
  <c r="AB614" i="2"/>
  <c r="AK614" i="2"/>
  <c r="AC70" i="2"/>
  <c r="AC1809" i="2"/>
  <c r="AC160" i="2"/>
  <c r="AC1755" i="2"/>
  <c r="AB1923" i="2"/>
  <c r="AK1923" i="2"/>
  <c r="AB1821" i="2"/>
  <c r="AK1821" i="2"/>
  <c r="Y237" i="2"/>
  <c r="Y70" i="2"/>
  <c r="Y82" i="2"/>
  <c r="Y1853" i="2"/>
  <c r="Y1873" i="2"/>
  <c r="Y1877" i="2"/>
  <c r="Y1881" i="2"/>
  <c r="AB1037" i="2"/>
  <c r="AK1037" i="2"/>
  <c r="Y1037" i="2"/>
  <c r="AB1454" i="2"/>
  <c r="AK1454" i="2"/>
  <c r="Y1454" i="2"/>
  <c r="AB1470" i="2"/>
  <c r="AK1470" i="2"/>
  <c r="Y1470" i="2"/>
  <c r="Y1528" i="2"/>
  <c r="AB2433" i="2"/>
  <c r="AK2433" i="2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Y1120" i="2"/>
  <c r="Y937" i="2"/>
  <c r="AB1817" i="2"/>
  <c r="AK1817" i="2"/>
  <c r="AB2546" i="2"/>
  <c r="AK2546" i="2"/>
  <c r="AB2528" i="2"/>
  <c r="AK2528" i="2"/>
  <c r="AB2504" i="2"/>
  <c r="AK2504" i="2"/>
  <c r="Y1313" i="2"/>
  <c r="AC1795" i="2"/>
  <c r="AC391" i="2"/>
  <c r="AB2168" i="2"/>
  <c r="AK2168" i="2"/>
  <c r="AB1118" i="2"/>
  <c r="AK1118" i="2"/>
  <c r="AB1133" i="2"/>
  <c r="AK1133" i="2"/>
  <c r="Y2544" i="2"/>
  <c r="Y2522" i="2"/>
  <c r="AB2502" i="2"/>
  <c r="AK2502" i="2"/>
  <c r="Y1614" i="2"/>
  <c r="Y1311" i="2"/>
  <c r="Y1691" i="2"/>
  <c r="Y1363" i="2"/>
  <c r="AC172" i="2"/>
  <c r="AC1835" i="2"/>
  <c r="AC1919" i="2"/>
  <c r="AC1791" i="2"/>
  <c r="AC1871" i="2"/>
  <c r="AC1807" i="2"/>
  <c r="Y98" i="2"/>
  <c r="Y1600" i="2"/>
  <c r="AF242" i="2"/>
  <c r="Y242" i="2"/>
  <c r="Y842" i="2"/>
  <c r="Y1171" i="2"/>
  <c r="Y1147" i="2"/>
  <c r="AB2732" i="2"/>
  <c r="AK2732" i="2"/>
  <c r="AB2702" i="2"/>
  <c r="AK2702" i="2"/>
  <c r="Y2686" i="2"/>
  <c r="Y2670" i="2"/>
  <c r="Y2654" i="2"/>
  <c r="AB2638" i="2"/>
  <c r="AK2638" i="2"/>
  <c r="Y2592" i="2"/>
  <c r="AB2576" i="2"/>
  <c r="AK2576" i="2"/>
  <c r="Y1679" i="2"/>
  <c r="AC2199" i="2"/>
  <c r="Y1075" i="2"/>
  <c r="AB1075" i="2"/>
  <c r="AK1075" i="2"/>
  <c r="Y1083" i="2"/>
  <c r="AB1083" i="2"/>
  <c r="AK1083" i="2"/>
  <c r="AB1149" i="2"/>
  <c r="AK1149" i="2"/>
  <c r="Y1149" i="2"/>
  <c r="Y1153" i="2"/>
  <c r="AB1153" i="2"/>
  <c r="AK1153" i="2"/>
  <c r="Y1155" i="2"/>
  <c r="Y1157" i="2"/>
  <c r="Y1159" i="2"/>
  <c r="Y1167" i="2"/>
  <c r="Y1175" i="2"/>
  <c r="AB1175" i="2"/>
  <c r="AK1175" i="2"/>
  <c r="AB1179" i="2"/>
  <c r="AK1179" i="2"/>
  <c r="Y1179" i="2"/>
  <c r="Y1183" i="2"/>
  <c r="AB1187" i="2"/>
  <c r="AK1187" i="2"/>
  <c r="Y1187" i="2"/>
  <c r="Y1189" i="2"/>
  <c r="Y1197" i="2"/>
  <c r="Y1207" i="2"/>
  <c r="AB1219" i="2"/>
  <c r="AK1219" i="2"/>
  <c r="Y1219" i="2"/>
  <c r="Y1237" i="2"/>
  <c r="AB1259" i="2"/>
  <c r="AK1259" i="2"/>
  <c r="Y1259" i="2"/>
  <c r="Y1271" i="2"/>
  <c r="AB1275" i="2"/>
  <c r="AK1275" i="2"/>
  <c r="Y1275" i="2"/>
  <c r="Y1287" i="2"/>
  <c r="AB1331" i="2"/>
  <c r="AK1331" i="2"/>
  <c r="Y1339" i="2"/>
  <c r="AB1683" i="2"/>
  <c r="AK1683" i="2"/>
  <c r="Y1683" i="2"/>
  <c r="Y1695" i="2"/>
  <c r="Y1703" i="2"/>
  <c r="AB1715" i="2"/>
  <c r="AK1715" i="2"/>
  <c r="Y1715" i="2"/>
  <c r="AB2590" i="2"/>
  <c r="AK2590" i="2"/>
  <c r="Y2590" i="2"/>
  <c r="AB2600" i="2"/>
  <c r="AK2600" i="2"/>
  <c r="Y2600" i="2"/>
  <c r="AB2614" i="2"/>
  <c r="AK2614" i="2"/>
  <c r="Y2614" i="2"/>
  <c r="AB2622" i="2"/>
  <c r="AK2622" i="2"/>
  <c r="Y2622" i="2"/>
  <c r="Y2642" i="2"/>
  <c r="AB2642" i="2"/>
  <c r="AK2642" i="2"/>
  <c r="Y2656" i="2"/>
  <c r="AB2656" i="2"/>
  <c r="AK2656" i="2"/>
  <c r="Y2674" i="2"/>
  <c r="AB2674" i="2"/>
  <c r="AK2674" i="2"/>
  <c r="Y2676" i="2"/>
  <c r="AB2676" i="2"/>
  <c r="AK2676" i="2"/>
  <c r="AB2696" i="2"/>
  <c r="AK2696" i="2"/>
  <c r="Y2696" i="2"/>
  <c r="Y2710" i="2"/>
  <c r="AB2710" i="2"/>
  <c r="AK2710" i="2"/>
  <c r="Y2716" i="2"/>
  <c r="AB2716" i="2"/>
  <c r="AK2716" i="2"/>
  <c r="Y2724" i="2"/>
  <c r="AB2724" i="2"/>
  <c r="AK2724" i="2"/>
  <c r="Y2738" i="2"/>
  <c r="AB2738" i="2"/>
  <c r="AK2738" i="2"/>
  <c r="Y2746" i="2"/>
  <c r="AB2746" i="2"/>
  <c r="AK2746" i="2"/>
  <c r="Y493" i="2"/>
  <c r="Y495" i="2"/>
  <c r="Y503" i="2"/>
  <c r="Y505" i="2"/>
  <c r="Y535" i="2"/>
  <c r="AB535" i="2"/>
  <c r="AK535" i="2"/>
  <c r="Y539" i="2"/>
  <c r="AK549" i="2"/>
  <c r="Y549" i="2"/>
  <c r="Y551" i="2"/>
  <c r="Y563" i="2"/>
  <c r="Y573" i="2"/>
  <c r="AF2224" i="2"/>
  <c r="Y2224" i="2"/>
  <c r="Y1726" i="2"/>
  <c r="AF1726" i="2"/>
  <c r="AH1726" i="2"/>
  <c r="Y423" i="2"/>
  <c r="AF423" i="2"/>
  <c r="AB2247" i="2"/>
  <c r="AK2247" i="2"/>
  <c r="AC2247" i="2"/>
  <c r="Y836" i="2"/>
  <c r="Y769" i="2"/>
  <c r="Y725" i="2"/>
  <c r="Y711" i="2"/>
  <c r="Y799" i="2"/>
  <c r="AB1183" i="2"/>
  <c r="AK1183" i="2"/>
  <c r="AB1157" i="2"/>
  <c r="AK1157" i="2"/>
  <c r="AB2740" i="2"/>
  <c r="AK2740" i="2"/>
  <c r="AB2722" i="2"/>
  <c r="AK2722" i="2"/>
  <c r="Y2706" i="2"/>
  <c r="Y2690" i="2"/>
  <c r="AB2660" i="2"/>
  <c r="AK2660" i="2"/>
  <c r="Y2628" i="2"/>
  <c r="Y2612" i="2"/>
  <c r="Y2596" i="2"/>
  <c r="Y2582" i="2"/>
  <c r="Y1705" i="2"/>
  <c r="AF2441" i="2"/>
  <c r="Y809" i="2"/>
  <c r="AB1207" i="2"/>
  <c r="AK1207" i="2"/>
  <c r="Y1181" i="2"/>
  <c r="Y471" i="2"/>
  <c r="AB2736" i="2"/>
  <c r="AK2736" i="2"/>
  <c r="AB2720" i="2"/>
  <c r="AK2720" i="2"/>
  <c r="AB2644" i="2"/>
  <c r="AK2644" i="2"/>
  <c r="AB2626" i="2"/>
  <c r="AK2626" i="2"/>
  <c r="AB2610" i="2"/>
  <c r="AK2610" i="2"/>
  <c r="Y2580" i="2"/>
  <c r="AF2449" i="2"/>
  <c r="AH5056" i="2"/>
  <c r="AF5056" i="2"/>
  <c r="AB4805" i="2"/>
  <c r="AK4805" i="2"/>
  <c r="AC4805" i="2"/>
  <c r="AB4829" i="2"/>
  <c r="AK4829" i="2"/>
  <c r="AC4829" i="2"/>
  <c r="AB4845" i="2"/>
  <c r="AK4845" i="2"/>
  <c r="AC4845" i="2"/>
  <c r="AB4853" i="2"/>
  <c r="AK4853" i="2"/>
  <c r="AC4853" i="2"/>
  <c r="AB4871" i="2"/>
  <c r="AK4871" i="2"/>
  <c r="AC4871" i="2"/>
  <c r="AB4879" i="2"/>
  <c r="AK4879" i="2"/>
  <c r="AC4879" i="2"/>
  <c r="AB4903" i="2"/>
  <c r="AK4903" i="2"/>
  <c r="AC4903" i="2"/>
  <c r="AK4911" i="2"/>
  <c r="AC4911" i="2"/>
  <c r="AB2824" i="2"/>
  <c r="AK2824" i="2"/>
  <c r="AC2824" i="2"/>
  <c r="AB4791" i="2"/>
  <c r="AK4791" i="2"/>
  <c r="AC4791" i="2"/>
  <c r="AF4808" i="2"/>
  <c r="AB4826" i="2"/>
  <c r="AK4826" i="2"/>
  <c r="AC4826" i="2"/>
  <c r="Y1406" i="2"/>
  <c r="AB4783" i="2"/>
  <c r="AK4783" i="2"/>
  <c r="AB1341" i="2"/>
  <c r="AK1341" i="2"/>
  <c r="Y1341" i="2"/>
  <c r="AB1422" i="2"/>
  <c r="AK1422" i="2"/>
  <c r="Y1422" i="2"/>
  <c r="Y1444" i="2"/>
  <c r="AC4810" i="2"/>
  <c r="AC4788" i="2"/>
  <c r="AB3724" i="2"/>
  <c r="AK3724" i="2"/>
  <c r="Y3724" i="2"/>
  <c r="AB3770" i="2"/>
  <c r="AK3770" i="2"/>
  <c r="Y3770" i="2"/>
  <c r="AB3833" i="2"/>
  <c r="AK3833" i="2"/>
  <c r="Y3833" i="2"/>
  <c r="AB3873" i="2"/>
  <c r="AK3873" i="2"/>
  <c r="Y3873" i="2"/>
  <c r="Y3945" i="2"/>
  <c r="Y4116" i="2"/>
  <c r="Y4132" i="2"/>
  <c r="Y4148" i="2"/>
  <c r="Y4164" i="2"/>
  <c r="Y4180" i="2"/>
  <c r="Y4196" i="2"/>
  <c r="Y4212" i="2"/>
  <c r="Y4227" i="2"/>
  <c r="Y4243" i="2"/>
  <c r="Y4256" i="2"/>
  <c r="Y4281" i="2"/>
  <c r="Y4297" i="2"/>
  <c r="Y5045" i="2"/>
  <c r="Y4319" i="2"/>
  <c r="Y4335" i="2"/>
  <c r="Y4356" i="2"/>
  <c r="Y3329" i="2"/>
  <c r="AF4922" i="2"/>
  <c r="AF4938" i="2"/>
  <c r="AB3593" i="2"/>
  <c r="AK3593" i="2"/>
  <c r="Y3593" i="2"/>
  <c r="AB3745" i="2"/>
  <c r="AK3745" i="2"/>
  <c r="Y3745" i="2"/>
  <c r="Y3838" i="2"/>
  <c r="AB3838" i="2"/>
  <c r="AK3838" i="2"/>
  <c r="AB3902" i="2"/>
  <c r="AK3902" i="2"/>
  <c r="Y3902" i="2"/>
  <c r="AB3918" i="2"/>
  <c r="AK3918" i="2"/>
  <c r="Y3918" i="2"/>
  <c r="Y3966" i="2"/>
  <c r="AB3966" i="2"/>
  <c r="AK3966" i="2"/>
  <c r="Y4017" i="2"/>
  <c r="AB4017" i="2"/>
  <c r="AK4017" i="2"/>
  <c r="Y4033" i="2"/>
  <c r="AB4033" i="2"/>
  <c r="AK4033" i="2"/>
  <c r="AB4098" i="2"/>
  <c r="AK4098" i="2"/>
  <c r="Y4098" i="2"/>
  <c r="AB4106" i="2"/>
  <c r="AK4106" i="2"/>
  <c r="Y4106" i="2"/>
  <c r="Y4137" i="2"/>
  <c r="AB4137" i="2"/>
  <c r="AK4137" i="2"/>
  <c r="AB4201" i="2"/>
  <c r="AK4201" i="2"/>
  <c r="Y4201" i="2"/>
  <c r="AB4217" i="2"/>
  <c r="AK4217" i="2"/>
  <c r="Y4217" i="2"/>
  <c r="AB4261" i="2"/>
  <c r="AK4261" i="2"/>
  <c r="Y4261" i="2"/>
  <c r="Y4278" i="2"/>
  <c r="AB4278" i="2"/>
  <c r="AK4278" i="2"/>
  <c r="Y4340" i="2"/>
  <c r="AB4340" i="2"/>
  <c r="AK4340" i="2"/>
  <c r="AB4348" i="2"/>
  <c r="AK4348" i="2"/>
  <c r="Y4348" i="2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Y2999" i="2"/>
  <c r="Y2231" i="2"/>
  <c r="Y2247" i="2"/>
  <c r="Y2251" i="2"/>
  <c r="Y2261" i="2"/>
  <c r="Y2269" i="2"/>
  <c r="Y2275" i="2"/>
  <c r="Y2295" i="2"/>
  <c r="Y2299" i="2"/>
  <c r="Y2323" i="2"/>
  <c r="Y2325" i="2"/>
  <c r="Y2331" i="2"/>
  <c r="Y2335" i="2"/>
  <c r="Y2341" i="2"/>
  <c r="Y2345" i="2"/>
  <c r="Y2347" i="2"/>
  <c r="Y2349" i="2"/>
  <c r="AC4425" i="2"/>
  <c r="AC4884" i="2"/>
  <c r="AC4927" i="2"/>
  <c r="AC4404" i="2"/>
  <c r="AC4943" i="2"/>
  <c r="AC5084" i="2"/>
  <c r="Y4311" i="2"/>
  <c r="Y4269" i="2"/>
  <c r="AB4164" i="2"/>
  <c r="AK4164" i="2"/>
  <c r="AB4116" i="2"/>
  <c r="AK4116" i="2"/>
  <c r="AB3985" i="2"/>
  <c r="AK3985" i="2"/>
  <c r="AB3721" i="2"/>
  <c r="AK3721" i="2"/>
  <c r="Y4803" i="2"/>
  <c r="Y4224" i="2"/>
  <c r="AB4129" i="2"/>
  <c r="AK4129" i="2"/>
  <c r="AF4489" i="2"/>
  <c r="AC5028" i="2"/>
  <c r="AC4555" i="2"/>
  <c r="AC4417" i="2"/>
  <c r="AC5162" i="2"/>
  <c r="AC4919" i="2"/>
  <c r="AC4460" i="2"/>
  <c r="AC4396" i="2"/>
  <c r="AC5166" i="2"/>
  <c r="AB4256" i="2"/>
  <c r="AK4256" i="2"/>
  <c r="AB4212" i="2"/>
  <c r="AK4212" i="2"/>
  <c r="Y4090" i="2"/>
  <c r="Y3958" i="2"/>
  <c r="AB3697" i="2"/>
  <c r="AK3697" i="2"/>
  <c r="AB4294" i="2"/>
  <c r="AK4294" i="2"/>
  <c r="Y4209" i="2"/>
  <c r="AB4121" i="2"/>
  <c r="AK4121" i="2"/>
  <c r="Y4028" i="2"/>
  <c r="Y3921" i="2"/>
  <c r="T65" i="3"/>
  <c r="U65" i="3"/>
  <c r="V65" i="3"/>
  <c r="AC5020" i="2"/>
  <c r="AC4547" i="2"/>
  <c r="AC4401" i="2"/>
  <c r="AC4452" i="2"/>
  <c r="AC4388" i="2"/>
  <c r="AC5156" i="2"/>
  <c r="AB4083" i="2"/>
  <c r="AK4083" i="2"/>
  <c r="Y3926" i="2"/>
  <c r="AB3617" i="2"/>
  <c r="AK3617" i="2"/>
  <c r="Y4286" i="2"/>
  <c r="Y3189" i="2"/>
  <c r="Y5091" i="2"/>
  <c r="AB5091" i="2"/>
  <c r="AK5091" i="2"/>
  <c r="Y1461" i="2"/>
  <c r="Y1465" i="2"/>
  <c r="Y464" i="2"/>
  <c r="Y2216" i="2"/>
  <c r="Y2358" i="2"/>
  <c r="Y2374" i="2"/>
  <c r="Y2390" i="2"/>
  <c r="Y2402" i="2"/>
  <c r="Y2410" i="2"/>
  <c r="Y636" i="2"/>
  <c r="Y638" i="2"/>
  <c r="Y654" i="2"/>
  <c r="Y662" i="2"/>
  <c r="Y670" i="2"/>
  <c r="Y680" i="2"/>
  <c r="Y835" i="2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Y4302" i="2"/>
  <c r="AB4196" i="2"/>
  <c r="AK4196" i="2"/>
  <c r="AB4148" i="2"/>
  <c r="AK4148" i="2"/>
  <c r="Y4075" i="2"/>
  <c r="Y3878" i="2"/>
  <c r="Y4763" i="2"/>
  <c r="Y4353" i="2"/>
  <c r="Y4185" i="2"/>
  <c r="Y3881" i="2"/>
  <c r="Y618" i="2"/>
  <c r="AC4996" i="2"/>
  <c r="AC4377" i="2"/>
  <c r="AC4940" i="2"/>
  <c r="AB4297" i="2"/>
  <c r="AK4297" i="2"/>
  <c r="AB4243" i="2"/>
  <c r="AK4243" i="2"/>
  <c r="Y4140" i="2"/>
  <c r="Y3327" i="2"/>
  <c r="AB4067" i="2"/>
  <c r="AK4067" i="2"/>
  <c r="Y3862" i="2"/>
  <c r="Y4747" i="2"/>
  <c r="Y4169" i="2"/>
  <c r="Y4086" i="2"/>
  <c r="Y3988" i="2"/>
  <c r="AC4991" i="2"/>
  <c r="AF4811" i="2"/>
  <c r="AF4819" i="2"/>
  <c r="AF4827" i="2"/>
  <c r="AF4835" i="2"/>
  <c r="AF4843" i="2"/>
  <c r="AF4851" i="2"/>
  <c r="AF4859" i="2"/>
  <c r="AF4885" i="2"/>
  <c r="AF4893" i="2"/>
  <c r="AF4901" i="2"/>
  <c r="AF4909" i="2"/>
  <c r="AF4917" i="2"/>
  <c r="AF4925" i="2"/>
  <c r="AF4933" i="2"/>
  <c r="AF4941" i="2"/>
  <c r="AF4949" i="2"/>
  <c r="AF4957" i="2"/>
  <c r="AF4965" i="2"/>
  <c r="AF4973" i="2"/>
  <c r="AF4981" i="2"/>
  <c r="AF4989" i="2"/>
  <c r="AF4997" i="2"/>
  <c r="AF5005" i="2"/>
  <c r="T64" i="3"/>
  <c r="U64" i="3"/>
  <c r="V64" i="3"/>
  <c r="AF5021" i="2"/>
  <c r="AF5029" i="2"/>
  <c r="AF3243" i="2"/>
  <c r="AF3245" i="2"/>
  <c r="AF3247" i="2"/>
  <c r="AF3257" i="2"/>
  <c r="AF3259" i="2"/>
  <c r="AF3263" i="2"/>
  <c r="AF3277" i="2"/>
  <c r="AF3283" i="2"/>
  <c r="AF3287" i="2"/>
  <c r="AF3291" i="2"/>
  <c r="AF4394" i="2"/>
  <c r="T68" i="3"/>
  <c r="U68" i="3"/>
  <c r="V68" i="3"/>
  <c r="AF4426" i="2"/>
  <c r="AF4442" i="2"/>
  <c r="AF4458" i="2"/>
  <c r="AF4474" i="2"/>
  <c r="AF4511" i="2"/>
  <c r="AF4524" i="2"/>
  <c r="AF4548" i="2"/>
  <c r="Y4565" i="2"/>
  <c r="Y4581" i="2"/>
  <c r="Y4605" i="2"/>
  <c r="Y4677" i="2"/>
  <c r="Y4685" i="2"/>
  <c r="Y4725" i="2"/>
  <c r="Y4376" i="2"/>
  <c r="Y4384" i="2"/>
  <c r="Y4400" i="2"/>
  <c r="Y4408" i="2"/>
  <c r="Y4416" i="2"/>
  <c r="Y4424" i="2"/>
  <c r="Y4432" i="2"/>
  <c r="Y4440" i="2"/>
  <c r="Y4448" i="2"/>
  <c r="Y4456" i="2"/>
  <c r="Y4464" i="2"/>
  <c r="Y4472" i="2"/>
  <c r="Y4480" i="2"/>
  <c r="Y4488" i="2"/>
  <c r="Y4493" i="2"/>
  <c r="Y4501" i="2"/>
  <c r="Y4509" i="2"/>
  <c r="Y4522" i="2"/>
  <c r="Y4530" i="2"/>
  <c r="Y4554" i="2"/>
  <c r="Y4562" i="2"/>
  <c r="Y4578" i="2"/>
  <c r="Y4594" i="2"/>
  <c r="Y4602" i="2"/>
  <c r="Y4610" i="2"/>
  <c r="Y4618" i="2"/>
  <c r="Y4626" i="2"/>
  <c r="Y4634" i="2"/>
  <c r="Y4642" i="2"/>
  <c r="Y4650" i="2"/>
  <c r="Y4658" i="2"/>
  <c r="Y4666" i="2"/>
  <c r="Y4674" i="2"/>
  <c r="Y4682" i="2"/>
  <c r="Y4690" i="2"/>
  <c r="Y4698" i="2"/>
  <c r="Y4706" i="2"/>
  <c r="Y4722" i="2"/>
  <c r="Y4730" i="2"/>
  <c r="Y4738" i="2"/>
  <c r="Y4746" i="2"/>
  <c r="Y4754" i="2"/>
  <c r="Y4762" i="2"/>
  <c r="Y4770" i="2"/>
  <c r="Y3560" i="2"/>
  <c r="Y3568" i="2"/>
  <c r="Y3576" i="2"/>
  <c r="Y3584" i="2"/>
  <c r="Y3592" i="2"/>
  <c r="Y3600" i="2"/>
  <c r="Y3608" i="2"/>
  <c r="Y3616" i="2"/>
  <c r="Y3624" i="2"/>
  <c r="Y3640" i="2"/>
  <c r="Y3648" i="2"/>
  <c r="Y3656" i="2"/>
  <c r="Y3664" i="2"/>
  <c r="Y3672" i="2"/>
  <c r="Y3680" i="2"/>
  <c r="Y3575" i="2"/>
  <c r="Y3615" i="2"/>
  <c r="Y3727" i="2"/>
  <c r="Y3743" i="2"/>
  <c r="Y3983" i="2"/>
  <c r="Y4007" i="2"/>
  <c r="Y4151" i="2"/>
  <c r="Y4238" i="2"/>
  <c r="Y4264" i="2"/>
  <c r="Y4292" i="2"/>
  <c r="Y4314" i="2"/>
  <c r="Y4346" i="2"/>
  <c r="Y3299" i="2"/>
  <c r="Y3347" i="2"/>
  <c r="Y3365" i="2"/>
  <c r="Y3369" i="2"/>
  <c r="Y3391" i="2"/>
  <c r="Y3395" i="2"/>
  <c r="Y3407" i="2"/>
  <c r="Y3421" i="2"/>
  <c r="T142" i="3"/>
  <c r="U142" i="3"/>
  <c r="V142" i="3"/>
  <c r="AB6128" i="2"/>
  <c r="AK6128" i="2"/>
  <c r="Y6072" i="2"/>
  <c r="AF6176" i="2"/>
  <c r="AC6160" i="2"/>
  <c r="Y6197" i="2"/>
  <c r="AB6003" i="2"/>
  <c r="AK6003" i="2"/>
  <c r="AB5582" i="2"/>
  <c r="AK5582" i="2"/>
  <c r="Y6038" i="2"/>
  <c r="Y7427" i="2"/>
  <c r="T127" i="3"/>
  <c r="U127" i="3"/>
  <c r="V127" i="3"/>
  <c r="Y3688" i="2"/>
  <c r="Y3696" i="2"/>
  <c r="Y3704" i="2"/>
  <c r="Y3712" i="2"/>
  <c r="Y3720" i="2"/>
  <c r="Y3736" i="2"/>
  <c r="Y3744" i="2"/>
  <c r="Y3752" i="2"/>
  <c r="Y3760" i="2"/>
  <c r="Y3766" i="2"/>
  <c r="Y3774" i="2"/>
  <c r="Y3782" i="2"/>
  <c r="Y3790" i="2"/>
  <c r="Y3798" i="2"/>
  <c r="Y3808" i="2"/>
  <c r="Y3816" i="2"/>
  <c r="Y3829" i="2"/>
  <c r="Y3837" i="2"/>
  <c r="Y3845" i="2"/>
  <c r="Y3853" i="2"/>
  <c r="Y3861" i="2"/>
  <c r="Y3869" i="2"/>
  <c r="Y3877" i="2"/>
  <c r="Y3885" i="2"/>
  <c r="Y3893" i="2"/>
  <c r="Y3901" i="2"/>
  <c r="Y3909" i="2"/>
  <c r="Y3925" i="2"/>
  <c r="Y3933" i="2"/>
  <c r="Y3941" i="2"/>
  <c r="Y3949" i="2"/>
  <c r="Y3965" i="2"/>
  <c r="Y3973" i="2"/>
  <c r="Y5041" i="2"/>
  <c r="Y3992" i="2"/>
  <c r="Y4000" i="2"/>
  <c r="Y4016" i="2"/>
  <c r="Y4032" i="2"/>
  <c r="Y4040" i="2"/>
  <c r="Y4053" i="2"/>
  <c r="Y4066" i="2"/>
  <c r="Y4074" i="2"/>
  <c r="Y5042" i="2"/>
  <c r="Y4097" i="2"/>
  <c r="Y4105" i="2"/>
  <c r="Y4112" i="2"/>
  <c r="Y4128" i="2"/>
  <c r="Y4136" i="2"/>
  <c r="Y4144" i="2"/>
  <c r="Y4152" i="2"/>
  <c r="Y4160" i="2"/>
  <c r="Y4168" i="2"/>
  <c r="Y4176" i="2"/>
  <c r="Y4184" i="2"/>
  <c r="Y4192" i="2"/>
  <c r="Y4200" i="2"/>
  <c r="Y4208" i="2"/>
  <c r="Y4216" i="2"/>
  <c r="Y4221" i="2"/>
  <c r="Y4223" i="2"/>
  <c r="Y4231" i="2"/>
  <c r="Y4247" i="2"/>
  <c r="Y4260" i="2"/>
  <c r="Y4265" i="2"/>
  <c r="Y4273" i="2"/>
  <c r="Y4277" i="2"/>
  <c r="Y4293" i="2"/>
  <c r="Y4301" i="2"/>
  <c r="Y4802" i="2"/>
  <c r="Y4323" i="2"/>
  <c r="Y4331" i="2"/>
  <c r="Y4339" i="2"/>
  <c r="Y4352" i="2"/>
  <c r="Y3330" i="2"/>
  <c r="AF6208" i="2"/>
  <c r="Y5535" i="2"/>
  <c r="Y6059" i="2"/>
  <c r="AC6088" i="2"/>
  <c r="AC6056" i="2"/>
  <c r="Y5622" i="2"/>
  <c r="Y5523" i="2"/>
  <c r="Y6011" i="2"/>
  <c r="Y5636" i="2"/>
  <c r="AF6099" i="2"/>
  <c r="Y6144" i="2"/>
  <c r="AB5995" i="2"/>
  <c r="AK5995" i="2"/>
  <c r="Y6136" i="2"/>
  <c r="Y6080" i="2"/>
  <c r="Y6019" i="2"/>
  <c r="AB6160" i="2"/>
  <c r="AK6160" i="2"/>
  <c r="Y6014" i="2"/>
  <c r="Y1930" i="2"/>
  <c r="Y234" i="2"/>
  <c r="Y2126" i="2"/>
  <c r="Y2088" i="2"/>
  <c r="Y2034" i="2"/>
  <c r="Y209" i="2"/>
  <c r="AB293" i="2"/>
  <c r="AK293" i="2"/>
  <c r="Y293" i="2"/>
  <c r="AF299" i="2"/>
  <c r="Y299" i="2"/>
  <c r="Y328" i="2"/>
  <c r="Y340" i="2"/>
  <c r="Y344" i="2"/>
  <c r="AF356" i="2"/>
  <c r="Y356" i="2"/>
  <c r="AF1869" i="2"/>
  <c r="Y1869" i="2"/>
  <c r="AF1895" i="2"/>
  <c r="Y1895" i="2"/>
  <c r="AB2138" i="2"/>
  <c r="AK2138" i="2"/>
  <c r="Y2138" i="2"/>
  <c r="Y2140" i="2"/>
  <c r="Y2144" i="2"/>
  <c r="Y869" i="2"/>
  <c r="AB869" i="2"/>
  <c r="AK869" i="2"/>
  <c r="Y889" i="2"/>
  <c r="AB889" i="2"/>
  <c r="AK889" i="2"/>
  <c r="Y955" i="2"/>
  <c r="Y979" i="2"/>
  <c r="Y999" i="2"/>
  <c r="Y1065" i="2"/>
  <c r="Y1088" i="2"/>
  <c r="AB256" i="2"/>
  <c r="AK256" i="2"/>
  <c r="Y256" i="2"/>
  <c r="Y264" i="2"/>
  <c r="AB264" i="2"/>
  <c r="AK264" i="2"/>
  <c r="AC264" i="2"/>
  <c r="AK272" i="2"/>
  <c r="Y272" i="2"/>
  <c r="Y274" i="2"/>
  <c r="AB274" i="2"/>
  <c r="AK274" i="2"/>
  <c r="AB276" i="2"/>
  <c r="AK276" i="2"/>
  <c r="Y276" i="2"/>
  <c r="Y284" i="2"/>
  <c r="AB284" i="2"/>
  <c r="AK284" i="2"/>
  <c r="AC284" i="2"/>
  <c r="Y316" i="2"/>
  <c r="AB316" i="2"/>
  <c r="AK316" i="2"/>
  <c r="Y320" i="2"/>
  <c r="AB320" i="2"/>
  <c r="AK320" i="2"/>
  <c r="AC320" i="2"/>
  <c r="Y1942" i="2"/>
  <c r="AB1942" i="2"/>
  <c r="AK1942" i="2"/>
  <c r="Y1946" i="2"/>
  <c r="AB1946" i="2"/>
  <c r="AK1946" i="2"/>
  <c r="Y1948" i="2"/>
  <c r="AB1948" i="2"/>
  <c r="AK1948" i="2"/>
  <c r="AC1948" i="2"/>
  <c r="AK1952" i="2"/>
  <c r="Y1952" i="2"/>
  <c r="AB1956" i="2"/>
  <c r="AK1956" i="2"/>
  <c r="Y1956" i="2"/>
  <c r="AB1958" i="2"/>
  <c r="AK1958" i="2"/>
  <c r="Y1958" i="2"/>
  <c r="AB1960" i="2"/>
  <c r="AK1960" i="2"/>
  <c r="Y1960" i="2"/>
  <c r="AB1962" i="2"/>
  <c r="AK1962" i="2"/>
  <c r="Y1962" i="2"/>
  <c r="Y1966" i="2"/>
  <c r="AB1966" i="2"/>
  <c r="AK1966" i="2"/>
  <c r="AB1972" i="2"/>
  <c r="AK1972" i="2"/>
  <c r="Y1972" i="2"/>
  <c r="AB1974" i="2"/>
  <c r="AK1974" i="2"/>
  <c r="Y1974" i="2"/>
  <c r="Y1982" i="2"/>
  <c r="AB1982" i="2"/>
  <c r="AK1982" i="2"/>
  <c r="AB1984" i="2"/>
  <c r="AK1984" i="2"/>
  <c r="Y1984" i="2"/>
  <c r="Y1986" i="2"/>
  <c r="AB1986" i="2"/>
  <c r="AK1986" i="2"/>
  <c r="Y1990" i="2"/>
  <c r="AB1990" i="2"/>
  <c r="AK1990" i="2"/>
  <c r="Y1992" i="2"/>
  <c r="AB1992" i="2"/>
  <c r="AK1992" i="2"/>
  <c r="AB1994" i="2"/>
  <c r="AK1994" i="2"/>
  <c r="Y1994" i="2"/>
  <c r="AB1996" i="2"/>
  <c r="AK1996" i="2"/>
  <c r="Y1996" i="2"/>
  <c r="AK2000" i="2"/>
  <c r="Y2000" i="2"/>
  <c r="AK2002" i="2"/>
  <c r="AC2002" i="2"/>
  <c r="AK2004" i="2"/>
  <c r="Y2004" i="2"/>
  <c r="AC2004" i="2"/>
  <c r="AK2012" i="2"/>
  <c r="Y2012" i="2"/>
  <c r="AK2014" i="2"/>
  <c r="Y2014" i="2"/>
  <c r="AK2018" i="2"/>
  <c r="Y2018" i="2"/>
  <c r="AC2018" i="2"/>
  <c r="Y2022" i="2"/>
  <c r="AB2022" i="2"/>
  <c r="AK2022" i="2"/>
  <c r="Y2024" i="2"/>
  <c r="AB2024" i="2"/>
  <c r="AK2024" i="2"/>
  <c r="AB2026" i="2"/>
  <c r="AK2026" i="2"/>
  <c r="Y2026" i="2"/>
  <c r="AB2030" i="2"/>
  <c r="AK2030" i="2"/>
  <c r="Y2030" i="2"/>
  <c r="Y2032" i="2"/>
  <c r="AB2032" i="2"/>
  <c r="AK2032" i="2"/>
  <c r="Y2038" i="2"/>
  <c r="AB2038" i="2"/>
  <c r="AK2038" i="2"/>
  <c r="AB2040" i="2"/>
  <c r="AK2040" i="2"/>
  <c r="Y2040" i="2"/>
  <c r="Y2042" i="2"/>
  <c r="AB2042" i="2"/>
  <c r="AK2042" i="2"/>
  <c r="AB2044" i="2"/>
  <c r="AK2044" i="2"/>
  <c r="Y2044" i="2"/>
  <c r="Y2046" i="2"/>
  <c r="AB2046" i="2"/>
  <c r="AK2046" i="2"/>
  <c r="AB2050" i="2"/>
  <c r="AK2050" i="2"/>
  <c r="Y2050" i="2"/>
  <c r="AB2056" i="2"/>
  <c r="AK2056" i="2"/>
  <c r="Y2056" i="2"/>
  <c r="Y2058" i="2"/>
  <c r="AB2058" i="2"/>
  <c r="AK2058" i="2"/>
  <c r="AB2062" i="2"/>
  <c r="AK2062" i="2"/>
  <c r="Y2062" i="2"/>
  <c r="AB2066" i="2"/>
  <c r="AK2066" i="2"/>
  <c r="Y2066" i="2"/>
  <c r="Y2070" i="2"/>
  <c r="AB2070" i="2"/>
  <c r="AK2070" i="2"/>
  <c r="AK2072" i="2"/>
  <c r="Y2072" i="2"/>
  <c r="AC2072" i="2"/>
  <c r="Y2078" i="2"/>
  <c r="AB2078" i="2"/>
  <c r="AK2078" i="2"/>
  <c r="AB2082" i="2"/>
  <c r="AK2082" i="2"/>
  <c r="Y2082" i="2"/>
  <c r="Y2084" i="2"/>
  <c r="AB2084" i="2"/>
  <c r="AK2084" i="2"/>
  <c r="AK2086" i="2"/>
  <c r="Y2086" i="2"/>
  <c r="AB2090" i="2"/>
  <c r="AK2090" i="2"/>
  <c r="Y2090" i="2"/>
  <c r="Y2092" i="2"/>
  <c r="AB2092" i="2"/>
  <c r="AK2092" i="2"/>
  <c r="Y2098" i="2"/>
  <c r="AB2098" i="2"/>
  <c r="AK2098" i="2"/>
  <c r="AB2100" i="2"/>
  <c r="AK2100" i="2"/>
  <c r="Y2100" i="2"/>
  <c r="AB2102" i="2"/>
  <c r="AK2102" i="2"/>
  <c r="Y2102" i="2"/>
  <c r="Y2110" i="2"/>
  <c r="AB2110" i="2"/>
  <c r="AK2110" i="2"/>
  <c r="AB2114" i="2"/>
  <c r="AK2114" i="2"/>
  <c r="Y2114" i="2"/>
  <c r="Y2116" i="2"/>
  <c r="AB2116" i="2"/>
  <c r="AK2116" i="2"/>
  <c r="AB2118" i="2"/>
  <c r="AK2118" i="2"/>
  <c r="Y2118" i="2"/>
  <c r="AB2130" i="2"/>
  <c r="AK2130" i="2"/>
  <c r="Y2130" i="2"/>
  <c r="AF929" i="2"/>
  <c r="Y929" i="2"/>
  <c r="AF963" i="2"/>
  <c r="Y963" i="2"/>
  <c r="AF985" i="2"/>
  <c r="Y985" i="2"/>
  <c r="AF1029" i="2"/>
  <c r="Y1029" i="2"/>
  <c r="AF1035" i="2"/>
  <c r="Y1035" i="2"/>
  <c r="AF1053" i="2"/>
  <c r="Y1053" i="2"/>
  <c r="AB1070" i="2"/>
  <c r="AK1070" i="2"/>
  <c r="Y1070" i="2"/>
  <c r="AB1072" i="2"/>
  <c r="AK1072" i="2"/>
  <c r="Y1072" i="2"/>
  <c r="Y1076" i="2"/>
  <c r="AB1076" i="2"/>
  <c r="AK1076" i="2"/>
  <c r="Y1080" i="2"/>
  <c r="AB1080" i="2"/>
  <c r="AK1080" i="2"/>
  <c r="AB1082" i="2"/>
  <c r="AK1082" i="2"/>
  <c r="Y1082" i="2"/>
  <c r="Y1146" i="2"/>
  <c r="AB1146" i="2"/>
  <c r="AK1146" i="2"/>
  <c r="Y1150" i="2"/>
  <c r="AC1150" i="2"/>
  <c r="Y1158" i="2"/>
  <c r="AB1158" i="2"/>
  <c r="AK1158" i="2"/>
  <c r="Y1168" i="2"/>
  <c r="AB1168" i="2"/>
  <c r="AK1168" i="2"/>
  <c r="Y1174" i="2"/>
  <c r="AB1174" i="2"/>
  <c r="AK1174" i="2"/>
  <c r="Y1178" i="2"/>
  <c r="AB1178" i="2"/>
  <c r="AK1178" i="2"/>
  <c r="Y1186" i="2"/>
  <c r="AC1186" i="2"/>
  <c r="Y1190" i="2"/>
  <c r="AB1190" i="2"/>
  <c r="AK1190" i="2"/>
  <c r="AB1200" i="2"/>
  <c r="AK1200" i="2"/>
  <c r="Y1200" i="2"/>
  <c r="AK1204" i="2"/>
  <c r="Y1204" i="2"/>
  <c r="AC1204" i="2"/>
  <c r="AB1208" i="2"/>
  <c r="AK1208" i="2"/>
  <c r="Y1208" i="2"/>
  <c r="Y1212" i="2"/>
  <c r="AB1212" i="2"/>
  <c r="AK1212" i="2"/>
  <c r="Y1224" i="2"/>
  <c r="AB1224" i="2"/>
  <c r="AK1224" i="2"/>
  <c r="Y1234" i="2"/>
  <c r="AB1234" i="2"/>
  <c r="AK1234" i="2"/>
  <c r="AC1796" i="2"/>
  <c r="AC1956" i="2"/>
  <c r="AC191" i="2"/>
  <c r="Y1314" i="2"/>
  <c r="Y2112" i="2"/>
  <c r="Y2064" i="2"/>
  <c r="AF289" i="2"/>
  <c r="Y289" i="2"/>
  <c r="AF310" i="2"/>
  <c r="Y310" i="2"/>
  <c r="AK1868" i="2"/>
  <c r="AC1868" i="2"/>
  <c r="AF1932" i="2"/>
  <c r="Y1932" i="2"/>
  <c r="AF1936" i="2"/>
  <c r="Y1936" i="2"/>
  <c r="AB1105" i="2"/>
  <c r="AK1105" i="2"/>
  <c r="AC1105" i="2"/>
  <c r="AF1308" i="2"/>
  <c r="Y1308" i="2"/>
  <c r="AF1316" i="2"/>
  <c r="Y1316" i="2"/>
  <c r="AF1318" i="2"/>
  <c r="Y1318" i="2"/>
  <c r="AF1322" i="2"/>
  <c r="Y1322" i="2"/>
  <c r="AF1350" i="2"/>
  <c r="Y1350" i="2"/>
  <c r="AF1362" i="2"/>
  <c r="Y1362" i="2"/>
  <c r="AF1368" i="2"/>
  <c r="Y1368" i="2"/>
  <c r="AF1654" i="2"/>
  <c r="Y1654" i="2"/>
  <c r="AF1684" i="2"/>
  <c r="Y1684" i="2"/>
  <c r="AF1692" i="2"/>
  <c r="Y1692" i="2"/>
  <c r="AF1704" i="2"/>
  <c r="Y1704" i="2"/>
  <c r="AF1708" i="2"/>
  <c r="Y1708" i="2"/>
  <c r="AF1714" i="2"/>
  <c r="Y1714" i="2"/>
  <c r="AF1720" i="2"/>
  <c r="Y1720" i="2"/>
  <c r="AF1722" i="2"/>
  <c r="Y1722" i="2"/>
  <c r="Y2491" i="2"/>
  <c r="AB2491" i="2"/>
  <c r="AK2491" i="2"/>
  <c r="Y2493" i="2"/>
  <c r="AC2493" i="2"/>
  <c r="Y2501" i="2"/>
  <c r="AB2501" i="2"/>
  <c r="AK2501" i="2"/>
  <c r="Y2509" i="2"/>
  <c r="AB2509" i="2"/>
  <c r="AK2509" i="2"/>
  <c r="Y2519" i="2"/>
  <c r="AB2519" i="2"/>
  <c r="AK2519" i="2"/>
  <c r="Y2523" i="2"/>
  <c r="AC2523" i="2"/>
  <c r="Y2533" i="2"/>
  <c r="AB2533" i="2"/>
  <c r="AK2533" i="2"/>
  <c r="Y2537" i="2"/>
  <c r="AB2537" i="2"/>
  <c r="AK2537" i="2"/>
  <c r="AB2543" i="2"/>
  <c r="AK2543" i="2"/>
  <c r="AC2543" i="2"/>
  <c r="AC1103" i="2"/>
  <c r="AC1113" i="2"/>
  <c r="AC2086" i="2"/>
  <c r="AC371" i="2"/>
  <c r="AB1511" i="2"/>
  <c r="AK1511" i="2"/>
  <c r="Y1324" i="2"/>
  <c r="Y1934" i="2"/>
  <c r="Y308" i="2"/>
  <c r="Y2106" i="2"/>
  <c r="Y2052" i="2"/>
  <c r="Y1978" i="2"/>
  <c r="Y1013" i="2"/>
  <c r="Y975" i="2"/>
  <c r="AC2169" i="2"/>
  <c r="AC89" i="2"/>
  <c r="AC1738" i="2"/>
  <c r="Y1738" i="2"/>
  <c r="AC2076" i="2"/>
  <c r="AC367" i="2"/>
  <c r="AC218" i="2"/>
  <c r="AC1121" i="2"/>
  <c r="Y1310" i="2"/>
  <c r="Y2094" i="2"/>
  <c r="AB2048" i="2"/>
  <c r="AK2048" i="2"/>
  <c r="Y1976" i="2"/>
  <c r="AC1101" i="2"/>
  <c r="AC2074" i="2"/>
  <c r="AC2014" i="2"/>
  <c r="AB2169" i="2"/>
  <c r="AK2169" i="2"/>
  <c r="AC1117" i="2"/>
  <c r="Y2036" i="2"/>
  <c r="AB1968" i="2"/>
  <c r="AK1968" i="2"/>
  <c r="AB603" i="2"/>
  <c r="AK603" i="2"/>
  <c r="AB2573" i="2"/>
  <c r="AK2573" i="2"/>
  <c r="AB2555" i="2"/>
  <c r="AK2555" i="2"/>
  <c r="AB1290" i="2"/>
  <c r="AK1290" i="2"/>
  <c r="AB1282" i="2"/>
  <c r="AK1282" i="2"/>
  <c r="AB1274" i="2"/>
  <c r="AK1274" i="2"/>
  <c r="AB1266" i="2"/>
  <c r="AK1266" i="2"/>
  <c r="AB1244" i="2"/>
  <c r="AK1244" i="2"/>
  <c r="Y544" i="2"/>
  <c r="Y534" i="2"/>
  <c r="Y516" i="2"/>
  <c r="Y490" i="2"/>
  <c r="AB1344" i="2"/>
  <c r="AK1344" i="2"/>
  <c r="Y2478" i="2"/>
  <c r="Y1656" i="2"/>
  <c r="Y1429" i="2"/>
  <c r="AB1411" i="2"/>
  <c r="AK1411" i="2"/>
  <c r="AB1391" i="2"/>
  <c r="AK1391" i="2"/>
  <c r="AB1088" i="2"/>
  <c r="AK1088" i="2"/>
  <c r="Y1049" i="2"/>
  <c r="AB955" i="2"/>
  <c r="AK955" i="2"/>
  <c r="Y927" i="2"/>
  <c r="AC21" i="2"/>
  <c r="Y792" i="2"/>
  <c r="AB901" i="2"/>
  <c r="AK901" i="2"/>
  <c r="Y901" i="2"/>
  <c r="AB917" i="2"/>
  <c r="AK917" i="2"/>
  <c r="Y917" i="2"/>
  <c r="AB925" i="2"/>
  <c r="AK925" i="2"/>
  <c r="Y925" i="2"/>
  <c r="AB933" i="2"/>
  <c r="AK933" i="2"/>
  <c r="Y933" i="2"/>
  <c r="Y945" i="2"/>
  <c r="AB947" i="2"/>
  <c r="AK947" i="2"/>
  <c r="Y947" i="2"/>
  <c r="Y953" i="2"/>
  <c r="AB953" i="2"/>
  <c r="AK953" i="2"/>
  <c r="AB977" i="2"/>
  <c r="AK977" i="2"/>
  <c r="Y977" i="2"/>
  <c r="Y983" i="2"/>
  <c r="AB983" i="2"/>
  <c r="AK983" i="2"/>
  <c r="AB987" i="2"/>
  <c r="AK987" i="2"/>
  <c r="Y987" i="2"/>
  <c r="Y991" i="2"/>
  <c r="Y1001" i="2"/>
  <c r="AB1001" i="2"/>
  <c r="AK1001" i="2"/>
  <c r="AB1003" i="2"/>
  <c r="AK1003" i="2"/>
  <c r="Y1003" i="2"/>
  <c r="Y1007" i="2"/>
  <c r="AB1009" i="2"/>
  <c r="AK1009" i="2"/>
  <c r="Y1009" i="2"/>
  <c r="Y1011" i="2"/>
  <c r="AB1015" i="2"/>
  <c r="AK1015" i="2"/>
  <c r="Y1015" i="2"/>
  <c r="Y1017" i="2"/>
  <c r="AB1019" i="2"/>
  <c r="AK1019" i="2"/>
  <c r="Y1019" i="2"/>
  <c r="Y1023" i="2"/>
  <c r="Y1025" i="2"/>
  <c r="AB1027" i="2"/>
  <c r="AK1027" i="2"/>
  <c r="Y1027" i="2"/>
  <c r="Y1031" i="2"/>
  <c r="AB1031" i="2"/>
  <c r="AK1031" i="2"/>
  <c r="AB1033" i="2"/>
  <c r="AK1033" i="2"/>
  <c r="Y1033" i="2"/>
  <c r="AB1041" i="2"/>
  <c r="AK1041" i="2"/>
  <c r="Y1041" i="2"/>
  <c r="Y1045" i="2"/>
  <c r="AB1047" i="2"/>
  <c r="AK1047" i="2"/>
  <c r="Y1047" i="2"/>
  <c r="Y1055" i="2"/>
  <c r="AB1055" i="2"/>
  <c r="AK1055" i="2"/>
  <c r="Y1057" i="2"/>
  <c r="Y1061" i="2"/>
  <c r="AB1061" i="2"/>
  <c r="AK1061" i="2"/>
  <c r="Y1063" i="2"/>
  <c r="AB1063" i="2"/>
  <c r="AK1063" i="2"/>
  <c r="Y1084" i="2"/>
  <c r="Y1086" i="2"/>
  <c r="AB1086" i="2"/>
  <c r="AK1086" i="2"/>
  <c r="AF1090" i="2"/>
  <c r="Y1090" i="2"/>
  <c r="AF1094" i="2"/>
  <c r="Y1094" i="2"/>
  <c r="AF1096" i="2"/>
  <c r="Y1096" i="2"/>
  <c r="AF1102" i="2"/>
  <c r="Y1102" i="2"/>
  <c r="AF1110" i="2"/>
  <c r="Y1110" i="2"/>
  <c r="AF1112" i="2"/>
  <c r="Y1112" i="2"/>
  <c r="AF1114" i="2"/>
  <c r="Y1114" i="2"/>
  <c r="Y1447" i="2"/>
  <c r="AB1447" i="2"/>
  <c r="AK1447" i="2"/>
  <c r="AB1450" i="2"/>
  <c r="AK1450" i="2"/>
  <c r="Y1450" i="2"/>
  <c r="Y1452" i="2"/>
  <c r="AB1452" i="2"/>
  <c r="AK1452" i="2"/>
  <c r="Y1456" i="2"/>
  <c r="Y1458" i="2"/>
  <c r="AB1460" i="2"/>
  <c r="AK1460" i="2"/>
  <c r="Y1460" i="2"/>
  <c r="Y1462" i="2"/>
  <c r="Y1464" i="2"/>
  <c r="Y1466" i="2"/>
  <c r="AB1466" i="2"/>
  <c r="AK1466" i="2"/>
  <c r="Y1468" i="2"/>
  <c r="Y465" i="2"/>
  <c r="AF1476" i="2"/>
  <c r="Y1476" i="2"/>
  <c r="AF1484" i="2"/>
  <c r="Y1484" i="2"/>
  <c r="AF1492" i="2"/>
  <c r="Y1492" i="2"/>
  <c r="AF1496" i="2"/>
  <c r="Y1496" i="2"/>
  <c r="AF1510" i="2"/>
  <c r="Y1510" i="2"/>
  <c r="AF1514" i="2"/>
  <c r="Y1514" i="2"/>
  <c r="AF1522" i="2"/>
  <c r="Y1522" i="2"/>
  <c r="AF1530" i="2"/>
  <c r="Y1530" i="2"/>
  <c r="AF1538" i="2"/>
  <c r="Y1538" i="2"/>
  <c r="AF1540" i="2"/>
  <c r="Y1540" i="2"/>
  <c r="AF1544" i="2"/>
  <c r="Y1544" i="2"/>
  <c r="AF1546" i="2"/>
  <c r="Y1546" i="2"/>
  <c r="AF1554" i="2"/>
  <c r="Y1554" i="2"/>
  <c r="AF1558" i="2"/>
  <c r="Y1558" i="2"/>
  <c r="AF1564" i="2"/>
  <c r="Y1564" i="2"/>
  <c r="AF1566" i="2"/>
  <c r="Y1566" i="2"/>
  <c r="AF1574" i="2"/>
  <c r="Y1574" i="2"/>
  <c r="AF1576" i="2"/>
  <c r="Y1576" i="2"/>
  <c r="AF1580" i="2"/>
  <c r="Y1580" i="2"/>
  <c r="AF1588" i="2"/>
  <c r="Y1588" i="2"/>
  <c r="AF1602" i="2"/>
  <c r="Y1602" i="2"/>
  <c r="AF1606" i="2"/>
  <c r="Y1606" i="2"/>
  <c r="AF1608" i="2"/>
  <c r="Y1608" i="2"/>
  <c r="AF1612" i="2"/>
  <c r="Y1612" i="2"/>
  <c r="AF1616" i="2"/>
  <c r="Y1616" i="2"/>
  <c r="AF1622" i="2"/>
  <c r="Y1622" i="2"/>
  <c r="AF1626" i="2"/>
  <c r="Y1626" i="2"/>
  <c r="AF1630" i="2"/>
  <c r="Y1630" i="2"/>
  <c r="AF1632" i="2"/>
  <c r="Y1632" i="2"/>
  <c r="AF1634" i="2"/>
  <c r="Y1634" i="2"/>
  <c r="AF1643" i="2"/>
  <c r="Y1643" i="2"/>
  <c r="AF1649" i="2"/>
  <c r="Y1649" i="2"/>
  <c r="AF1651" i="2"/>
  <c r="Y1651" i="2"/>
  <c r="AF1674" i="2"/>
  <c r="Y1674" i="2"/>
  <c r="AF2178" i="2"/>
  <c r="Y2178" i="2"/>
  <c r="AF2436" i="2"/>
  <c r="Y2436" i="2"/>
  <c r="AF1675" i="2"/>
  <c r="Y1675" i="2"/>
  <c r="AB2482" i="2"/>
  <c r="AK2482" i="2"/>
  <c r="Y2482" i="2"/>
  <c r="Y2484" i="2"/>
  <c r="AB2484" i="2"/>
  <c r="AK2484" i="2"/>
  <c r="AK1258" i="2"/>
  <c r="Y1258" i="2"/>
  <c r="Y1385" i="2"/>
  <c r="AB1385" i="2"/>
  <c r="AK1385" i="2"/>
  <c r="AB1397" i="2"/>
  <c r="AK1397" i="2"/>
  <c r="Y1397" i="2"/>
  <c r="AK1407" i="2"/>
  <c r="Y1407" i="2"/>
  <c r="Y1409" i="2"/>
  <c r="AB1409" i="2"/>
  <c r="AK1409" i="2"/>
  <c r="Y1415" i="2"/>
  <c r="AB1415" i="2"/>
  <c r="AK1415" i="2"/>
  <c r="Y1419" i="2"/>
  <c r="AB1419" i="2"/>
  <c r="AK1419" i="2"/>
  <c r="AK1421" i="2"/>
  <c r="Y1421" i="2"/>
  <c r="Y1433" i="2"/>
  <c r="AB1433" i="2"/>
  <c r="AK1433" i="2"/>
  <c r="AB1439" i="2"/>
  <c r="AK1439" i="2"/>
  <c r="Y1439" i="2"/>
  <c r="AB1443" i="2"/>
  <c r="AK1443" i="2"/>
  <c r="Y1443" i="2"/>
  <c r="AB1664" i="2"/>
  <c r="AK1664" i="2"/>
  <c r="Y1664" i="2"/>
  <c r="AF2183" i="2"/>
  <c r="Y2183" i="2"/>
  <c r="AF2187" i="2"/>
  <c r="Y2187" i="2"/>
  <c r="AF2191" i="2"/>
  <c r="Y2191" i="2"/>
  <c r="AF2195" i="2"/>
  <c r="Y2195" i="2"/>
  <c r="AF2199" i="2"/>
  <c r="Y2199" i="2"/>
  <c r="AF2203" i="2"/>
  <c r="Y2203" i="2"/>
  <c r="AF2207" i="2"/>
  <c r="Y2207" i="2"/>
  <c r="AF2211" i="2"/>
  <c r="Y2211" i="2"/>
  <c r="AF2215" i="2"/>
  <c r="Y2215" i="2"/>
  <c r="AC2219" i="2"/>
  <c r="Y2219" i="2"/>
  <c r="AC2221" i="2"/>
  <c r="AB2221" i="2"/>
  <c r="AK2221" i="2"/>
  <c r="AC2223" i="2"/>
  <c r="Y2223" i="2"/>
  <c r="AB2225" i="2"/>
  <c r="AK2225" i="2"/>
  <c r="Y2225" i="2"/>
  <c r="AC2229" i="2"/>
  <c r="AB2229" i="2"/>
  <c r="AK2229" i="2"/>
  <c r="AF2255" i="2"/>
  <c r="Y2255" i="2"/>
  <c r="AF2259" i="2"/>
  <c r="Y2259" i="2"/>
  <c r="AF2265" i="2"/>
  <c r="Y2265" i="2"/>
  <c r="AF2267" i="2"/>
  <c r="Y2267" i="2"/>
  <c r="AF2289" i="2"/>
  <c r="Y2289" i="2"/>
  <c r="AF2307" i="2"/>
  <c r="Y2307" i="2"/>
  <c r="AF2317" i="2"/>
  <c r="Y2317" i="2"/>
  <c r="AF2329" i="2"/>
  <c r="Y2329" i="2"/>
  <c r="AF2343" i="2"/>
  <c r="Y2343" i="2"/>
  <c r="AF2353" i="2"/>
  <c r="Y2353" i="2"/>
  <c r="AF2379" i="2"/>
  <c r="Y2379" i="2"/>
  <c r="AF2423" i="2"/>
  <c r="Y2423" i="2"/>
  <c r="AF661" i="2"/>
  <c r="Y661" i="2"/>
  <c r="Y417" i="2"/>
  <c r="AH417" i="2"/>
  <c r="AC2557" i="2"/>
  <c r="AC1252" i="2"/>
  <c r="AC1427" i="2"/>
  <c r="AC1387" i="2"/>
  <c r="AB1240" i="2"/>
  <c r="AK1240" i="2"/>
  <c r="Y572" i="2"/>
  <c r="Y530" i="2"/>
  <c r="Y512" i="2"/>
  <c r="Y500" i="2"/>
  <c r="Y1423" i="2"/>
  <c r="AB1401" i="2"/>
  <c r="AK1401" i="2"/>
  <c r="Y1039" i="2"/>
  <c r="AB1017" i="2"/>
  <c r="AK1017" i="2"/>
  <c r="AB945" i="2"/>
  <c r="AK945" i="2"/>
  <c r="Y911" i="2"/>
  <c r="AB1456" i="2"/>
  <c r="AK1456" i="2"/>
  <c r="Y1488" i="2"/>
  <c r="Y808" i="2"/>
  <c r="AF482" i="2"/>
  <c r="Y482" i="2"/>
  <c r="AF498" i="2"/>
  <c r="Y498" i="2"/>
  <c r="AF510" i="2"/>
  <c r="Y510" i="2"/>
  <c r="AF520" i="2"/>
  <c r="Y520" i="2"/>
  <c r="AF536" i="2"/>
  <c r="Y536" i="2"/>
  <c r="AF560" i="2"/>
  <c r="Y560" i="2"/>
  <c r="AF566" i="2"/>
  <c r="Y566" i="2"/>
  <c r="AC706" i="2"/>
  <c r="AB706" i="2"/>
  <c r="AK706" i="2"/>
  <c r="AF732" i="2"/>
  <c r="Y732" i="2"/>
  <c r="AF798" i="2"/>
  <c r="Y798" i="2"/>
  <c r="AF847" i="2"/>
  <c r="Y847" i="2"/>
  <c r="AF851" i="2"/>
  <c r="Y851" i="2"/>
  <c r="AF853" i="2"/>
  <c r="Y853" i="2"/>
  <c r="AB2457" i="2"/>
  <c r="AK2457" i="2"/>
  <c r="AC2457" i="2"/>
  <c r="Y1727" i="2"/>
  <c r="AF1727" i="2"/>
  <c r="AB2170" i="2"/>
  <c r="AK2170" i="2"/>
  <c r="Y2170" i="2"/>
  <c r="Y19" i="2"/>
  <c r="AB19" i="2"/>
  <c r="AK19" i="2"/>
  <c r="AC2755" i="2"/>
  <c r="AB2755" i="2"/>
  <c r="AK2755" i="2"/>
  <c r="Y2759" i="2"/>
  <c r="AC2759" i="2"/>
  <c r="AB2759" i="2"/>
  <c r="AK2759" i="2"/>
  <c r="AC2763" i="2"/>
  <c r="Y2763" i="2"/>
  <c r="Y60" i="2"/>
  <c r="AC60" i="2"/>
  <c r="Y905" i="2"/>
  <c r="AB2565" i="2"/>
  <c r="AK2565" i="2"/>
  <c r="Y1256" i="2"/>
  <c r="Y568" i="2"/>
  <c r="Y526" i="2"/>
  <c r="Y518" i="2"/>
  <c r="Y480" i="2"/>
  <c r="Y470" i="2"/>
  <c r="Y1334" i="2"/>
  <c r="AB1658" i="2"/>
  <c r="AK1658" i="2"/>
  <c r="Y1431" i="2"/>
  <c r="AB1393" i="2"/>
  <c r="AK1393" i="2"/>
  <c r="Y1051" i="2"/>
  <c r="Y1005" i="2"/>
  <c r="Y1520" i="2"/>
  <c r="Y1478" i="2"/>
  <c r="AB21" i="2"/>
  <c r="AK21" i="2"/>
  <c r="Y855" i="2"/>
  <c r="Y796" i="2"/>
  <c r="Y3884" i="2"/>
  <c r="AB4818" i="2"/>
  <c r="AK4818" i="2"/>
  <c r="AC4818" i="2"/>
  <c r="AB4892" i="2"/>
  <c r="AK4892" i="2"/>
  <c r="AC4892" i="2"/>
  <c r="AB4964" i="2"/>
  <c r="AK4964" i="2"/>
  <c r="AC4964" i="2"/>
  <c r="AB4988" i="2"/>
  <c r="AK4988" i="2"/>
  <c r="Y4988" i="2"/>
  <c r="AC4988" i="2"/>
  <c r="AB5088" i="2"/>
  <c r="AK5088" i="2"/>
  <c r="AC5088" i="2"/>
  <c r="AB4409" i="2"/>
  <c r="AK4409" i="2"/>
  <c r="AC4409" i="2"/>
  <c r="AB4481" i="2"/>
  <c r="AK4481" i="2"/>
  <c r="AC4481" i="2"/>
  <c r="Y1497" i="2"/>
  <c r="Y1597" i="2"/>
  <c r="Y1605" i="2"/>
  <c r="Y1613" i="2"/>
  <c r="Y1621" i="2"/>
  <c r="Y585" i="2"/>
  <c r="Y589" i="2"/>
  <c r="Y593" i="2"/>
  <c r="Y597" i="2"/>
  <c r="Y605" i="2"/>
  <c r="Y607" i="2"/>
  <c r="Y615" i="2"/>
  <c r="Y2457" i="2"/>
  <c r="AC4729" i="2"/>
  <c r="AB3727" i="2"/>
  <c r="AK3727" i="2"/>
  <c r="AB3299" i="2"/>
  <c r="AK3299" i="2"/>
  <c r="Y149" i="2"/>
  <c r="Y206" i="2"/>
  <c r="Y1209" i="2"/>
  <c r="Y1225" i="2"/>
  <c r="Y1231" i="2"/>
  <c r="Y1233" i="2"/>
  <c r="Y1253" i="2"/>
  <c r="Y1263" i="2"/>
  <c r="Y1265" i="2"/>
  <c r="Y1267" i="2"/>
  <c r="Y1273" i="2"/>
  <c r="Y2433" i="2"/>
  <c r="Y1293" i="2"/>
  <c r="Y1329" i="2"/>
  <c r="Y1384" i="2"/>
  <c r="Y1396" i="2"/>
  <c r="Y1402" i="2"/>
  <c r="Y1438" i="2"/>
  <c r="Y1657" i="2"/>
  <c r="AF4503" i="2"/>
  <c r="AF3255" i="2"/>
  <c r="AF3203" i="2"/>
  <c r="AF4402" i="2"/>
  <c r="AF4604" i="2"/>
  <c r="AF3205" i="2"/>
  <c r="AH3267" i="2"/>
  <c r="AF3249" i="2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/>
  <c r="Y1933" i="2"/>
  <c r="AF3231" i="2"/>
  <c r="AF3271" i="2"/>
  <c r="AF3293" i="2"/>
  <c r="AF3197" i="2"/>
  <c r="AF3201" i="2"/>
  <c r="AF3267" i="2"/>
  <c r="AF4716" i="2"/>
  <c r="AF4708" i="2"/>
  <c r="AC4914" i="2"/>
  <c r="AC4023" i="2"/>
  <c r="AC3884" i="2"/>
  <c r="AC3781" i="2"/>
  <c r="AC3663" i="2"/>
  <c r="AC3583" i="2"/>
  <c r="AC4625" i="2"/>
  <c r="Y4183" i="2"/>
  <c r="AF3239" i="2"/>
  <c r="AF4596" i="2"/>
  <c r="AF3241" i="2"/>
  <c r="AC4015" i="2"/>
  <c r="AC3948" i="2"/>
  <c r="AC3876" i="2"/>
  <c r="AC3751" i="2"/>
  <c r="AC3655" i="2"/>
  <c r="AC3575" i="2"/>
  <c r="AC4601" i="2"/>
  <c r="AB4151" i="2"/>
  <c r="AK4151" i="2"/>
  <c r="AB3369" i="2"/>
  <c r="AK3369" i="2"/>
  <c r="Y2235" i="2"/>
  <c r="Y2241" i="2"/>
  <c r="Y2279" i="2"/>
  <c r="Y2285" i="2"/>
  <c r="Y2291" i="2"/>
  <c r="Y2303" i="2"/>
  <c r="Y2309" i="2"/>
  <c r="Y2315" i="2"/>
  <c r="Y2321" i="2"/>
  <c r="Y2333" i="2"/>
  <c r="Y2351" i="2"/>
  <c r="AC3727" i="2"/>
  <c r="AC3647" i="2"/>
  <c r="AC3567" i="2"/>
  <c r="T67" i="3"/>
  <c r="U67" i="3"/>
  <c r="V67" i="3"/>
  <c r="Y4104" i="2"/>
  <c r="Y3343" i="2"/>
  <c r="T66" i="3"/>
  <c r="U66" i="3"/>
  <c r="V66" i="3"/>
  <c r="AC5061" i="2"/>
  <c r="AH3193" i="2"/>
  <c r="AF3193" i="2"/>
  <c r="AH3207" i="2"/>
  <c r="AF3207" i="2"/>
  <c r="AH3215" i="2"/>
  <c r="AF3215" i="2"/>
  <c r="AH3235" i="2"/>
  <c r="AF3235" i="2"/>
  <c r="AC4391" i="2"/>
  <c r="AB4391" i="2"/>
  <c r="AK4391" i="2"/>
  <c r="Y4482" i="2"/>
  <c r="AF4482" i="2"/>
  <c r="Y4572" i="2"/>
  <c r="AF4572" i="2"/>
  <c r="AK4697" i="2"/>
  <c r="Y4697" i="2"/>
  <c r="AB4713" i="2"/>
  <c r="AK4713" i="2"/>
  <c r="Y4713" i="2"/>
  <c r="Y4724" i="2"/>
  <c r="AF4724" i="2"/>
  <c r="Y4732" i="2"/>
  <c r="AF4732" i="2"/>
  <c r="AB4737" i="2"/>
  <c r="AK4737" i="2"/>
  <c r="AC4737" i="2"/>
  <c r="Y4748" i="2"/>
  <c r="AF4748" i="2"/>
  <c r="Y4764" i="2"/>
  <c r="AF4764" i="2"/>
  <c r="Y4769" i="2"/>
  <c r="AB4769" i="2"/>
  <c r="AK4769" i="2"/>
  <c r="AB3591" i="2"/>
  <c r="AK3591" i="2"/>
  <c r="Y3591" i="2"/>
  <c r="AB3599" i="2"/>
  <c r="AK3599" i="2"/>
  <c r="AC3599" i="2"/>
  <c r="AB3623" i="2"/>
  <c r="AK3623" i="2"/>
  <c r="Y3623" i="2"/>
  <c r="Y3658" i="2"/>
  <c r="AF3658" i="2"/>
  <c r="Y3679" i="2"/>
  <c r="AB3679" i="2"/>
  <c r="AK3679" i="2"/>
  <c r="AC3679" i="2"/>
  <c r="Y3722" i="2"/>
  <c r="AF3722" i="2"/>
  <c r="AC3735" i="2"/>
  <c r="AB3735" i="2"/>
  <c r="AK3735" i="2"/>
  <c r="Y3746" i="2"/>
  <c r="AF3746" i="2"/>
  <c r="AB3759" i="2"/>
  <c r="AK3759" i="2"/>
  <c r="AC3759" i="2"/>
  <c r="T75" i="3"/>
  <c r="U75" i="3"/>
  <c r="V75" i="3"/>
  <c r="Y4801" i="2"/>
  <c r="AC4801" i="2"/>
  <c r="AB3773" i="2"/>
  <c r="AK3773" i="2"/>
  <c r="Y3773" i="2"/>
  <c r="Y3807" i="2"/>
  <c r="AB3807" i="2"/>
  <c r="AK3807" i="2"/>
  <c r="AB3815" i="2"/>
  <c r="AK3815" i="2"/>
  <c r="Y3815" i="2"/>
  <c r="AB3844" i="2"/>
  <c r="AK3844" i="2"/>
  <c r="Y3844" i="2"/>
  <c r="Y3860" i="2"/>
  <c r="AB3860" i="2"/>
  <c r="AK3860" i="2"/>
  <c r="AB3868" i="2"/>
  <c r="AK3868" i="2"/>
  <c r="AC3868" i="2"/>
  <c r="AB3892" i="2"/>
  <c r="AK3892" i="2"/>
  <c r="Y3892" i="2"/>
  <c r="Y3924" i="2"/>
  <c r="AB3924" i="2"/>
  <c r="AK3924" i="2"/>
  <c r="Y3932" i="2"/>
  <c r="AC3932" i="2"/>
  <c r="AB3956" i="2"/>
  <c r="AK3956" i="2"/>
  <c r="Y3956" i="2"/>
  <c r="AB3964" i="2"/>
  <c r="AK3964" i="2"/>
  <c r="Y3964" i="2"/>
  <c r="Y3975" i="2"/>
  <c r="AF3975" i="2"/>
  <c r="AB3991" i="2"/>
  <c r="AK3991" i="2"/>
  <c r="Y3991" i="2"/>
  <c r="AC3991" i="2"/>
  <c r="AB3999" i="2"/>
  <c r="AK3999" i="2"/>
  <c r="Y3999" i="2"/>
  <c r="Y4031" i="2"/>
  <c r="AB4031" i="2"/>
  <c r="AK4031" i="2"/>
  <c r="Y4039" i="2"/>
  <c r="AB4039" i="2"/>
  <c r="AK4039" i="2"/>
  <c r="AB4052" i="2"/>
  <c r="AK4052" i="2"/>
  <c r="AC4052" i="2"/>
  <c r="Y4065" i="2"/>
  <c r="AB4065" i="2"/>
  <c r="AK4065" i="2"/>
  <c r="Y4076" i="2"/>
  <c r="AF4076" i="2"/>
  <c r="AB4096" i="2"/>
  <c r="AK4096" i="2"/>
  <c r="Y4096" i="2"/>
  <c r="AB4111" i="2"/>
  <c r="AK4111" i="2"/>
  <c r="Y4111" i="2"/>
  <c r="AB4127" i="2"/>
  <c r="AK4127" i="2"/>
  <c r="AC4127" i="2"/>
  <c r="AB4135" i="2"/>
  <c r="AK4135" i="2"/>
  <c r="Y4135" i="2"/>
  <c r="Y4162" i="2"/>
  <c r="AF4162" i="2"/>
  <c r="AB4175" i="2"/>
  <c r="AK4175" i="2"/>
  <c r="Y4175" i="2"/>
  <c r="Y4178" i="2"/>
  <c r="AF4178" i="2"/>
  <c r="AB4191" i="2"/>
  <c r="AK4191" i="2"/>
  <c r="AC4191" i="2"/>
  <c r="AB4215" i="2"/>
  <c r="AK4215" i="2"/>
  <c r="Y4215" i="2"/>
  <c r="AB4220" i="2"/>
  <c r="AK4220" i="2"/>
  <c r="Y4220" i="2"/>
  <c r="Y4254" i="2"/>
  <c r="T73" i="3"/>
  <c r="U73" i="3"/>
  <c r="V73" i="3"/>
  <c r="AC4254" i="2"/>
  <c r="AB4254" i="2"/>
  <c r="AK4254" i="2"/>
  <c r="Y4259" i="2"/>
  <c r="AB4259" i="2"/>
  <c r="AK4259" i="2"/>
  <c r="AB4276" i="2"/>
  <c r="AK4276" i="2"/>
  <c r="Y4276" i="2"/>
  <c r="Y4279" i="2"/>
  <c r="AF4279" i="2"/>
  <c r="AB4284" i="2"/>
  <c r="AK4284" i="2"/>
  <c r="Y4284" i="2"/>
  <c r="Y4295" i="2"/>
  <c r="AF4295" i="2"/>
  <c r="AB4305" i="2"/>
  <c r="AK4305" i="2"/>
  <c r="AC4305" i="2"/>
  <c r="Y4306" i="2"/>
  <c r="AB4306" i="2"/>
  <c r="AK4306" i="2"/>
  <c r="Y4333" i="2"/>
  <c r="AF4333" i="2"/>
  <c r="AB4338" i="2"/>
  <c r="AK4338" i="2"/>
  <c r="Y4338" i="2"/>
  <c r="Y4351" i="2"/>
  <c r="AB4351" i="2"/>
  <c r="AK4351" i="2"/>
  <c r="AB3295" i="2"/>
  <c r="AK3295" i="2"/>
  <c r="AC3295" i="2"/>
  <c r="AB3301" i="2"/>
  <c r="AK3301" i="2"/>
  <c r="Y3301" i="2"/>
  <c r="Y3309" i="2"/>
  <c r="AH3309" i="2"/>
  <c r="AH3311" i="2"/>
  <c r="Y3311" i="2"/>
  <c r="AH3317" i="2"/>
  <c r="AF3317" i="2"/>
  <c r="AH3323" i="2"/>
  <c r="Y3323" i="2"/>
  <c r="Y3341" i="2"/>
  <c r="AB3341" i="2"/>
  <c r="AK3341" i="2"/>
  <c r="Y3353" i="2"/>
  <c r="AB3353" i="2"/>
  <c r="AK3353" i="2"/>
  <c r="Y3355" i="2"/>
  <c r="AB3355" i="2"/>
  <c r="AK3355" i="2"/>
  <c r="AC3355" i="2"/>
  <c r="AB3363" i="2"/>
  <c r="AK3363" i="2"/>
  <c r="Y3363" i="2"/>
  <c r="AB3371" i="2"/>
  <c r="AK3371" i="2"/>
  <c r="AC3371" i="2"/>
  <c r="AB3377" i="2"/>
  <c r="AK3377" i="2"/>
  <c r="Y3377" i="2"/>
  <c r="AB3379" i="2"/>
  <c r="AK3379" i="2"/>
  <c r="Y3379" i="2"/>
  <c r="AB3387" i="2"/>
  <c r="AK3387" i="2"/>
  <c r="AC3387" i="2"/>
  <c r="AB3403" i="2"/>
  <c r="AK3403" i="2"/>
  <c r="AC3403" i="2"/>
  <c r="Y3411" i="2"/>
  <c r="AB3411" i="2"/>
  <c r="AK3411" i="2"/>
  <c r="AB3419" i="2"/>
  <c r="AK3419" i="2"/>
  <c r="AC3419" i="2"/>
  <c r="AH3437" i="2"/>
  <c r="AF3437" i="2"/>
  <c r="AH3445" i="2"/>
  <c r="Y3445" i="2"/>
  <c r="AH3447" i="2"/>
  <c r="Y3447" i="2"/>
  <c r="AH3455" i="2"/>
  <c r="Y3455" i="2"/>
  <c r="Y776" i="2"/>
  <c r="AF3251" i="2"/>
  <c r="AF3223" i="2"/>
  <c r="AF3213" i="2"/>
  <c r="AF4418" i="2"/>
  <c r="AF3275" i="2"/>
  <c r="AH3289" i="2"/>
  <c r="AH3249" i="2"/>
  <c r="AF4588" i="2"/>
  <c r="T69" i="3"/>
  <c r="U69" i="3"/>
  <c r="V69" i="3"/>
  <c r="AC3789" i="2"/>
  <c r="AC4065" i="2"/>
  <c r="AC3916" i="2"/>
  <c r="AC3844" i="2"/>
  <c r="AC3711" i="2"/>
  <c r="AC3631" i="2"/>
  <c r="AC4769" i="2"/>
  <c r="AB3932" i="2"/>
  <c r="AK3932" i="2"/>
  <c r="AB5962" i="2"/>
  <c r="AK5962" i="2"/>
  <c r="Y2925" i="2"/>
  <c r="AB2850" i="2"/>
  <c r="AK2850" i="2"/>
  <c r="Y2834" i="2"/>
  <c r="Y5095" i="2"/>
  <c r="AB5095" i="2"/>
  <c r="AK5095" i="2"/>
  <c r="Y5107" i="2"/>
  <c r="AB5107" i="2"/>
  <c r="AK5107" i="2"/>
  <c r="AB3552" i="2"/>
  <c r="AK3552" i="2"/>
  <c r="Y4367" i="2"/>
  <c r="AB2858" i="2"/>
  <c r="AK2858" i="2"/>
  <c r="AB2846" i="2"/>
  <c r="AK2846" i="2"/>
  <c r="Y3101" i="2"/>
  <c r="Y2927" i="2"/>
  <c r="AB5347" i="2"/>
  <c r="AK5347" i="2"/>
  <c r="AB3087" i="2"/>
  <c r="AK3087" i="2"/>
  <c r="AB2919" i="2"/>
  <c r="AK2919" i="2"/>
  <c r="Y2842" i="2"/>
  <c r="Y2935" i="2"/>
  <c r="AF2931" i="2"/>
  <c r="Y2931" i="2"/>
  <c r="AF2939" i="2"/>
  <c r="Y2939" i="2"/>
  <c r="AB3089" i="2"/>
  <c r="AK3089" i="2"/>
  <c r="AF3103" i="2"/>
  <c r="Y3103" i="2"/>
  <c r="AB5363" i="2"/>
  <c r="AK5363" i="2"/>
  <c r="Y3097" i="2"/>
  <c r="AB2915" i="2"/>
  <c r="AK2915" i="2"/>
  <c r="AB2854" i="2"/>
  <c r="AK2854" i="2"/>
  <c r="Y2933" i="2"/>
  <c r="AB5175" i="2"/>
  <c r="AK5175" i="2"/>
  <c r="Y6035" i="2"/>
  <c r="AB7336" i="2"/>
  <c r="AK7336" i="2"/>
  <c r="AB6144" i="2"/>
  <c r="AK6144" i="2"/>
  <c r="Y5640" i="2"/>
  <c r="Y5608" i="2"/>
  <c r="AC5578" i="2"/>
  <c r="AB6165" i="2"/>
  <c r="AK6165" i="2"/>
  <c r="AB6080" i="2"/>
  <c r="AK6080" i="2"/>
  <c r="AC7498" i="2"/>
  <c r="Y7163" i="2"/>
  <c r="AB5594" i="2"/>
  <c r="AK5594" i="2"/>
  <c r="Y7395" i="2"/>
  <c r="Y5698" i="2"/>
  <c r="Y5682" i="2"/>
  <c r="AC5652" i="2"/>
  <c r="Y6051" i="2"/>
  <c r="T149" i="3"/>
  <c r="U149" i="3"/>
  <c r="V149" i="3"/>
  <c r="Y6027" i="2"/>
  <c r="AB6056" i="2"/>
  <c r="AK6056" i="2"/>
  <c r="Y7307" i="2"/>
  <c r="AB7179" i="2"/>
  <c r="AK7179" i="2"/>
  <c r="AB7472" i="2"/>
  <c r="AK7472" i="2"/>
  <c r="AB4565" i="2"/>
  <c r="AK4565" i="2"/>
  <c r="Y4483" i="2"/>
  <c r="Y6226" i="2"/>
  <c r="AB6189" i="2"/>
  <c r="AK6189" i="2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/>
  <c r="AB5580" i="2"/>
  <c r="AK5580" i="2"/>
  <c r="AF7514" i="2"/>
  <c r="AB6181" i="2"/>
  <c r="AK6181" i="2"/>
  <c r="AC6096" i="2"/>
  <c r="AF6006" i="2"/>
  <c r="Y5624" i="2"/>
  <c r="AC5594" i="2"/>
  <c r="Y7940" i="2"/>
  <c r="AB6019" i="2"/>
  <c r="AK6019" i="2"/>
  <c r="Y5515" i="2"/>
  <c r="AC6011" i="2"/>
  <c r="AC7227" i="2"/>
  <c r="Y5690" i="2"/>
  <c r="Y5674" i="2"/>
  <c r="AC5660" i="2"/>
  <c r="AC5644" i="2"/>
  <c r="AB6234" i="2"/>
  <c r="AK6234" i="2"/>
  <c r="AB5660" i="2"/>
  <c r="AK5660" i="2"/>
  <c r="Y5521" i="2"/>
  <c r="Y3457" i="2"/>
  <c r="Y3463" i="2"/>
  <c r="Y3467" i="2"/>
  <c r="Y3469" i="2"/>
  <c r="Y3487" i="2"/>
  <c r="Y3501" i="2"/>
  <c r="Y3505" i="2"/>
  <c r="Y3507" i="2"/>
  <c r="Y3511" i="2"/>
  <c r="Y3521" i="2"/>
  <c r="Y3523" i="2"/>
  <c r="Y3527" i="2"/>
  <c r="Y3531" i="2"/>
  <c r="Y3539" i="2"/>
  <c r="Y2878" i="2"/>
  <c r="Y2886" i="2"/>
  <c r="Y2888" i="2"/>
  <c r="Y2894" i="2"/>
  <c r="Y2960" i="2"/>
  <c r="Y2962" i="2"/>
  <c r="Y2968" i="2"/>
  <c r="Y2972" i="2"/>
  <c r="Y2976" i="2"/>
  <c r="Y2982" i="2"/>
  <c r="Y2992" i="2"/>
  <c r="Y3000" i="2"/>
  <c r="Y3002" i="2"/>
  <c r="Y3004" i="2"/>
  <c r="Y3008" i="2"/>
  <c r="Y3030" i="2"/>
  <c r="Y3036" i="2"/>
  <c r="Y3054" i="2"/>
  <c r="Y3105" i="2"/>
  <c r="Y3123" i="2"/>
  <c r="Y3141" i="2"/>
  <c r="AK7542" i="2"/>
  <c r="Y5592" i="2"/>
  <c r="Y5576" i="2"/>
  <c r="Y5634" i="2"/>
  <c r="Y5602" i="2"/>
  <c r="Y5527" i="2"/>
  <c r="Y5511" i="2"/>
  <c r="Y5696" i="2"/>
  <c r="Y5680" i="2"/>
  <c r="Y5656" i="2"/>
  <c r="AB7940" i="2"/>
  <c r="AK7940" i="2"/>
  <c r="AB6112" i="2"/>
  <c r="AK6112" i="2"/>
  <c r="AC5987" i="2"/>
  <c r="AB5987" i="2"/>
  <c r="AK5987" i="2"/>
  <c r="Y5630" i="2"/>
  <c r="Y5598" i="2"/>
  <c r="Y6221" i="2"/>
  <c r="AC7511" i="2"/>
  <c r="Y7483" i="2"/>
  <c r="Y5652" i="2"/>
  <c r="Y5604" i="2"/>
  <c r="AK4923" i="2"/>
  <c r="AB4725" i="2"/>
  <c r="AK4725" i="2"/>
  <c r="Y4637" i="2"/>
  <c r="Y3609" i="2"/>
  <c r="Y6128" i="2"/>
  <c r="Y6064" i="2"/>
  <c r="AC7126" i="2"/>
  <c r="Y5531" i="2"/>
  <c r="AB6221" i="2"/>
  <c r="AK6221" i="2"/>
  <c r="AB7150" i="2"/>
  <c r="AK7150" i="2"/>
  <c r="Y5537" i="2"/>
  <c r="Y7496" i="2"/>
  <c r="AB7432" i="2"/>
  <c r="AK7432" i="2"/>
  <c r="AF7379" i="2"/>
  <c r="AB199" i="2"/>
  <c r="AK199" i="2"/>
  <c r="Y199" i="2"/>
  <c r="AF1761" i="2"/>
  <c r="Y1761" i="2"/>
  <c r="AF1919" i="2"/>
  <c r="Y1919" i="2"/>
  <c r="Y80" i="2"/>
  <c r="Y887" i="2"/>
  <c r="Y867" i="2"/>
  <c r="Y2136" i="2"/>
  <c r="Y215" i="2"/>
  <c r="Y1927" i="2"/>
  <c r="Y1915" i="2"/>
  <c r="Y1813" i="2"/>
  <c r="Y174" i="2"/>
  <c r="AF895" i="2"/>
  <c r="Y895" i="2"/>
  <c r="AF909" i="2"/>
  <c r="Y909" i="2"/>
  <c r="AF959" i="2"/>
  <c r="Y959" i="2"/>
  <c r="AF969" i="2"/>
  <c r="Y969" i="2"/>
  <c r="AF995" i="2"/>
  <c r="Y995" i="2"/>
  <c r="AF1494" i="2"/>
  <c r="Y1494" i="2"/>
  <c r="AF1504" i="2"/>
  <c r="Y1504" i="2"/>
  <c r="AF1516" i="2"/>
  <c r="Y1516" i="2"/>
  <c r="AF1548" i="2"/>
  <c r="Y1548" i="2"/>
  <c r="AF1570" i="2"/>
  <c r="Y1570" i="2"/>
  <c r="AF1582" i="2"/>
  <c r="Y1582" i="2"/>
  <c r="AF1592" i="2"/>
  <c r="Y1592" i="2"/>
  <c r="AF1604" i="2"/>
  <c r="Y1604" i="2"/>
  <c r="AF1636" i="2"/>
  <c r="Y1636" i="2"/>
  <c r="AF1645" i="2"/>
  <c r="Y1645" i="2"/>
  <c r="AF1873" i="2"/>
  <c r="AC330" i="2"/>
  <c r="AC885" i="2"/>
  <c r="AC2148" i="2"/>
  <c r="AC2142" i="2"/>
  <c r="AC2016" i="2"/>
  <c r="AC1952" i="2"/>
  <c r="AC2163" i="2"/>
  <c r="AC383" i="2"/>
  <c r="AC272" i="2"/>
  <c r="Y2020" i="2"/>
  <c r="Y282" i="2"/>
  <c r="Y268" i="2"/>
  <c r="Y1122" i="2"/>
  <c r="Y1104" i="2"/>
  <c r="Y967" i="2"/>
  <c r="Y919" i="2"/>
  <c r="Y903" i="2"/>
  <c r="Y885" i="2"/>
  <c r="Y865" i="2"/>
  <c r="Y2132" i="2"/>
  <c r="AB209" i="2"/>
  <c r="AK209" i="2"/>
  <c r="AB1468" i="2"/>
  <c r="AK1468" i="2"/>
  <c r="Y1903" i="2"/>
  <c r="Y1825" i="2"/>
  <c r="Y1769" i="2"/>
  <c r="Y2438" i="2"/>
  <c r="Y1670" i="2"/>
  <c r="Y1641" i="2"/>
  <c r="Y1596" i="2"/>
  <c r="Y1584" i="2"/>
  <c r="Y1536" i="2"/>
  <c r="Y1512" i="2"/>
  <c r="Y1498" i="2"/>
  <c r="Y1486" i="2"/>
  <c r="Y1474" i="2"/>
  <c r="AF219" i="2"/>
  <c r="Y74" i="2"/>
  <c r="Y266" i="2"/>
  <c r="Y2152" i="2"/>
  <c r="AB344" i="2"/>
  <c r="AK344" i="2"/>
  <c r="AB197" i="2"/>
  <c r="AK197" i="2"/>
  <c r="Y1837" i="2"/>
  <c r="Y1747" i="2"/>
  <c r="AC344" i="2"/>
  <c r="AC883" i="2"/>
  <c r="AC254" i="2"/>
  <c r="AC148" i="2"/>
  <c r="Y126" i="2"/>
  <c r="Y2016" i="2"/>
  <c r="Y2002" i="2"/>
  <c r="Y1964" i="2"/>
  <c r="Y1954" i="2"/>
  <c r="Y280" i="2"/>
  <c r="Y881" i="2"/>
  <c r="Y2148" i="2"/>
  <c r="AB340" i="2"/>
  <c r="AK340" i="2"/>
  <c r="Y1923" i="2"/>
  <c r="Y1911" i="2"/>
  <c r="Y1889" i="2"/>
  <c r="Y1809" i="2"/>
  <c r="Y1795" i="2"/>
  <c r="Y391" i="2"/>
  <c r="Y364" i="2"/>
  <c r="Y227" i="2"/>
  <c r="Y1136" i="2"/>
  <c r="AC865" i="2"/>
  <c r="AC144" i="2"/>
  <c r="Y877" i="2"/>
  <c r="Y2146" i="2"/>
  <c r="Y334" i="2"/>
  <c r="AB146" i="2"/>
  <c r="AK146" i="2"/>
  <c r="Y1899" i="2"/>
  <c r="Y1791" i="2"/>
  <c r="Y970" i="2"/>
  <c r="Y1004" i="2"/>
  <c r="Y1016" i="2"/>
  <c r="Y1087" i="2"/>
  <c r="Y1091" i="2"/>
  <c r="AF128" i="2"/>
  <c r="AF1877" i="2"/>
  <c r="AC887" i="2"/>
  <c r="AC889" i="2"/>
  <c r="AC195" i="2"/>
  <c r="AC2134" i="2"/>
  <c r="Y66" i="2"/>
  <c r="Y1980" i="2"/>
  <c r="Y1970" i="2"/>
  <c r="Y1950" i="2"/>
  <c r="Y322" i="2"/>
  <c r="AB312" i="2"/>
  <c r="AK312" i="2"/>
  <c r="Y262" i="2"/>
  <c r="Y68" i="2"/>
  <c r="Y875" i="2"/>
  <c r="Y2142" i="2"/>
  <c r="Y332" i="2"/>
  <c r="Y221" i="2"/>
  <c r="AB92" i="2"/>
  <c r="AK92" i="2"/>
  <c r="Y92" i="2"/>
  <c r="AB1079" i="2"/>
  <c r="AK1079" i="2"/>
  <c r="Y1079" i="2"/>
  <c r="Y1145" i="2"/>
  <c r="AB1145" i="2"/>
  <c r="AK1145" i="2"/>
  <c r="Y1161" i="2"/>
  <c r="AB1161" i="2"/>
  <c r="AK1161" i="2"/>
  <c r="AB1177" i="2"/>
  <c r="AK1177" i="2"/>
  <c r="Y1177" i="2"/>
  <c r="Y1199" i="2"/>
  <c r="AB1199" i="2"/>
  <c r="AK1199" i="2"/>
  <c r="AB1227" i="2"/>
  <c r="AK1227" i="2"/>
  <c r="Y1227" i="2"/>
  <c r="Y1241" i="2"/>
  <c r="AB1241" i="2"/>
  <c r="AK1241" i="2"/>
  <c r="AB1251" i="2"/>
  <c r="AK1251" i="2"/>
  <c r="Y1251" i="2"/>
  <c r="AF70" i="2"/>
  <c r="AC156" i="2"/>
  <c r="AC326" i="2"/>
  <c r="AC342" i="2"/>
  <c r="AC209" i="2"/>
  <c r="AC879" i="2"/>
  <c r="AC877" i="2"/>
  <c r="AC2132" i="2"/>
  <c r="Y2120" i="2"/>
  <c r="Y2060" i="2"/>
  <c r="Y2010" i="2"/>
  <c r="Y1988" i="2"/>
  <c r="Y90" i="2"/>
  <c r="Y1098" i="2"/>
  <c r="Y971" i="2"/>
  <c r="Y961" i="2"/>
  <c r="Y935" i="2"/>
  <c r="Y893" i="2"/>
  <c r="Y871" i="2"/>
  <c r="AB2140" i="2"/>
  <c r="AK2140" i="2"/>
  <c r="AB328" i="2"/>
  <c r="AK328" i="2"/>
  <c r="Y1907" i="2"/>
  <c r="Y1885" i="2"/>
  <c r="Y1857" i="2"/>
  <c r="Y1803" i="2"/>
  <c r="Y1781" i="2"/>
  <c r="Y401" i="2"/>
  <c r="Y376" i="2"/>
  <c r="Y133" i="2"/>
  <c r="Y239" i="2"/>
  <c r="Y4785" i="2"/>
  <c r="AC4785" i="2"/>
  <c r="AB5056" i="2"/>
  <c r="AK5056" i="2"/>
  <c r="T95" i="3"/>
  <c r="U95" i="3"/>
  <c r="V95" i="3"/>
  <c r="AC5056" i="2"/>
  <c r="AB4808" i="2"/>
  <c r="AK4808" i="2"/>
  <c r="AC4808" i="2"/>
  <c r="AB4816" i="2"/>
  <c r="AK4816" i="2"/>
  <c r="AC4816" i="2"/>
  <c r="AB4824" i="2"/>
  <c r="AK4824" i="2"/>
  <c r="AC4824" i="2"/>
  <c r="AK4840" i="2"/>
  <c r="AC4840" i="2"/>
  <c r="AB4856" i="2"/>
  <c r="AK4856" i="2"/>
  <c r="AC4856" i="2"/>
  <c r="AB4864" i="2"/>
  <c r="AK4864" i="2"/>
  <c r="AC4864" i="2"/>
  <c r="AB4882" i="2"/>
  <c r="AK4882" i="2"/>
  <c r="AC4882" i="2"/>
  <c r="AB4890" i="2"/>
  <c r="AK4890" i="2"/>
  <c r="AC4890" i="2"/>
  <c r="AB29" i="2"/>
  <c r="AK29" i="2"/>
  <c r="Y29" i="2"/>
  <c r="Y2266" i="2"/>
  <c r="AB2266" i="2"/>
  <c r="AK2266" i="2"/>
  <c r="AF696" i="2"/>
  <c r="Y696" i="2"/>
  <c r="Y762" i="2"/>
  <c r="AB762" i="2"/>
  <c r="AK762" i="2"/>
  <c r="AB1283" i="2"/>
  <c r="AK1283" i="2"/>
  <c r="Y1283" i="2"/>
  <c r="AB1408" i="2"/>
  <c r="AK1408" i="2"/>
  <c r="Y1408" i="2"/>
  <c r="AB1655" i="2"/>
  <c r="AK1655" i="2"/>
  <c r="Y1655" i="2"/>
  <c r="Y608" i="2"/>
  <c r="Y1301" i="2"/>
  <c r="Y1347" i="2"/>
  <c r="Y1331" i="2"/>
  <c r="Y1663" i="2"/>
  <c r="Y1434" i="2"/>
  <c r="Y1410" i="2"/>
  <c r="Y1390" i="2"/>
  <c r="AB859" i="2"/>
  <c r="AK859" i="2"/>
  <c r="Y859" i="2"/>
  <c r="Y45" i="2"/>
  <c r="AB45" i="2"/>
  <c r="AK45" i="2"/>
  <c r="AB4938" i="2"/>
  <c r="AK4938" i="2"/>
  <c r="AC4938" i="2"/>
  <c r="AB5026" i="2"/>
  <c r="AK5026" i="2"/>
  <c r="AC5026" i="2"/>
  <c r="Y5096" i="2"/>
  <c r="AC5096" i="2"/>
  <c r="Y5098" i="2"/>
  <c r="AC5098" i="2"/>
  <c r="AB5100" i="2"/>
  <c r="AK5100" i="2"/>
  <c r="AC5100" i="2"/>
  <c r="AB5108" i="2"/>
  <c r="AK5108" i="2"/>
  <c r="AC5108" i="2"/>
  <c r="Y5124" i="2"/>
  <c r="AB5124" i="2"/>
  <c r="AK5124" i="2"/>
  <c r="AB5128" i="2"/>
  <c r="AK5128" i="2"/>
  <c r="Y5128" i="2"/>
  <c r="AB5172" i="2"/>
  <c r="AK5172" i="2"/>
  <c r="AC5172" i="2"/>
  <c r="AH3243" i="2"/>
  <c r="Y3243" i="2"/>
  <c r="AH3247" i="2"/>
  <c r="Y3247" i="2"/>
  <c r="AH3257" i="2"/>
  <c r="Y3257" i="2"/>
  <c r="AH3259" i="2"/>
  <c r="Y3259" i="2"/>
  <c r="AH3263" i="2"/>
  <c r="Y3263" i="2"/>
  <c r="AH3269" i="2"/>
  <c r="Y3269" i="2"/>
  <c r="AH3277" i="2"/>
  <c r="Y3277" i="2"/>
  <c r="AB2809" i="2"/>
  <c r="AK2809" i="2"/>
  <c r="AC2809" i="2"/>
  <c r="T97" i="3"/>
  <c r="U97" i="3"/>
  <c r="V97" i="3"/>
  <c r="AB2813" i="2"/>
  <c r="AK2813" i="2"/>
  <c r="Y2813" i="2"/>
  <c r="AB4383" i="2"/>
  <c r="AK4383" i="2"/>
  <c r="AB4399" i="2"/>
  <c r="AK4399" i="2"/>
  <c r="Y4399" i="2"/>
  <c r="Y4415" i="2"/>
  <c r="AB4415" i="2"/>
  <c r="AK4415" i="2"/>
  <c r="AC4415" i="2"/>
  <c r="AK4431" i="2"/>
  <c r="Y4431" i="2"/>
  <c r="Y4439" i="2"/>
  <c r="AB4439" i="2"/>
  <c r="AK4439" i="2"/>
  <c r="AB4447" i="2"/>
  <c r="AK4447" i="2"/>
  <c r="Y4447" i="2"/>
  <c r="Y4455" i="2"/>
  <c r="AC4455" i="2"/>
  <c r="AB4471" i="2"/>
  <c r="AK4471" i="2"/>
  <c r="Y4471" i="2"/>
  <c r="AB4479" i="2"/>
  <c r="AK4479" i="2"/>
  <c r="AC4479" i="2"/>
  <c r="Y4479" i="2"/>
  <c r="AB4487" i="2"/>
  <c r="AK4487" i="2"/>
  <c r="Y4487" i="2"/>
  <c r="AB4492" i="2"/>
  <c r="AK4492" i="2"/>
  <c r="AC4492" i="2"/>
  <c r="Y4492" i="2"/>
  <c r="AB4508" i="2"/>
  <c r="AK4508" i="2"/>
  <c r="Y4508" i="2"/>
  <c r="AC4508" i="2"/>
  <c r="Y4516" i="2"/>
  <c r="AC4516" i="2"/>
  <c r="AB4521" i="2"/>
  <c r="AK4521" i="2"/>
  <c r="AC4521" i="2"/>
  <c r="AB4529" i="2"/>
  <c r="AK4529" i="2"/>
  <c r="Y4529" i="2"/>
  <c r="AC4529" i="2"/>
  <c r="AB4537" i="2"/>
  <c r="AK4537" i="2"/>
  <c r="Y4537" i="2"/>
  <c r="AB4545" i="2"/>
  <c r="AK4545" i="2"/>
  <c r="Y4545" i="2"/>
  <c r="Y4553" i="2"/>
  <c r="AC4553" i="2"/>
  <c r="Y4569" i="2"/>
  <c r="AB4569" i="2"/>
  <c r="AK4569" i="2"/>
  <c r="AC4569" i="2"/>
  <c r="AK4577" i="2"/>
  <c r="Y4577" i="2"/>
  <c r="AC4577" i="2"/>
  <c r="AB4585" i="2"/>
  <c r="AK4585" i="2"/>
  <c r="AC4585" i="2"/>
  <c r="AB4593" i="2"/>
  <c r="AK4593" i="2"/>
  <c r="AC4593" i="2"/>
  <c r="AB4633" i="2"/>
  <c r="AK4633" i="2"/>
  <c r="AC4633" i="2"/>
  <c r="AK4641" i="2"/>
  <c r="AC4641" i="2"/>
  <c r="Y4649" i="2"/>
  <c r="AC4649" i="2"/>
  <c r="AB4657" i="2"/>
  <c r="AK4657" i="2"/>
  <c r="AC4657" i="2"/>
  <c r="AB4681" i="2"/>
  <c r="AK4681" i="2"/>
  <c r="AC4681" i="2"/>
  <c r="AB4689" i="2"/>
  <c r="AK4689" i="2"/>
  <c r="Y4689" i="2"/>
  <c r="Y2359" i="2"/>
  <c r="Y2363" i="2"/>
  <c r="Y2365" i="2"/>
  <c r="Y2367" i="2"/>
  <c r="Y2369" i="2"/>
  <c r="Y2371" i="2"/>
  <c r="Y2377" i="2"/>
  <c r="Y2383" i="2"/>
  <c r="Y2389" i="2"/>
  <c r="Y2393" i="2"/>
  <c r="Y2395" i="2"/>
  <c r="Y2397" i="2"/>
  <c r="Y2399" i="2"/>
  <c r="Y2407" i="2"/>
  <c r="Y2409" i="2"/>
  <c r="Y2411" i="2"/>
  <c r="Y2413" i="2"/>
  <c r="Y2415" i="2"/>
  <c r="Y2419" i="2"/>
  <c r="Y2421" i="2"/>
  <c r="AF4532" i="2"/>
  <c r="AF4434" i="2"/>
  <c r="AF4466" i="2"/>
  <c r="AF4660" i="2"/>
  <c r="AF4564" i="2"/>
  <c r="AF4580" i="2"/>
  <c r="AF4636" i="2"/>
  <c r="AF4628" i="2"/>
  <c r="AF4652" i="2"/>
  <c r="AF4668" i="2"/>
  <c r="AC4986" i="2"/>
  <c r="AC4906" i="2"/>
  <c r="AC4439" i="2"/>
  <c r="AC2811" i="2"/>
  <c r="AC5106" i="2"/>
  <c r="AC4609" i="2"/>
  <c r="AB4617" i="2"/>
  <c r="AK4617" i="2"/>
  <c r="Y4375" i="2"/>
  <c r="AC4978" i="2"/>
  <c r="AC5094" i="2"/>
  <c r="Y4561" i="2"/>
  <c r="Y1493" i="2"/>
  <c r="Y1509" i="2"/>
  <c r="Y1519" i="2"/>
  <c r="Y1549" i="2"/>
  <c r="Y1557" i="2"/>
  <c r="Y1599" i="2"/>
  <c r="Y1623" i="2"/>
  <c r="Y1633" i="2"/>
  <c r="Y1678" i="2"/>
  <c r="Y1686" i="2"/>
  <c r="Y1688" i="2"/>
  <c r="Y1694" i="2"/>
  <c r="T63" i="3"/>
  <c r="U63" i="3"/>
  <c r="V63" i="3"/>
  <c r="AC5063" i="2"/>
  <c r="AC4970" i="2"/>
  <c r="AC4423" i="2"/>
  <c r="AC4561" i="2"/>
  <c r="AB4553" i="2"/>
  <c r="AK4553" i="2"/>
  <c r="AC5130" i="2"/>
  <c r="AB4516" i="2"/>
  <c r="AK4516" i="2"/>
  <c r="AC4946" i="2"/>
  <c r="AC5102" i="2"/>
  <c r="Y4500" i="2"/>
  <c r="Y3285" i="2"/>
  <c r="AC5018" i="2"/>
  <c r="AC4930" i="2"/>
  <c r="AC4471" i="2"/>
  <c r="AC4383" i="2"/>
  <c r="AC4673" i="2"/>
  <c r="AC4500" i="2"/>
  <c r="AC5174" i="2"/>
  <c r="AC5092" i="2"/>
  <c r="Y4463" i="2"/>
  <c r="Y899" i="2"/>
  <c r="Y907" i="2"/>
  <c r="Y913" i="2"/>
  <c r="Y915" i="2"/>
  <c r="Y921" i="2"/>
  <c r="Y923" i="2"/>
  <c r="Y931" i="2"/>
  <c r="Y939" i="2"/>
  <c r="Y943" i="2"/>
  <c r="Y949" i="2"/>
  <c r="Y951" i="2"/>
  <c r="Y957" i="2"/>
  <c r="Y965" i="2"/>
  <c r="Y973" i="2"/>
  <c r="Y981" i="2"/>
  <c r="Y989" i="2"/>
  <c r="Y997" i="2"/>
  <c r="Y1092" i="2"/>
  <c r="Y1100" i="2"/>
  <c r="Y1108" i="2"/>
  <c r="Y1116" i="2"/>
  <c r="Y2435" i="2"/>
  <c r="Y1480" i="2"/>
  <c r="Y1508" i="2"/>
  <c r="Y1518" i="2"/>
  <c r="Y1526" i="2"/>
  <c r="Y1532" i="2"/>
  <c r="Y1534" i="2"/>
  <c r="Y1552" i="2"/>
  <c r="Y1560" i="2"/>
  <c r="Y1562" i="2"/>
  <c r="Y1568" i="2"/>
  <c r="Y1590" i="2"/>
  <c r="Y1610" i="2"/>
  <c r="Y1638" i="2"/>
  <c r="Y1672" i="2"/>
  <c r="Y1723" i="2"/>
  <c r="AF3217" i="2"/>
  <c r="AF3279" i="2"/>
  <c r="AF3261" i="2"/>
  <c r="AF3265" i="2"/>
  <c r="AF3209" i="2"/>
  <c r="AF4556" i="2"/>
  <c r="AC5071" i="2"/>
  <c r="AC5010" i="2"/>
  <c r="AC4463" i="2"/>
  <c r="AC4375" i="2"/>
  <c r="AC4665" i="2"/>
  <c r="AB4455" i="2"/>
  <c r="AK4455" i="2"/>
  <c r="AK4207" i="2"/>
  <c r="Y4207" i="2"/>
  <c r="AH3313" i="2"/>
  <c r="Y3313" i="2"/>
  <c r="AH3321" i="2"/>
  <c r="Y3321" i="2"/>
  <c r="AB3339" i="2"/>
  <c r="AK3339" i="2"/>
  <c r="Y3339" i="2"/>
  <c r="AB3357" i="2"/>
  <c r="AK3357" i="2"/>
  <c r="Y3357" i="2"/>
  <c r="AB3367" i="2"/>
  <c r="AK3367" i="2"/>
  <c r="Y3367" i="2"/>
  <c r="AB3375" i="2"/>
  <c r="AK3375" i="2"/>
  <c r="Y3375" i="2"/>
  <c r="AB3385" i="2"/>
  <c r="AK3385" i="2"/>
  <c r="Y3385" i="2"/>
  <c r="AK3413" i="2"/>
  <c r="Y3413" i="2"/>
  <c r="AH3423" i="2"/>
  <c r="Y3423" i="2"/>
  <c r="Y4052" i="2"/>
  <c r="Y4023" i="2"/>
  <c r="Y3916" i="2"/>
  <c r="Y3876" i="2"/>
  <c r="Y3797" i="2"/>
  <c r="AB4801" i="2"/>
  <c r="AK4801" i="2"/>
  <c r="Y3671" i="2"/>
  <c r="AB3575" i="2"/>
  <c r="AK3575" i="2"/>
  <c r="AB4745" i="2"/>
  <c r="AK4745" i="2"/>
  <c r="Y3297" i="2"/>
  <c r="Y4305" i="2"/>
  <c r="Y4246" i="2"/>
  <c r="Y4167" i="2"/>
  <c r="Y5085" i="2"/>
  <c r="AB4912" i="2"/>
  <c r="AK4912" i="2"/>
  <c r="AB3421" i="2"/>
  <c r="AK3421" i="2"/>
  <c r="Y3403" i="2"/>
  <c r="Y3387" i="2"/>
  <c r="Y3373" i="2"/>
  <c r="Y3351" i="2"/>
  <c r="Y3337" i="2"/>
  <c r="Y3319" i="2"/>
  <c r="Y3874" i="2"/>
  <c r="Y3787" i="2"/>
  <c r="AB3581" i="2"/>
  <c r="AK3581" i="2"/>
  <c r="AB4519" i="2"/>
  <c r="AK4519" i="2"/>
  <c r="Y3435" i="2"/>
  <c r="AC4721" i="2"/>
  <c r="Y4089" i="2"/>
  <c r="Y3948" i="2"/>
  <c r="Y3908" i="2"/>
  <c r="Y3836" i="2"/>
  <c r="Y3759" i="2"/>
  <c r="Y3711" i="2"/>
  <c r="AB3671" i="2"/>
  <c r="AK3671" i="2"/>
  <c r="AB3615" i="2"/>
  <c r="AK3615" i="2"/>
  <c r="Y4737" i="2"/>
  <c r="Y3305" i="2"/>
  <c r="Y4330" i="2"/>
  <c r="Y4272" i="2"/>
  <c r="Y4199" i="2"/>
  <c r="Y4127" i="2"/>
  <c r="Y4429" i="2"/>
  <c r="Y3361" i="2"/>
  <c r="Y3349" i="2"/>
  <c r="Y4079" i="2"/>
  <c r="AB4013" i="2"/>
  <c r="AK4013" i="2"/>
  <c r="AB3946" i="2"/>
  <c r="AK3946" i="2"/>
  <c r="Y3757" i="2"/>
  <c r="Y3557" i="2"/>
  <c r="Y3453" i="2"/>
  <c r="Y4357" i="2"/>
  <c r="Y4298" i="2"/>
  <c r="Y4228" i="2"/>
  <c r="AB4149" i="2"/>
  <c r="AK4149" i="2"/>
  <c r="AB5161" i="2"/>
  <c r="AK5161" i="2"/>
  <c r="AB5093" i="2"/>
  <c r="AK5093" i="2"/>
  <c r="AC4713" i="2"/>
  <c r="AC4413" i="2"/>
  <c r="AC4477" i="2"/>
  <c r="Y4047" i="2"/>
  <c r="Y4015" i="2"/>
  <c r="Y3980" i="2"/>
  <c r="Y3940" i="2"/>
  <c r="Y3868" i="2"/>
  <c r="Y3789" i="2"/>
  <c r="Y3607" i="2"/>
  <c r="Y3559" i="2"/>
  <c r="Y3295" i="2"/>
  <c r="Y4300" i="2"/>
  <c r="AB4238" i="2"/>
  <c r="AK4238" i="2"/>
  <c r="Y4159" i="2"/>
  <c r="Y5083" i="2"/>
  <c r="Y4405" i="2"/>
  <c r="Y3417" i="2"/>
  <c r="Y3399" i="2"/>
  <c r="Y3383" i="2"/>
  <c r="Y3371" i="2"/>
  <c r="AB3347" i="2"/>
  <c r="AK3347" i="2"/>
  <c r="Y3335" i="2"/>
  <c r="Y3317" i="2"/>
  <c r="Y4005" i="2"/>
  <c r="AB3938" i="2"/>
  <c r="AK3938" i="2"/>
  <c r="AB3858" i="2"/>
  <c r="AK3858" i="2"/>
  <c r="Y3733" i="2"/>
  <c r="AB4759" i="2"/>
  <c r="AK4759" i="2"/>
  <c r="Y3451" i="2"/>
  <c r="Y3431" i="2"/>
  <c r="Y4290" i="2"/>
  <c r="AB4133" i="2"/>
  <c r="AK4133" i="2"/>
  <c r="AB5155" i="2"/>
  <c r="AK5155" i="2"/>
  <c r="Y3537" i="2"/>
  <c r="AB3507" i="2"/>
  <c r="AK3507" i="2"/>
  <c r="AB3463" i="2"/>
  <c r="AK3463" i="2"/>
  <c r="AC4705" i="2"/>
  <c r="Y4109" i="2"/>
  <c r="Y4081" i="2"/>
  <c r="Y3972" i="2"/>
  <c r="Y3900" i="2"/>
  <c r="Y3823" i="2"/>
  <c r="Y3695" i="2"/>
  <c r="Y3647" i="2"/>
  <c r="AB3607" i="2"/>
  <c r="AK3607" i="2"/>
  <c r="Y3303" i="2"/>
  <c r="Y4322" i="2"/>
  <c r="AB4264" i="2"/>
  <c r="AK4264" i="2"/>
  <c r="Y4230" i="2"/>
  <c r="Y4191" i="2"/>
  <c r="Y4119" i="2"/>
  <c r="AB4373" i="2"/>
  <c r="AK4373" i="2"/>
  <c r="Y3381" i="2"/>
  <c r="Y3359" i="2"/>
  <c r="Y3345" i="2"/>
  <c r="Y3307" i="2"/>
  <c r="AB4058" i="2"/>
  <c r="AK4058" i="2"/>
  <c r="AB3930" i="2"/>
  <c r="AK3930" i="2"/>
  <c r="AB3834" i="2"/>
  <c r="AK3834" i="2"/>
  <c r="AB3725" i="2"/>
  <c r="AK3725" i="2"/>
  <c r="Y4735" i="2"/>
  <c r="AB4282" i="2"/>
  <c r="AK4282" i="2"/>
  <c r="AB4197" i="2"/>
  <c r="AK4197" i="2"/>
  <c r="AB4125" i="2"/>
  <c r="AK4125" i="2"/>
  <c r="AB5066" i="2"/>
  <c r="AK5066" i="2"/>
  <c r="Y5066" i="2"/>
  <c r="AB5117" i="2"/>
  <c r="AK5117" i="2"/>
  <c r="Y5117" i="2"/>
  <c r="AB5129" i="2"/>
  <c r="AK5129" i="2"/>
  <c r="Y5129" i="2"/>
  <c r="AC4761" i="2"/>
  <c r="AC4697" i="2"/>
  <c r="AC5016" i="2"/>
  <c r="AC4397" i="2"/>
  <c r="AB4007" i="2"/>
  <c r="AK4007" i="2"/>
  <c r="Y3781" i="2"/>
  <c r="AB3743" i="2"/>
  <c r="AK3743" i="2"/>
  <c r="AB4292" i="2"/>
  <c r="AK4292" i="2"/>
  <c r="AB3395" i="2"/>
  <c r="AK3395" i="2"/>
  <c r="Y3315" i="2"/>
  <c r="Y3922" i="2"/>
  <c r="Y3821" i="2"/>
  <c r="Y3717" i="2"/>
  <c r="Y4711" i="2"/>
  <c r="Y3439" i="2"/>
  <c r="Y3429" i="2"/>
  <c r="AB5163" i="2"/>
  <c r="AK5163" i="2"/>
  <c r="Y5163" i="2"/>
  <c r="AB5165" i="2"/>
  <c r="AK5165" i="2"/>
  <c r="Y5165" i="2"/>
  <c r="AB5079" i="2"/>
  <c r="AK5079" i="2"/>
  <c r="Y5079" i="2"/>
  <c r="Y5081" i="2"/>
  <c r="AB5081" i="2"/>
  <c r="AK5081" i="2"/>
  <c r="AB4514" i="2"/>
  <c r="AK4514" i="2"/>
  <c r="Y4514" i="2"/>
  <c r="AB4631" i="2"/>
  <c r="AK4631" i="2"/>
  <c r="Y4631" i="2"/>
  <c r="AB4655" i="2"/>
  <c r="AK4655" i="2"/>
  <c r="Y4655" i="2"/>
  <c r="AB4679" i="2"/>
  <c r="AK4679" i="2"/>
  <c r="Y4679" i="2"/>
  <c r="AB3621" i="2"/>
  <c r="AK3621" i="2"/>
  <c r="Y3621" i="2"/>
  <c r="Y3653" i="2"/>
  <c r="AB3653" i="2"/>
  <c r="AK3653" i="2"/>
  <c r="AB3677" i="2"/>
  <c r="AK3677" i="2"/>
  <c r="Y3677" i="2"/>
  <c r="AB3764" i="2"/>
  <c r="AK3764" i="2"/>
  <c r="Y3764" i="2"/>
  <c r="Y3771" i="2"/>
  <c r="AB3771" i="2"/>
  <c r="AK3771" i="2"/>
  <c r="AB3842" i="2"/>
  <c r="AK3842" i="2"/>
  <c r="Y3842" i="2"/>
  <c r="AK3850" i="2"/>
  <c r="Y3850" i="2"/>
  <c r="AK3890" i="2"/>
  <c r="Y3890" i="2"/>
  <c r="Y3914" i="2"/>
  <c r="AB3914" i="2"/>
  <c r="AK3914" i="2"/>
  <c r="AB3962" i="2"/>
  <c r="AK3962" i="2"/>
  <c r="Y3962" i="2"/>
  <c r="Y4021" i="2"/>
  <c r="AB4021" i="2"/>
  <c r="AK4021" i="2"/>
  <c r="AB4029" i="2"/>
  <c r="AK4029" i="2"/>
  <c r="Y4029" i="2"/>
  <c r="Y4063" i="2"/>
  <c r="AB4063" i="2"/>
  <c r="AK4063" i="2"/>
  <c r="AK4071" i="2"/>
  <c r="Y4071" i="2"/>
  <c r="AB4107" i="2"/>
  <c r="AK4107" i="2"/>
  <c r="Y4107" i="2"/>
  <c r="Y4205" i="2"/>
  <c r="AB4205" i="2"/>
  <c r="AK4205" i="2"/>
  <c r="AB4270" i="2"/>
  <c r="AK4270" i="2"/>
  <c r="Y4270" i="2"/>
  <c r="Y4312" i="2"/>
  <c r="AB4312" i="2"/>
  <c r="AK4312" i="2"/>
  <c r="AH3328" i="2"/>
  <c r="Y3328" i="2"/>
  <c r="Y3459" i="2"/>
  <c r="AB3459" i="2"/>
  <c r="AK3459" i="2"/>
  <c r="AB3479" i="2"/>
  <c r="AK3479" i="2"/>
  <c r="Y3479" i="2"/>
  <c r="AB3481" i="2"/>
  <c r="AK3481" i="2"/>
  <c r="Y3481" i="2"/>
  <c r="AB3491" i="2"/>
  <c r="AK3491" i="2"/>
  <c r="Y3491" i="2"/>
  <c r="AK3497" i="2"/>
  <c r="Y3497" i="2"/>
  <c r="Y3513" i="2"/>
  <c r="AB3513" i="2"/>
  <c r="AK3513" i="2"/>
  <c r="AB3525" i="2"/>
  <c r="AK3525" i="2"/>
  <c r="Y3525" i="2"/>
  <c r="AB3535" i="2"/>
  <c r="AK3535" i="2"/>
  <c r="Y3535" i="2"/>
  <c r="Y3545" i="2"/>
  <c r="AB3545" i="2"/>
  <c r="AK3545" i="2"/>
  <c r="Y3547" i="2"/>
  <c r="AB3547" i="2"/>
  <c r="AK3547" i="2"/>
  <c r="Y2870" i="2"/>
  <c r="AB2870" i="2"/>
  <c r="AK2870" i="2"/>
  <c r="AB2872" i="2"/>
  <c r="AK2872" i="2"/>
  <c r="Y2872" i="2"/>
  <c r="AB2882" i="2"/>
  <c r="AK2882" i="2"/>
  <c r="Y2882" i="2"/>
  <c r="AB2892" i="2"/>
  <c r="AK2892" i="2"/>
  <c r="Y2892" i="2"/>
  <c r="AF2896" i="2"/>
  <c r="Y2896" i="2"/>
  <c r="AF2900" i="2"/>
  <c r="Y2900" i="2"/>
  <c r="AF2904" i="2"/>
  <c r="Y2904" i="2"/>
  <c r="AF2908" i="2"/>
  <c r="Y2908" i="2"/>
  <c r="AB2951" i="2"/>
  <c r="AK2951" i="2"/>
  <c r="Y2951" i="2"/>
  <c r="Y2974" i="2"/>
  <c r="AB2974" i="2"/>
  <c r="AK2974" i="2"/>
  <c r="Y2984" i="2"/>
  <c r="AB2984" i="2"/>
  <c r="AK2984" i="2"/>
  <c r="AB2994" i="2"/>
  <c r="AK2994" i="2"/>
  <c r="Y2994" i="2"/>
  <c r="AK3012" i="2"/>
  <c r="Y3012" i="2"/>
  <c r="AB3016" i="2"/>
  <c r="AK3016" i="2"/>
  <c r="Y3016" i="2"/>
  <c r="AB3026" i="2"/>
  <c r="AK3026" i="2"/>
  <c r="Y3026" i="2"/>
  <c r="AB3046" i="2"/>
  <c r="AK3046" i="2"/>
  <c r="Y3046" i="2"/>
  <c r="AB3056" i="2"/>
  <c r="AK3056" i="2"/>
  <c r="Y3056" i="2"/>
  <c r="AB3064" i="2"/>
  <c r="AK3064" i="2"/>
  <c r="Y3064" i="2"/>
  <c r="AB3074" i="2"/>
  <c r="AK3074" i="2"/>
  <c r="Y3074" i="2"/>
  <c r="AB3115" i="2"/>
  <c r="AK3115" i="2"/>
  <c r="Y3115" i="2"/>
  <c r="AB3133" i="2"/>
  <c r="AK3133" i="2"/>
  <c r="Y3133" i="2"/>
  <c r="AB3143" i="2"/>
  <c r="AK3143" i="2"/>
  <c r="Y3143" i="2"/>
  <c r="AB3551" i="2"/>
  <c r="AK3551" i="2"/>
  <c r="Y3551" i="2"/>
  <c r="AB4799" i="2"/>
  <c r="AK4799" i="2"/>
  <c r="Y4799" i="2"/>
  <c r="T72" i="3"/>
  <c r="U72" i="3"/>
  <c r="V72" i="3"/>
  <c r="Y3852" i="2"/>
  <c r="Y4761" i="2"/>
  <c r="AB4346" i="2"/>
  <c r="AK4346" i="2"/>
  <c r="Y4143" i="2"/>
  <c r="AB5008" i="2"/>
  <c r="AK5008" i="2"/>
  <c r="AB3407" i="2"/>
  <c r="AK3407" i="2"/>
  <c r="AB3391" i="2"/>
  <c r="AK3391" i="2"/>
  <c r="AB3365" i="2"/>
  <c r="AK3365" i="2"/>
  <c r="AB3970" i="2"/>
  <c r="AK3970" i="2"/>
  <c r="AB3803" i="2"/>
  <c r="AK3803" i="2"/>
  <c r="AB3685" i="2"/>
  <c r="AK3685" i="2"/>
  <c r="AB4583" i="2"/>
  <c r="AK4583" i="2"/>
  <c r="Y3437" i="2"/>
  <c r="AB4320" i="2"/>
  <c r="AK4320" i="2"/>
  <c r="AB4252" i="2"/>
  <c r="AK4252" i="2"/>
  <c r="AB4173" i="2"/>
  <c r="AK4173" i="2"/>
  <c r="AB5043" i="2"/>
  <c r="AK5043" i="2"/>
  <c r="Y5119" i="2"/>
  <c r="Y3471" i="2"/>
  <c r="AH3212" i="2"/>
  <c r="Y3212" i="2"/>
  <c r="AB4403" i="2"/>
  <c r="AK4403" i="2"/>
  <c r="Y4403" i="2"/>
  <c r="Y6003" i="2"/>
  <c r="Y7336" i="2"/>
  <c r="AC7275" i="2"/>
  <c r="Y6083" i="2"/>
  <c r="Y7267" i="2"/>
  <c r="AF6229" i="2"/>
  <c r="AC7251" i="2"/>
  <c r="AF7129" i="2"/>
  <c r="AB7307" i="2"/>
  <c r="AK7307" i="2"/>
  <c r="Y7243" i="2"/>
  <c r="Y6155" i="2"/>
  <c r="AB6051" i="2"/>
  <c r="AK6051" i="2"/>
  <c r="AB5979" i="2"/>
  <c r="AK5979" i="2"/>
  <c r="Y7511" i="2"/>
  <c r="AC7150" i="2"/>
  <c r="Y5628" i="2"/>
  <c r="Y5513" i="2"/>
  <c r="Y7472" i="2"/>
  <c r="Y7432" i="2"/>
  <c r="Y7416" i="2"/>
  <c r="Y7376" i="2"/>
  <c r="AB7360" i="2"/>
  <c r="AK7360" i="2"/>
  <c r="AF5998" i="2"/>
  <c r="AF6022" i="2"/>
  <c r="AB7102" i="2"/>
  <c r="AK7102" i="2"/>
  <c r="AC7203" i="2"/>
  <c r="Y7187" i="2"/>
  <c r="Y7214" i="2"/>
  <c r="AB7163" i="2"/>
  <c r="AK7163" i="2"/>
  <c r="AB7219" i="2"/>
  <c r="AK7219" i="2"/>
  <c r="AB7187" i="2"/>
  <c r="AK7187" i="2"/>
  <c r="AB7171" i="2"/>
  <c r="AK7171" i="2"/>
  <c r="AC5792" i="2"/>
  <c r="Y4372" i="2"/>
  <c r="Y4420" i="2"/>
  <c r="Y4436" i="2"/>
  <c r="Y4452" i="2"/>
  <c r="Y4534" i="2"/>
  <c r="Y4550" i="2"/>
  <c r="Y4558" i="2"/>
  <c r="Y4574" i="2"/>
  <c r="Y3604" i="2"/>
  <c r="Y3684" i="2"/>
  <c r="Y3786" i="2"/>
  <c r="Y3794" i="2"/>
  <c r="Y3802" i="2"/>
  <c r="Y3812" i="2"/>
  <c r="Y3820" i="2"/>
  <c r="Y3849" i="2"/>
  <c r="Y3857" i="2"/>
  <c r="Y3889" i="2"/>
  <c r="Y3897" i="2"/>
  <c r="Y3905" i="2"/>
  <c r="Y3913" i="2"/>
  <c r="Y3929" i="2"/>
  <c r="Y3953" i="2"/>
  <c r="Y3977" i="2"/>
  <c r="Y3996" i="2"/>
  <c r="Y4020" i="2"/>
  <c r="Y4044" i="2"/>
  <c r="Y4057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/>
  <c r="Y6213" i="2"/>
  <c r="AB6043" i="2"/>
  <c r="AK6043" i="2"/>
  <c r="Y7275" i="2"/>
  <c r="Y5505" i="2"/>
  <c r="AB7496" i="2"/>
  <c r="AK7496" i="2"/>
  <c r="Y7480" i="2"/>
  <c r="Y7408" i="2"/>
  <c r="Y7392" i="2"/>
  <c r="Y7110" i="2"/>
  <c r="AF7459" i="2"/>
  <c r="AB6152" i="2"/>
  <c r="AK6152" i="2"/>
  <c r="Y7328" i="2"/>
  <c r="AB7283" i="2"/>
  <c r="AK7283" i="2"/>
  <c r="AC6104" i="2"/>
  <c r="AC6064" i="2"/>
  <c r="AB7134" i="2"/>
  <c r="AK7134" i="2"/>
  <c r="Y6104" i="2"/>
  <c r="Y7195" i="2"/>
  <c r="AB6213" i="2"/>
  <c r="AK6213" i="2"/>
  <c r="Y5644" i="2"/>
  <c r="Y5612" i="2"/>
  <c r="AB7480" i="2"/>
  <c r="AK7480" i="2"/>
  <c r="AB7408" i="2"/>
  <c r="AK7408" i="2"/>
  <c r="AC7110" i="2"/>
  <c r="Y7118" i="2"/>
  <c r="Y7126" i="2"/>
  <c r="AB7195" i="2"/>
  <c r="AK7195" i="2"/>
  <c r="Y7315" i="2"/>
  <c r="Y7424" i="2"/>
  <c r="T131" i="3"/>
  <c r="U131" i="3"/>
  <c r="V131" i="3"/>
  <c r="T124" i="3"/>
  <c r="U124" i="3"/>
  <c r="V124" i="3"/>
  <c r="Y7320" i="2"/>
  <c r="Y7158" i="2"/>
  <c r="Y7491" i="2"/>
  <c r="Y7227" i="2"/>
  <c r="Y7179" i="2"/>
  <c r="AB7503" i="2"/>
  <c r="AK7503" i="2"/>
  <c r="AF924" i="2"/>
  <c r="AC149" i="2"/>
  <c r="AC1951" i="2"/>
  <c r="Y1671" i="2"/>
  <c r="Y1575" i="2"/>
  <c r="Y1539" i="2"/>
  <c r="Y111" i="2"/>
  <c r="Y62" i="2"/>
  <c r="Y1370" i="2"/>
  <c r="Y1352" i="2"/>
  <c r="Y883" i="2"/>
  <c r="Y873" i="2"/>
  <c r="AB2144" i="2"/>
  <c r="AK2144" i="2"/>
  <c r="Y1921" i="2"/>
  <c r="Y1913" i="2"/>
  <c r="Y1905" i="2"/>
  <c r="Y1897" i="2"/>
  <c r="Y1845" i="2"/>
  <c r="Y1749" i="2"/>
  <c r="Y399" i="2"/>
  <c r="Y225" i="2"/>
  <c r="Y170" i="2"/>
  <c r="Y131" i="2"/>
  <c r="Y760" i="2"/>
  <c r="Y652" i="2"/>
  <c r="Y630" i="2"/>
  <c r="Y1357" i="2"/>
  <c r="Y718" i="2"/>
  <c r="Y694" i="2"/>
  <c r="AC2451" i="2"/>
  <c r="AB1211" i="2"/>
  <c r="AK1211" i="2"/>
  <c r="Y1211" i="2"/>
  <c r="AB1223" i="2"/>
  <c r="AK1223" i="2"/>
  <c r="Y1223" i="2"/>
  <c r="Y1416" i="2"/>
  <c r="AB1416" i="2"/>
  <c r="AK1416" i="2"/>
  <c r="AC290" i="2"/>
  <c r="AF206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601" i="2"/>
  <c r="Y1644" i="2"/>
  <c r="Y181" i="2"/>
  <c r="Y76" i="2"/>
  <c r="Y540" i="2"/>
  <c r="Y506" i="2"/>
  <c r="Y494" i="2"/>
  <c r="Y484" i="2"/>
  <c r="Y476" i="2"/>
  <c r="Y1716" i="2"/>
  <c r="Y1706" i="2"/>
  <c r="Y1378" i="2"/>
  <c r="Y1360" i="2"/>
  <c r="Y254" i="2"/>
  <c r="Y86" i="2"/>
  <c r="Y891" i="2"/>
  <c r="Y2134" i="2"/>
  <c r="Y1139" i="2"/>
  <c r="Y1132" i="2"/>
  <c r="Y1124" i="2"/>
  <c r="Y1865" i="2"/>
  <c r="Y1821" i="2"/>
  <c r="Y1801" i="2"/>
  <c r="Y1785" i="2"/>
  <c r="Y387" i="2"/>
  <c r="Y368" i="2"/>
  <c r="Y352" i="2"/>
  <c r="Y2506" i="2"/>
  <c r="Y1620" i="2"/>
  <c r="Y1572" i="2"/>
  <c r="Y1542" i="2"/>
  <c r="Y1317" i="2"/>
  <c r="Y1165" i="2"/>
  <c r="AB1155" i="2"/>
  <c r="AK1155" i="2"/>
  <c r="Y1069" i="2"/>
  <c r="AB670" i="2"/>
  <c r="AK670" i="2"/>
  <c r="Y1711" i="2"/>
  <c r="Y1367" i="2"/>
  <c r="AB2111" i="2"/>
  <c r="AK2111" i="2"/>
  <c r="Y2755" i="2"/>
  <c r="Y716" i="2"/>
  <c r="AB2358" i="2"/>
  <c r="AK2358" i="2"/>
  <c r="AC1449" i="2"/>
  <c r="AC2125" i="2"/>
  <c r="AC2131" i="2"/>
  <c r="AC2113" i="2"/>
  <c r="AC279" i="2"/>
  <c r="AC1028" i="2"/>
  <c r="Y2356" i="2"/>
  <c r="Y2434" i="2"/>
  <c r="AF1319" i="2"/>
  <c r="Y1319" i="2"/>
  <c r="AF1349" i="2"/>
  <c r="Y1349" i="2"/>
  <c r="AF1371" i="2"/>
  <c r="Y1371" i="2"/>
  <c r="AF1373" i="2"/>
  <c r="Y1373" i="2"/>
  <c r="AF463" i="2"/>
  <c r="Y463" i="2"/>
  <c r="AK1500" i="2"/>
  <c r="Y1500" i="2"/>
  <c r="AF1687" i="2"/>
  <c r="Y1687" i="2"/>
  <c r="AF1697" i="2"/>
  <c r="Y1697" i="2"/>
  <c r="AF1699" i="2"/>
  <c r="Y1699" i="2"/>
  <c r="AF1719" i="2"/>
  <c r="Y1719" i="2"/>
  <c r="AF1721" i="2"/>
  <c r="Y1721" i="2"/>
  <c r="AF475" i="2"/>
  <c r="Y475" i="2"/>
  <c r="AF481" i="2"/>
  <c r="Y481" i="2"/>
  <c r="AF491" i="2"/>
  <c r="Y491" i="2"/>
  <c r="AF501" i="2"/>
  <c r="Y501" i="2"/>
  <c r="AF513" i="2"/>
  <c r="Y513" i="2"/>
  <c r="AF519" i="2"/>
  <c r="Y519" i="2"/>
  <c r="AF523" i="2"/>
  <c r="Y523" i="2"/>
  <c r="AF529" i="2"/>
  <c r="Y529" i="2"/>
  <c r="AF537" i="2"/>
  <c r="Y537" i="2"/>
  <c r="AF543" i="2"/>
  <c r="Y543" i="2"/>
  <c r="AF545" i="2"/>
  <c r="Y545" i="2"/>
  <c r="AF557" i="2"/>
  <c r="Y557" i="2"/>
  <c r="AF567" i="2"/>
  <c r="Y567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Y599" i="2"/>
  <c r="Y591" i="2"/>
  <c r="Y583" i="2"/>
  <c r="Y1652" i="2"/>
  <c r="Y1640" i="2"/>
  <c r="Y1631" i="2"/>
  <c r="Y1609" i="2"/>
  <c r="Y1583" i="2"/>
  <c r="Y1547" i="2"/>
  <c r="Y1491" i="2"/>
  <c r="Y1475" i="2"/>
  <c r="Y1376" i="2"/>
  <c r="Y1358" i="2"/>
  <c r="Y897" i="2"/>
  <c r="Y879" i="2"/>
  <c r="Y2150" i="2"/>
  <c r="Y385" i="2"/>
  <c r="Y1841" i="2"/>
  <c r="Y1829" i="2"/>
  <c r="Y1807" i="2"/>
  <c r="Y1799" i="2"/>
  <c r="Y1757" i="2"/>
  <c r="Y395" i="2"/>
  <c r="Y217" i="2"/>
  <c r="AB425" i="2"/>
  <c r="AK425" i="2"/>
  <c r="Y743" i="2"/>
  <c r="Y644" i="2"/>
  <c r="AB1971" i="2"/>
  <c r="AK1971" i="2"/>
  <c r="Y708" i="2"/>
  <c r="Y686" i="2"/>
  <c r="Y2202" i="2"/>
  <c r="Y2414" i="2"/>
  <c r="Y2310" i="2"/>
  <c r="AC265" i="2"/>
  <c r="AC2099" i="2"/>
  <c r="AC321" i="2"/>
  <c r="AC151" i="2"/>
  <c r="AC123" i="2"/>
  <c r="AC1022" i="2"/>
  <c r="AC1963" i="2"/>
  <c r="AC2061" i="2"/>
  <c r="AC2105" i="2"/>
  <c r="AC920" i="2"/>
  <c r="Y1320" i="2"/>
  <c r="Y1312" i="2"/>
  <c r="Y1304" i="2"/>
  <c r="Y88" i="2"/>
  <c r="Y1366" i="2"/>
  <c r="Y336" i="2"/>
  <c r="Y326" i="2"/>
  <c r="Y1925" i="2"/>
  <c r="Y1917" i="2"/>
  <c r="Y1909" i="2"/>
  <c r="Y1901" i="2"/>
  <c r="Y1893" i="2"/>
  <c r="Y1861" i="2"/>
  <c r="Y1817" i="2"/>
  <c r="Y393" i="2"/>
  <c r="Y374" i="2"/>
  <c r="Y348" i="2"/>
  <c r="Y164" i="2"/>
  <c r="Y2" i="2"/>
  <c r="AB662" i="2"/>
  <c r="AK662" i="2"/>
  <c r="Y684" i="2"/>
  <c r="Y2194" i="2"/>
  <c r="AC1967" i="2"/>
  <c r="AC2119" i="2"/>
  <c r="AC2111" i="2"/>
  <c r="AC912" i="2"/>
  <c r="Y581" i="2"/>
  <c r="Y2177" i="2"/>
  <c r="Y467" i="2"/>
  <c r="Y1617" i="2"/>
  <c r="Y1607" i="2"/>
  <c r="Y1567" i="2"/>
  <c r="Y1531" i="2"/>
  <c r="Y1501" i="2"/>
  <c r="Y1473" i="2"/>
  <c r="Y84" i="2"/>
  <c r="Y1383" i="2"/>
  <c r="Y1374" i="2"/>
  <c r="Y72" i="2"/>
  <c r="Y1849" i="2"/>
  <c r="Y1805" i="2"/>
  <c r="Y1775" i="2"/>
  <c r="Y372" i="2"/>
  <c r="AB2451" i="2"/>
  <c r="AK2451" i="2"/>
  <c r="AB680" i="2"/>
  <c r="AK680" i="2"/>
  <c r="Y660" i="2"/>
  <c r="AB638" i="2"/>
  <c r="AK638" i="2"/>
  <c r="Y770" i="2"/>
  <c r="Y704" i="2"/>
  <c r="Y2192" i="2"/>
  <c r="Y2306" i="2"/>
  <c r="Y134" i="2"/>
  <c r="Y127" i="2"/>
  <c r="Y2135" i="2"/>
  <c r="AB712" i="2"/>
  <c r="AK712" i="2"/>
  <c r="AC712" i="2"/>
  <c r="AF782" i="2"/>
  <c r="Y782" i="2"/>
  <c r="AF810" i="2"/>
  <c r="Y810" i="2"/>
  <c r="AC841" i="2"/>
  <c r="Y841" i="2"/>
  <c r="AC2448" i="2"/>
  <c r="AB2448" i="2"/>
  <c r="AK2448" i="2"/>
  <c r="AC2751" i="2"/>
  <c r="Y2751" i="2"/>
  <c r="T48" i="3"/>
  <c r="U48" i="3"/>
  <c r="V48" i="3"/>
  <c r="AB60" i="2"/>
  <c r="AK60" i="2"/>
  <c r="AB2258" i="2"/>
  <c r="AK2258" i="2"/>
  <c r="Y2258" i="2"/>
  <c r="AB2262" i="2"/>
  <c r="AK2262" i="2"/>
  <c r="Y2262" i="2"/>
  <c r="Y2386" i="2"/>
  <c r="AB2386" i="2"/>
  <c r="AK2386" i="2"/>
  <c r="AC628" i="2"/>
  <c r="Y628" i="2"/>
  <c r="AB741" i="2"/>
  <c r="AK741" i="2"/>
  <c r="Y741" i="2"/>
  <c r="Y745" i="2"/>
  <c r="AB745" i="2"/>
  <c r="AK745" i="2"/>
  <c r="Y2443" i="2"/>
  <c r="AB2443" i="2"/>
  <c r="AK2443" i="2"/>
  <c r="Y55" i="2"/>
  <c r="AB55" i="2"/>
  <c r="AK55" i="2"/>
  <c r="AB1432" i="2"/>
  <c r="AK1432" i="2"/>
  <c r="Y1432" i="2"/>
  <c r="AB2218" i="2"/>
  <c r="AK2218" i="2"/>
  <c r="Y2218" i="2"/>
  <c r="AH2443" i="2"/>
  <c r="AF2443" i="2"/>
  <c r="AB1657" i="2"/>
  <c r="AK1657" i="2"/>
  <c r="Y305" i="2"/>
  <c r="Y1741" i="2"/>
  <c r="Y1653" i="2"/>
  <c r="Y1685" i="2"/>
  <c r="Y1689" i="2"/>
  <c r="Y1693" i="2"/>
  <c r="Y1701" i="2"/>
  <c r="Y1707" i="2"/>
  <c r="Y1709" i="2"/>
  <c r="Y4939" i="2"/>
  <c r="Y4987" i="2"/>
  <c r="Y5159" i="2"/>
  <c r="AB5148" i="2"/>
  <c r="AK5148" i="2"/>
  <c r="Y5152" i="2"/>
  <c r="Y4920" i="2"/>
  <c r="Y4936" i="2"/>
  <c r="Y4952" i="2"/>
  <c r="Y4960" i="2"/>
  <c r="Y4968" i="2"/>
  <c r="Y4976" i="2"/>
  <c r="Y2811" i="2"/>
  <c r="Y3253" i="2"/>
  <c r="Y3211" i="2"/>
  <c r="AB4453" i="2"/>
  <c r="AK4453" i="2"/>
  <c r="Y5131" i="2"/>
  <c r="Y5105" i="2"/>
  <c r="AB5084" i="2"/>
  <c r="AK5084" i="2"/>
  <c r="Y5102" i="2"/>
  <c r="AF4892" i="2"/>
  <c r="AF4900" i="2"/>
  <c r="AC2087" i="2"/>
  <c r="AC267" i="2"/>
  <c r="AC2011" i="2"/>
  <c r="Y1637" i="2"/>
  <c r="Y1629" i="2"/>
  <c r="Y1563" i="2"/>
  <c r="Y1535" i="2"/>
  <c r="Y1517" i="2"/>
  <c r="Y1507" i="2"/>
  <c r="Y1489" i="2"/>
  <c r="Y1479" i="2"/>
  <c r="AB2021" i="2"/>
  <c r="AK2021" i="2"/>
  <c r="Y313" i="2"/>
  <c r="AB2216" i="2"/>
  <c r="AK2216" i="2"/>
  <c r="Y2188" i="2"/>
  <c r="Y1093" i="2"/>
  <c r="AB2402" i="2"/>
  <c r="AK2402" i="2"/>
  <c r="AB2374" i="2"/>
  <c r="AK2374" i="2"/>
  <c r="Y2338" i="2"/>
  <c r="Y2246" i="2"/>
  <c r="Y1463" i="2"/>
  <c r="Y1922" i="2"/>
  <c r="AC2077" i="2"/>
  <c r="AF110" i="2"/>
  <c r="AC2009" i="2"/>
  <c r="Y1603" i="2"/>
  <c r="Y1595" i="2"/>
  <c r="Y1587" i="2"/>
  <c r="Y1579" i="2"/>
  <c r="Y1571" i="2"/>
  <c r="Y1543" i="2"/>
  <c r="Y1525" i="2"/>
  <c r="Y1515" i="2"/>
  <c r="Y1487" i="2"/>
  <c r="Y466" i="2"/>
  <c r="AB2007" i="2"/>
  <c r="AK2007" i="2"/>
  <c r="AB43" i="2"/>
  <c r="AK43" i="2"/>
  <c r="Y2400" i="2"/>
  <c r="Y2330" i="2"/>
  <c r="Y2284" i="2"/>
  <c r="AC1965" i="2"/>
  <c r="AC2079" i="2"/>
  <c r="AC1044" i="2"/>
  <c r="AC2075" i="2"/>
  <c r="AC1999" i="2"/>
  <c r="Y1642" i="2"/>
  <c r="Y1635" i="2"/>
  <c r="Y1627" i="2"/>
  <c r="Y1619" i="2"/>
  <c r="Y1611" i="2"/>
  <c r="Y1551" i="2"/>
  <c r="Y1533" i="2"/>
  <c r="Y1505" i="2"/>
  <c r="Y1495" i="2"/>
  <c r="Y1477" i="2"/>
  <c r="Y2089" i="2"/>
  <c r="Y41" i="2"/>
  <c r="Y1066" i="2"/>
  <c r="Y962" i="2"/>
  <c r="Y2396" i="2"/>
  <c r="Y2370" i="2"/>
  <c r="Y2282" i="2"/>
  <c r="Y2238" i="2"/>
  <c r="Y1459" i="2"/>
  <c r="AC2073" i="2"/>
  <c r="AC1955" i="2"/>
  <c r="Y2439" i="2"/>
  <c r="Y1673" i="2"/>
  <c r="Y1650" i="2"/>
  <c r="Y1601" i="2"/>
  <c r="Y1593" i="2"/>
  <c r="Y1585" i="2"/>
  <c r="Y1577" i="2"/>
  <c r="Y1559" i="2"/>
  <c r="Y1541" i="2"/>
  <c r="Y1523" i="2"/>
  <c r="Y1513" i="2"/>
  <c r="Y1503" i="2"/>
  <c r="Y1485" i="2"/>
  <c r="Y2204" i="2"/>
  <c r="Y1022" i="2"/>
  <c r="Y948" i="2"/>
  <c r="Y2141" i="2"/>
  <c r="Y2328" i="2"/>
  <c r="Y2276" i="2"/>
  <c r="AB1459" i="2"/>
  <c r="AK1459" i="2"/>
  <c r="Y410" i="2"/>
  <c r="AC1953" i="2"/>
  <c r="T18" i="3"/>
  <c r="U18" i="3"/>
  <c r="V18" i="3"/>
  <c r="Y2065" i="2"/>
  <c r="Y39" i="2"/>
  <c r="Y1115" i="2"/>
  <c r="Y1010" i="2"/>
  <c r="AB2483" i="2"/>
  <c r="AK2483" i="2"/>
  <c r="Y1449" i="2"/>
  <c r="Y57" i="2"/>
  <c r="AB57" i="2"/>
  <c r="AK57" i="2"/>
  <c r="Y171" i="2"/>
  <c r="Y224" i="2"/>
  <c r="AF238" i="2"/>
  <c r="Y238" i="2"/>
  <c r="Y1129" i="2"/>
  <c r="Y112" i="2"/>
  <c r="AF112" i="2"/>
  <c r="Y900" i="2"/>
  <c r="AB914" i="2"/>
  <c r="AK914" i="2"/>
  <c r="AB928" i="2"/>
  <c r="AK928" i="2"/>
  <c r="AB932" i="2"/>
  <c r="AK932" i="2"/>
  <c r="Y932" i="2"/>
  <c r="AB1000" i="2"/>
  <c r="AK1000" i="2"/>
  <c r="Y1000" i="2"/>
  <c r="AF1138" i="2"/>
  <c r="Y1138" i="2"/>
  <c r="AF1348" i="2"/>
  <c r="Y1348" i="2"/>
  <c r="AF1356" i="2"/>
  <c r="Y1356" i="2"/>
  <c r="AF1364" i="2"/>
  <c r="Y1364" i="2"/>
  <c r="AF1372" i="2"/>
  <c r="Y1372" i="2"/>
  <c r="AF1380" i="2"/>
  <c r="Y1380" i="2"/>
  <c r="Y1521" i="2"/>
  <c r="Y1529" i="2"/>
  <c r="Y1537" i="2"/>
  <c r="Y1545" i="2"/>
  <c r="Y1553" i="2"/>
  <c r="Y1561" i="2"/>
  <c r="Y1569" i="2"/>
  <c r="AF1702" i="2"/>
  <c r="Y1702" i="2"/>
  <c r="AF1710" i="2"/>
  <c r="Y1710" i="2"/>
  <c r="AF1712" i="2"/>
  <c r="Y1712" i="2"/>
  <c r="AF1718" i="2"/>
  <c r="Y1718" i="2"/>
  <c r="Y688" i="2"/>
  <c r="AB317" i="2"/>
  <c r="AK317" i="2"/>
  <c r="Y317" i="2"/>
  <c r="AB1943" i="2"/>
  <c r="AK1943" i="2"/>
  <c r="Y1943" i="2"/>
  <c r="AB1985" i="2"/>
  <c r="AK1985" i="2"/>
  <c r="Y1985" i="2"/>
  <c r="AB1993" i="2"/>
  <c r="AK1993" i="2"/>
  <c r="Y1993" i="2"/>
  <c r="AB2047" i="2"/>
  <c r="AK2047" i="2"/>
  <c r="Y2047" i="2"/>
  <c r="AB2121" i="2"/>
  <c r="AK2121" i="2"/>
  <c r="Y2121" i="2"/>
  <c r="Y1030" i="2"/>
  <c r="AB1030" i="2"/>
  <c r="AK1030" i="2"/>
  <c r="Y1048" i="2"/>
  <c r="AB1048" i="2"/>
  <c r="AK1048" i="2"/>
  <c r="AB1056" i="2"/>
  <c r="AK1056" i="2"/>
  <c r="Y1056" i="2"/>
  <c r="AC1453" i="2"/>
  <c r="AB1453" i="2"/>
  <c r="AK1453" i="2"/>
  <c r="AB1455" i="2"/>
  <c r="AK1455" i="2"/>
  <c r="Y1455" i="2"/>
  <c r="AC1457" i="2"/>
  <c r="AB1457" i="2"/>
  <c r="AK1457" i="2"/>
  <c r="AB1467" i="2"/>
  <c r="AK1467" i="2"/>
  <c r="Y1467" i="2"/>
  <c r="Y1469" i="2"/>
  <c r="AC1469" i="2"/>
  <c r="AB1469" i="2"/>
  <c r="AK1469" i="2"/>
  <c r="AB2485" i="2"/>
  <c r="AK2485" i="2"/>
  <c r="Y2485" i="2"/>
  <c r="AB31" i="2"/>
  <c r="AK31" i="2"/>
  <c r="Y31" i="2"/>
  <c r="AB33" i="2"/>
  <c r="AK33" i="2"/>
  <c r="Y33" i="2"/>
  <c r="Y37" i="2"/>
  <c r="AB37" i="2"/>
  <c r="AK37" i="2"/>
  <c r="AB2184" i="2"/>
  <c r="AK2184" i="2"/>
  <c r="Y2184" i="2"/>
  <c r="Y2186" i="2"/>
  <c r="AB2186" i="2"/>
  <c r="AK2186" i="2"/>
  <c r="AB2196" i="2"/>
  <c r="AK2196" i="2"/>
  <c r="Y2196" i="2"/>
  <c r="AB2200" i="2"/>
  <c r="AK2200" i="2"/>
  <c r="Y2200" i="2"/>
  <c r="AB2210" i="2"/>
  <c r="AK2210" i="2"/>
  <c r="Y2210" i="2"/>
  <c r="AB2212" i="2"/>
  <c r="AK2212" i="2"/>
  <c r="Y2212" i="2"/>
  <c r="AB2248" i="2"/>
  <c r="AK2248" i="2"/>
  <c r="Y2248" i="2"/>
  <c r="AB2254" i="2"/>
  <c r="AK2254" i="2"/>
  <c r="Y2254" i="2"/>
  <c r="AK2268" i="2"/>
  <c r="Y2268" i="2"/>
  <c r="AB2274" i="2"/>
  <c r="AK2274" i="2"/>
  <c r="Y2274" i="2"/>
  <c r="AB2292" i="2"/>
  <c r="AK2292" i="2"/>
  <c r="Y2292" i="2"/>
  <c r="AB2296" i="2"/>
  <c r="AK2296" i="2"/>
  <c r="Y2296" i="2"/>
  <c r="AB2302" i="2"/>
  <c r="AK2302" i="2"/>
  <c r="Y2302" i="2"/>
  <c r="AB2320" i="2"/>
  <c r="AK2320" i="2"/>
  <c r="Y2320" i="2"/>
  <c r="AB2322" i="2"/>
  <c r="AK2322" i="2"/>
  <c r="Y2322" i="2"/>
  <c r="AB2324" i="2"/>
  <c r="AK2324" i="2"/>
  <c r="Y2324" i="2"/>
  <c r="AK2340" i="2"/>
  <c r="Y2340" i="2"/>
  <c r="Y2342" i="2"/>
  <c r="AB2342" i="2"/>
  <c r="AK2342" i="2"/>
  <c r="AB2348" i="2"/>
  <c r="AK2348" i="2"/>
  <c r="Y2348" i="2"/>
  <c r="AB2360" i="2"/>
  <c r="AK2360" i="2"/>
  <c r="Y2360" i="2"/>
  <c r="AK2362" i="2"/>
  <c r="Y2362" i="2"/>
  <c r="AB2364" i="2"/>
  <c r="AK2364" i="2"/>
  <c r="Y2364" i="2"/>
  <c r="AB2378" i="2"/>
  <c r="AK2378" i="2"/>
  <c r="Y2378" i="2"/>
  <c r="AB2380" i="2"/>
  <c r="AK2380" i="2"/>
  <c r="Y2380" i="2"/>
  <c r="AB2392" i="2"/>
  <c r="AK2392" i="2"/>
  <c r="Y2392" i="2"/>
  <c r="AB2394" i="2"/>
  <c r="AK2394" i="2"/>
  <c r="Y2394" i="2"/>
  <c r="AB2398" i="2"/>
  <c r="AK2398" i="2"/>
  <c r="Y2398" i="2"/>
  <c r="AB2406" i="2"/>
  <c r="AK2406" i="2"/>
  <c r="Y2406" i="2"/>
  <c r="AB2416" i="2"/>
  <c r="AK2416" i="2"/>
  <c r="Y2416" i="2"/>
  <c r="Y2422" i="2"/>
  <c r="AB2422" i="2"/>
  <c r="AK2422" i="2"/>
  <c r="AB622" i="2"/>
  <c r="AK622" i="2"/>
  <c r="Y622" i="2"/>
  <c r="AB624" i="2"/>
  <c r="AK624" i="2"/>
  <c r="Y624" i="2"/>
  <c r="AB632" i="2"/>
  <c r="AK632" i="2"/>
  <c r="Y632" i="2"/>
  <c r="AC634" i="2"/>
  <c r="AB634" i="2"/>
  <c r="AK634" i="2"/>
  <c r="Y634" i="2"/>
  <c r="AB640" i="2"/>
  <c r="AK640" i="2"/>
  <c r="Y640" i="2"/>
  <c r="AC642" i="2"/>
  <c r="AB642" i="2"/>
  <c r="AK642" i="2"/>
  <c r="Y642" i="2"/>
  <c r="AB648" i="2"/>
  <c r="AK648" i="2"/>
  <c r="Y648" i="2"/>
  <c r="AB650" i="2"/>
  <c r="AK650" i="2"/>
  <c r="Y650" i="2"/>
  <c r="AB656" i="2"/>
  <c r="AK656" i="2"/>
  <c r="Y656" i="2"/>
  <c r="AB658" i="2"/>
  <c r="AK658" i="2"/>
  <c r="Y658" i="2"/>
  <c r="AB664" i="2"/>
  <c r="AK664" i="2"/>
  <c r="Y664" i="2"/>
  <c r="AC666" i="2"/>
  <c r="AB666" i="2"/>
  <c r="AK666" i="2"/>
  <c r="Y666" i="2"/>
  <c r="AB672" i="2"/>
  <c r="AK672" i="2"/>
  <c r="Y672" i="2"/>
  <c r="AC674" i="2"/>
  <c r="AB674" i="2"/>
  <c r="AK674" i="2"/>
  <c r="Y674" i="2"/>
  <c r="AB682" i="2"/>
  <c r="AK682" i="2"/>
  <c r="Y682" i="2"/>
  <c r="AF692" i="2"/>
  <c r="Y692" i="2"/>
  <c r="AF702" i="2"/>
  <c r="Y702" i="2"/>
  <c r="AF710" i="2"/>
  <c r="Y710" i="2"/>
  <c r="AF722" i="2"/>
  <c r="Y722" i="2"/>
  <c r="AF726" i="2"/>
  <c r="Y726" i="2"/>
  <c r="AB747" i="2"/>
  <c r="AK747" i="2"/>
  <c r="Y747" i="2"/>
  <c r="AB758" i="2"/>
  <c r="AK758" i="2"/>
  <c r="AC758" i="2"/>
  <c r="AC764" i="2"/>
  <c r="Y764" i="2"/>
  <c r="AB766" i="2"/>
  <c r="AK766" i="2"/>
  <c r="Y766" i="2"/>
  <c r="AF772" i="2"/>
  <c r="Y772" i="2"/>
  <c r="Y2459" i="2"/>
  <c r="AB2459" i="2"/>
  <c r="AK2459" i="2"/>
  <c r="Y2750" i="2"/>
  <c r="AB2750" i="2"/>
  <c r="AK2750" i="2"/>
  <c r="Y10" i="2"/>
  <c r="AB10" i="2"/>
  <c r="AK10" i="2"/>
  <c r="Y61" i="2"/>
  <c r="T47" i="3"/>
  <c r="U47" i="3"/>
  <c r="V47" i="3"/>
  <c r="AB2770" i="2"/>
  <c r="AK2770" i="2"/>
  <c r="Y2770" i="2"/>
  <c r="AB46" i="2"/>
  <c r="AK46" i="2"/>
  <c r="Y46" i="2"/>
  <c r="AB576" i="2"/>
  <c r="AK576" i="2"/>
  <c r="Y576" i="2"/>
  <c r="AB427" i="2"/>
  <c r="AK427" i="2"/>
  <c r="Y427" i="2"/>
  <c r="Y2179" i="2"/>
  <c r="Y1669" i="2"/>
  <c r="Y1646" i="2"/>
  <c r="Y1589" i="2"/>
  <c r="Y1581" i="2"/>
  <c r="Y1573" i="2"/>
  <c r="Y1555" i="2"/>
  <c r="Y1527" i="2"/>
  <c r="Y1499" i="2"/>
  <c r="Y1481" i="2"/>
  <c r="Y1471" i="2"/>
  <c r="AB2051" i="2"/>
  <c r="AK2051" i="2"/>
  <c r="AB1967" i="2"/>
  <c r="AK1967" i="2"/>
  <c r="Y1095" i="2"/>
  <c r="Y976" i="2"/>
  <c r="Y2382" i="2"/>
  <c r="Y2352" i="2"/>
  <c r="Y2256" i="2"/>
  <c r="Y1860" i="2"/>
  <c r="Y379" i="2"/>
  <c r="Y108" i="2"/>
  <c r="Y1939" i="2"/>
  <c r="AB2763" i="2"/>
  <c r="AK2763" i="2"/>
  <c r="AB2751" i="2"/>
  <c r="AK2751" i="2"/>
  <c r="Y24" i="2"/>
  <c r="Y774" i="2"/>
  <c r="Y712" i="2"/>
  <c r="Y804" i="2"/>
  <c r="Y734" i="2"/>
  <c r="AB1129" i="2"/>
  <c r="AK1129" i="2"/>
  <c r="Y1840" i="2"/>
  <c r="Y1863" i="2"/>
  <c r="AB1933" i="2"/>
  <c r="AK1933" i="2"/>
  <c r="Y724" i="2"/>
  <c r="Y700" i="2"/>
  <c r="Y2453" i="2"/>
  <c r="Y1748" i="2"/>
  <c r="Y1074" i="2"/>
  <c r="Y1766" i="2"/>
  <c r="Y1822" i="2"/>
  <c r="Y1836" i="2"/>
  <c r="Y1890" i="2"/>
  <c r="AB1896" i="2"/>
  <c r="AK1896" i="2"/>
  <c r="Y1896" i="2"/>
  <c r="Y857" i="2"/>
  <c r="AC2432" i="2"/>
  <c r="Y2432" i="2"/>
  <c r="Y728" i="2"/>
  <c r="Y839" i="2"/>
  <c r="Y5232" i="2"/>
  <c r="Y5220" i="2"/>
  <c r="AB5184" i="2"/>
  <c r="AK5184" i="2"/>
  <c r="AB5162" i="2"/>
  <c r="AK5162" i="2"/>
  <c r="Y4383" i="2"/>
  <c r="AF4853" i="2"/>
  <c r="AF4983" i="2"/>
  <c r="AF4991" i="2"/>
  <c r="AF5023" i="2"/>
  <c r="Y5028" i="2"/>
  <c r="AF5031" i="2"/>
  <c r="AF7102" i="2"/>
  <c r="AF7110" i="2"/>
  <c r="AF7145" i="2"/>
  <c r="AF7163" i="2"/>
  <c r="Y7171" i="2"/>
  <c r="Y7192" i="2"/>
  <c r="AF7195" i="2"/>
  <c r="AF7219" i="2"/>
  <c r="Y7248" i="2"/>
  <c r="Y7251" i="2"/>
  <c r="Y7259" i="2"/>
  <c r="Y7280" i="2"/>
  <c r="AF7294" i="2"/>
  <c r="Y7296" i="2"/>
  <c r="AF7320" i="2"/>
  <c r="Y7352" i="2"/>
  <c r="AF7355" i="2"/>
  <c r="Y7397" i="2"/>
  <c r="AF7408" i="2"/>
  <c r="Y7440" i="2"/>
  <c r="AF7467" i="2"/>
  <c r="AF7475" i="2"/>
  <c r="Y7503" i="2"/>
  <c r="AF7521" i="2"/>
  <c r="AF6075" i="2"/>
  <c r="AF6165" i="2"/>
  <c r="AF6189" i="2"/>
  <c r="Y2809" i="2"/>
  <c r="Y3273" i="2"/>
  <c r="Y3261" i="2"/>
  <c r="Y5286" i="2"/>
  <c r="Y5254" i="2"/>
  <c r="Y5240" i="2"/>
  <c r="AB5206" i="2"/>
  <c r="AK5206" i="2"/>
  <c r="Y5194" i="2"/>
  <c r="AB5180" i="2"/>
  <c r="AK5180" i="2"/>
  <c r="Y4477" i="2"/>
  <c r="Y5082" i="2"/>
  <c r="Y4878" i="2"/>
  <c r="Y3208" i="2"/>
  <c r="Y3214" i="2"/>
  <c r="Y3224" i="2"/>
  <c r="Y4462" i="2"/>
  <c r="Y4478" i="2"/>
  <c r="Y4491" i="2"/>
  <c r="Y4520" i="2"/>
  <c r="Y4584" i="2"/>
  <c r="Y4592" i="2"/>
  <c r="Y4616" i="2"/>
  <c r="Y4672" i="2"/>
  <c r="Y4712" i="2"/>
  <c r="Y138" i="2"/>
  <c r="Y191" i="2"/>
  <c r="Y193" i="2"/>
  <c r="Y248" i="2"/>
  <c r="Y250" i="2"/>
  <c r="Y252" i="2"/>
  <c r="Y258" i="2"/>
  <c r="Y260" i="2"/>
  <c r="Y270" i="2"/>
  <c r="Y278" i="2"/>
  <c r="Y291" i="2"/>
  <c r="Y318" i="2"/>
  <c r="Y1944" i="2"/>
  <c r="Y2006" i="2"/>
  <c r="Y2080" i="2"/>
  <c r="Y2096" i="2"/>
  <c r="Y2104" i="2"/>
  <c r="Y2128" i="2"/>
  <c r="Y1490" i="2"/>
  <c r="Y5294" i="2"/>
  <c r="Y5284" i="2"/>
  <c r="Y5274" i="2"/>
  <c r="Y5264" i="2"/>
  <c r="AB5252" i="2"/>
  <c r="AK5252" i="2"/>
  <c r="Y5228" i="2"/>
  <c r="Y5216" i="2"/>
  <c r="Y5204" i="2"/>
  <c r="Y5178" i="2"/>
  <c r="Y5146" i="2"/>
  <c r="T132" i="3"/>
  <c r="U132" i="3"/>
  <c r="V132" i="3"/>
  <c r="Y5262" i="2"/>
  <c r="AB5250" i="2"/>
  <c r="AK5250" i="2"/>
  <c r="Y5192" i="2"/>
  <c r="Y5142" i="2"/>
  <c r="Y4909" i="2"/>
  <c r="Y4917" i="2"/>
  <c r="Y4973" i="2"/>
  <c r="Y4981" i="2"/>
  <c r="Y3221" i="2"/>
  <c r="Y3265" i="2"/>
  <c r="Y3275" i="2"/>
  <c r="Y7153" i="2"/>
  <c r="AF7177" i="2"/>
  <c r="AF7217" i="2"/>
  <c r="AF7225" i="2"/>
  <c r="AF7249" i="2"/>
  <c r="Y187" i="2"/>
  <c r="AB270" i="2"/>
  <c r="AK270" i="2"/>
  <c r="Y363" i="2"/>
  <c r="AB224" i="2"/>
  <c r="AK224" i="2"/>
  <c r="AB113" i="2"/>
  <c r="AK113" i="2"/>
  <c r="Y113" i="2"/>
  <c r="AC81" i="2"/>
  <c r="Y244" i="2"/>
  <c r="AB278" i="2"/>
  <c r="AK278" i="2"/>
  <c r="Y87" i="2"/>
  <c r="Y1846" i="2"/>
  <c r="AB1766" i="2"/>
  <c r="AK1766" i="2"/>
  <c r="Y144" i="2"/>
  <c r="Y324" i="2"/>
  <c r="Y2167" i="2"/>
  <c r="Y203" i="2"/>
  <c r="Y154" i="2"/>
  <c r="AB2161" i="2"/>
  <c r="AK2161" i="2"/>
  <c r="AB1836" i="2"/>
  <c r="AK1836" i="2"/>
  <c r="Y1744" i="2"/>
  <c r="AB85" i="2"/>
  <c r="AK85" i="2"/>
  <c r="Y85" i="2"/>
  <c r="AB287" i="2"/>
  <c r="AK287" i="2"/>
  <c r="AB365" i="2"/>
  <c r="AK365" i="2"/>
  <c r="Y365" i="2"/>
  <c r="AF381" i="2"/>
  <c r="Y381" i="2"/>
  <c r="Y404" i="2"/>
  <c r="AB404" i="2"/>
  <c r="AK404" i="2"/>
  <c r="Y1762" i="2"/>
  <c r="AB1762" i="2"/>
  <c r="AK1762" i="2"/>
  <c r="AB1780" i="2"/>
  <c r="AK1780" i="2"/>
  <c r="Y1780" i="2"/>
  <c r="AB1792" i="2"/>
  <c r="AK1792" i="2"/>
  <c r="Y1792" i="2"/>
  <c r="AB1818" i="2"/>
  <c r="AK1818" i="2"/>
  <c r="Y1818" i="2"/>
  <c r="Y1828" i="2"/>
  <c r="AB1828" i="2"/>
  <c r="AK1828" i="2"/>
  <c r="AB1848" i="2"/>
  <c r="AK1848" i="2"/>
  <c r="Y1848" i="2"/>
  <c r="AB1886" i="2"/>
  <c r="AK1886" i="2"/>
  <c r="Y1886" i="2"/>
  <c r="AK1902" i="2"/>
  <c r="Y1902" i="2"/>
  <c r="AB1924" i="2"/>
  <c r="AK1924" i="2"/>
  <c r="Y1924" i="2"/>
  <c r="Y1928" i="2"/>
  <c r="AB1928" i="2"/>
  <c r="AK1928" i="2"/>
  <c r="Y105" i="2"/>
  <c r="AB1890" i="2"/>
  <c r="AK1890" i="2"/>
  <c r="Y1806" i="2"/>
  <c r="Y402" i="2"/>
  <c r="AK388" i="2"/>
  <c r="AF145" i="2"/>
  <c r="Y145" i="2"/>
  <c r="AF208" i="2"/>
  <c r="Y208" i="2"/>
  <c r="Y104" i="2"/>
  <c r="Y106" i="2"/>
  <c r="Y119" i="2"/>
  <c r="Y188" i="2"/>
  <c r="Y235" i="2"/>
  <c r="Y245" i="2"/>
  <c r="Y380" i="2"/>
  <c r="AB1937" i="2"/>
  <c r="AK1937" i="2"/>
  <c r="Y1937" i="2"/>
  <c r="Y2061" i="2"/>
  <c r="Y2063" i="2"/>
  <c r="Y2069" i="2"/>
  <c r="Y2071" i="2"/>
  <c r="Y2075" i="2"/>
  <c r="Y2077" i="2"/>
  <c r="Y2081" i="2"/>
  <c r="Y2085" i="2"/>
  <c r="Y2087" i="2"/>
  <c r="Y2125" i="2"/>
  <c r="Y1008" i="2"/>
  <c r="AB1008" i="2"/>
  <c r="AK1008" i="2"/>
  <c r="Y1042" i="2"/>
  <c r="AB1042" i="2"/>
  <c r="AK1042" i="2"/>
  <c r="Y78" i="2"/>
  <c r="Y140" i="2"/>
  <c r="Y146" i="2"/>
  <c r="Y148" i="2"/>
  <c r="Y150" i="2"/>
  <c r="Y152" i="2"/>
  <c r="Y156" i="2"/>
  <c r="Y158" i="2"/>
  <c r="Y195" i="2"/>
  <c r="Y197" i="2"/>
  <c r="Y201" i="2"/>
  <c r="Y205" i="2"/>
  <c r="Y211" i="2"/>
  <c r="Y213" i="2"/>
  <c r="Y330" i="2"/>
  <c r="Y338" i="2"/>
  <c r="Y342" i="2"/>
  <c r="Y383" i="2"/>
  <c r="AF1173" i="2"/>
  <c r="Y1173" i="2"/>
  <c r="AF1191" i="2"/>
  <c r="Y1191" i="2"/>
  <c r="AF1203" i="2"/>
  <c r="Y1203" i="2"/>
  <c r="AF1221" i="2"/>
  <c r="Y1221" i="2"/>
  <c r="AF1239" i="2"/>
  <c r="Y1239" i="2"/>
  <c r="AF1247" i="2"/>
  <c r="Y1247" i="2"/>
  <c r="AF1255" i="2"/>
  <c r="Y1255" i="2"/>
  <c r="AF1297" i="2"/>
  <c r="Y1297" i="2"/>
  <c r="AF1333" i="2"/>
  <c r="Y1333" i="2"/>
  <c r="Y1351" i="2"/>
  <c r="Y1353" i="2"/>
  <c r="Y1361" i="2"/>
  <c r="AB1361" i="2"/>
  <c r="AK1361" i="2"/>
  <c r="Y1369" i="2"/>
  <c r="Y1377" i="2"/>
  <c r="Y1379" i="2"/>
  <c r="AF1400" i="2"/>
  <c r="Y1400" i="2"/>
  <c r="AF1424" i="2"/>
  <c r="Y1424" i="2"/>
  <c r="AF1667" i="2"/>
  <c r="Y1667" i="2"/>
  <c r="Y1717" i="2"/>
  <c r="AB1717" i="2"/>
  <c r="AK1717" i="2"/>
  <c r="AB2463" i="2"/>
  <c r="AK2463" i="2"/>
  <c r="Y2463" i="2"/>
  <c r="AB2630" i="2"/>
  <c r="AK2630" i="2"/>
  <c r="Y2630" i="2"/>
  <c r="Y2684" i="2"/>
  <c r="AB2684" i="2"/>
  <c r="AK2684" i="2"/>
  <c r="AK1482" i="2"/>
  <c r="Y1482" i="2"/>
  <c r="AF477" i="2"/>
  <c r="Y477" i="2"/>
  <c r="AF509" i="2"/>
  <c r="Y509" i="2"/>
  <c r="AF517" i="2"/>
  <c r="Y517" i="2"/>
  <c r="AF525" i="2"/>
  <c r="Y525" i="2"/>
  <c r="AF553" i="2"/>
  <c r="Y553" i="2"/>
  <c r="AF561" i="2"/>
  <c r="Y561" i="2"/>
  <c r="Y93" i="2"/>
  <c r="Y2068" i="2"/>
  <c r="Y1067" i="2"/>
  <c r="AB205" i="2"/>
  <c r="AK205" i="2"/>
  <c r="Y1833" i="2"/>
  <c r="Y1765" i="2"/>
  <c r="Y1751" i="2"/>
  <c r="Y229" i="2"/>
  <c r="Y1375" i="2"/>
  <c r="Y1365" i="2"/>
  <c r="Y1355" i="2"/>
  <c r="Y1335" i="2"/>
  <c r="Y1959" i="2"/>
  <c r="Y1975" i="2"/>
  <c r="AB1975" i="2"/>
  <c r="AK1975" i="2"/>
  <c r="Y2027" i="2"/>
  <c r="AB2027" i="2"/>
  <c r="AK2027" i="2"/>
  <c r="Y2101" i="2"/>
  <c r="AB2101" i="2"/>
  <c r="AK2101" i="2"/>
  <c r="AF2139" i="2"/>
  <c r="Y2139" i="2"/>
  <c r="AH2457" i="2"/>
  <c r="AF2457" i="2"/>
  <c r="AB2748" i="2"/>
  <c r="AK2748" i="2"/>
  <c r="Y1071" i="2"/>
  <c r="Y720" i="2"/>
  <c r="Y988" i="2"/>
  <c r="Y845" i="2"/>
  <c r="Y786" i="2"/>
  <c r="AB1097" i="2"/>
  <c r="AK1097" i="2"/>
  <c r="Y1097" i="2"/>
  <c r="AF1131" i="2"/>
  <c r="Y1131" i="2"/>
  <c r="AF1140" i="2"/>
  <c r="Y1140" i="2"/>
  <c r="Y617" i="2"/>
  <c r="Y663" i="2"/>
  <c r="Y669" i="2"/>
  <c r="Y677" i="2"/>
  <c r="Y681" i="2"/>
  <c r="Y731" i="2"/>
  <c r="Y754" i="2"/>
  <c r="Y852" i="2"/>
  <c r="Y2441" i="2"/>
  <c r="AK1451" i="2"/>
  <c r="Y1451" i="2"/>
  <c r="AC1461" i="2"/>
  <c r="AB1461" i="2"/>
  <c r="AK1461" i="2"/>
  <c r="AB1465" i="2"/>
  <c r="AK1465" i="2"/>
  <c r="AC1465" i="2"/>
  <c r="AB35" i="2"/>
  <c r="AK35" i="2"/>
  <c r="Y35" i="2"/>
  <c r="Y2182" i="2"/>
  <c r="Y2198" i="2"/>
  <c r="Y2206" i="2"/>
  <c r="Y2208" i="2"/>
  <c r="Y2214" i="2"/>
  <c r="AB2214" i="2"/>
  <c r="AK2214" i="2"/>
  <c r="Y2234" i="2"/>
  <c r="Y2240" i="2"/>
  <c r="AK607" i="2"/>
  <c r="AC607" i="2"/>
  <c r="Y1169" i="2"/>
  <c r="Y1337" i="2"/>
  <c r="Y1345" i="2"/>
  <c r="Y1388" i="2"/>
  <c r="Y1398" i="2"/>
  <c r="Y1420" i="2"/>
  <c r="Y1426" i="2"/>
  <c r="Y1428" i="2"/>
  <c r="Y1659" i="2"/>
  <c r="Y2477" i="2"/>
  <c r="AB2477" i="2"/>
  <c r="AK2477" i="2"/>
  <c r="Y2288" i="2"/>
  <c r="Y2294" i="2"/>
  <c r="Y2314" i="2"/>
  <c r="Y2334" i="2"/>
  <c r="AB2334" i="2"/>
  <c r="AK2334" i="2"/>
  <c r="Y2344" i="2"/>
  <c r="AB2354" i="2"/>
  <c r="AK2354" i="2"/>
  <c r="Y2354" i="2"/>
  <c r="Y2366" i="2"/>
  <c r="Y2368" i="2"/>
  <c r="Y2372" i="2"/>
  <c r="Y2376" i="2"/>
  <c r="Y2384" i="2"/>
  <c r="AK2388" i="2"/>
  <c r="Y2388" i="2"/>
  <c r="Y2408" i="2"/>
  <c r="AB2408" i="2"/>
  <c r="AK2408" i="2"/>
  <c r="AB2418" i="2"/>
  <c r="AK2418" i="2"/>
  <c r="Y2418" i="2"/>
  <c r="Y2426" i="2"/>
  <c r="Y690" i="2"/>
  <c r="AB690" i="2"/>
  <c r="AK690" i="2"/>
  <c r="Y698" i="2"/>
  <c r="Y706" i="2"/>
  <c r="AC710" i="2"/>
  <c r="AB710" i="2"/>
  <c r="AK710" i="2"/>
  <c r="Y753" i="2"/>
  <c r="Y778" i="2"/>
  <c r="Y784" i="2"/>
  <c r="Y794" i="2"/>
  <c r="Y802" i="2"/>
  <c r="Y843" i="2"/>
  <c r="Y5253" i="2"/>
  <c r="Y5209" i="2"/>
  <c r="AB2797" i="2"/>
  <c r="AK2797" i="2"/>
  <c r="Y2797" i="2"/>
  <c r="AB2803" i="2"/>
  <c r="AK2803" i="2"/>
  <c r="Y2803" i="2"/>
  <c r="AB5025" i="2"/>
  <c r="AK5025" i="2"/>
  <c r="Y5025" i="2"/>
  <c r="AB5195" i="2"/>
  <c r="AK5195" i="2"/>
  <c r="Y5195" i="2"/>
  <c r="AB5197" i="2"/>
  <c r="AK5197" i="2"/>
  <c r="Y5197" i="2"/>
  <c r="Y5217" i="2"/>
  <c r="AB5217" i="2"/>
  <c r="AK5217" i="2"/>
  <c r="AB5219" i="2"/>
  <c r="AK5219" i="2"/>
  <c r="Y5219" i="2"/>
  <c r="AB5223" i="2"/>
  <c r="AK5223" i="2"/>
  <c r="Y5223" i="2"/>
  <c r="AB5225" i="2"/>
  <c r="AK5225" i="2"/>
  <c r="Y5225" i="2"/>
  <c r="Y5245" i="2"/>
  <c r="AB5245" i="2"/>
  <c r="AK5245" i="2"/>
  <c r="AB5247" i="2"/>
  <c r="AK5247" i="2"/>
  <c r="Y5247" i="2"/>
  <c r="AB5249" i="2"/>
  <c r="AK5249" i="2"/>
  <c r="Y5249" i="2"/>
  <c r="Y5285" i="2"/>
  <c r="AB5285" i="2"/>
  <c r="AK5285" i="2"/>
  <c r="AB5293" i="2"/>
  <c r="AK5293" i="2"/>
  <c r="Y5293" i="2"/>
  <c r="AB2795" i="2"/>
  <c r="AK2795" i="2"/>
  <c r="Y2795" i="2"/>
  <c r="Y4595" i="2"/>
  <c r="AB4595" i="2"/>
  <c r="AK4595" i="2"/>
  <c r="AK4699" i="2"/>
  <c r="Y4699" i="2"/>
  <c r="AB4715" i="2"/>
  <c r="AK4715" i="2"/>
  <c r="Y4715" i="2"/>
  <c r="Y3577" i="2"/>
  <c r="AB3577" i="2"/>
  <c r="AK3577" i="2"/>
  <c r="AB5241" i="2"/>
  <c r="AK5241" i="2"/>
  <c r="Y5205" i="2"/>
  <c r="Y4789" i="2"/>
  <c r="AB4789" i="2"/>
  <c r="AK4789" i="2"/>
  <c r="Y4897" i="2"/>
  <c r="Y4937" i="2"/>
  <c r="Y4977" i="2"/>
  <c r="AB5030" i="2"/>
  <c r="AK5030" i="2"/>
  <c r="AC5030" i="2"/>
  <c r="Y5070" i="2"/>
  <c r="AB5070" i="2"/>
  <c r="AK5070" i="2"/>
  <c r="AB5101" i="2"/>
  <c r="AK5101" i="2"/>
  <c r="Y5101" i="2"/>
  <c r="AB5297" i="2"/>
  <c r="AK5297" i="2"/>
  <c r="Y5297" i="2"/>
  <c r="Y5307" i="2"/>
  <c r="AB5307" i="2"/>
  <c r="AK5307" i="2"/>
  <c r="Y5309" i="2"/>
  <c r="AB5309" i="2"/>
  <c r="AK5309" i="2"/>
  <c r="AB5319" i="2"/>
  <c r="AK5319" i="2"/>
  <c r="Y5319" i="2"/>
  <c r="AB5321" i="2"/>
  <c r="AK5321" i="2"/>
  <c r="Y5321" i="2"/>
  <c r="AB5327" i="2"/>
  <c r="AK5327" i="2"/>
  <c r="Y5327" i="2"/>
  <c r="AB5331" i="2"/>
  <c r="AK5331" i="2"/>
  <c r="Y5331" i="2"/>
  <c r="AB5333" i="2"/>
  <c r="AK5333" i="2"/>
  <c r="Y5333" i="2"/>
  <c r="AB3220" i="2"/>
  <c r="AK3220" i="2"/>
  <c r="Y3220" i="2"/>
  <c r="AB3240" i="2"/>
  <c r="AK3240" i="2"/>
  <c r="Y3240" i="2"/>
  <c r="AF5028" i="2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/>
  <c r="AB5103" i="2"/>
  <c r="AK5103" i="2"/>
  <c r="Y5062" i="2"/>
  <c r="Y5074" i="2"/>
  <c r="Y5237" i="2"/>
  <c r="Y5203" i="2"/>
  <c r="Y2825" i="2"/>
  <c r="AC2825" i="2"/>
  <c r="AB4841" i="2"/>
  <c r="AK4841" i="2"/>
  <c r="AC4841" i="2"/>
  <c r="AB4915" i="2"/>
  <c r="AK4915" i="2"/>
  <c r="AC4915" i="2"/>
  <c r="T52" i="3"/>
  <c r="U52" i="3"/>
  <c r="V52" i="3"/>
  <c r="T17" i="3"/>
  <c r="U17" i="3"/>
  <c r="V17" i="3"/>
  <c r="Y5135" i="2"/>
  <c r="Y5125" i="2"/>
  <c r="Y5115" i="2"/>
  <c r="Y5099" i="2"/>
  <c r="AB5062" i="2"/>
  <c r="AK5062" i="2"/>
  <c r="AB5193" i="2"/>
  <c r="AK5193" i="2"/>
  <c r="AB4830" i="2"/>
  <c r="AK4830" i="2"/>
  <c r="AC4830" i="2"/>
  <c r="Y5113" i="2"/>
  <c r="Y5277" i="2"/>
  <c r="Y5235" i="2"/>
  <c r="Y5191" i="2"/>
  <c r="Y4643" i="2"/>
  <c r="Y5133" i="2"/>
  <c r="Y5123" i="2"/>
  <c r="AB5111" i="2"/>
  <c r="AK5111" i="2"/>
  <c r="Y5097" i="2"/>
  <c r="Y5257" i="2"/>
  <c r="AB5227" i="2"/>
  <c r="AK5227" i="2"/>
  <c r="Y5181" i="2"/>
  <c r="AB4619" i="2"/>
  <c r="AK4619" i="2"/>
  <c r="Y5121" i="2"/>
  <c r="AB5109" i="2"/>
  <c r="AK5109" i="2"/>
  <c r="Y5055" i="2"/>
  <c r="Y5255" i="2"/>
  <c r="Y5213" i="2"/>
  <c r="Y4547" i="2"/>
  <c r="AB4444" i="2"/>
  <c r="AK4444" i="2"/>
  <c r="Y4444" i="2"/>
  <c r="Y4505" i="2"/>
  <c r="Y3705" i="2"/>
  <c r="AB3705" i="2"/>
  <c r="AK3705" i="2"/>
  <c r="Y4193" i="2"/>
  <c r="AB4193" i="2"/>
  <c r="AK4193" i="2"/>
  <c r="AB4232" i="2"/>
  <c r="AK4232" i="2"/>
  <c r="Y4232" i="2"/>
  <c r="Y4308" i="2"/>
  <c r="AB4308" i="2"/>
  <c r="AK4308" i="2"/>
  <c r="Y5019" i="2"/>
  <c r="Y4377" i="2"/>
  <c r="Y4385" i="2"/>
  <c r="Y4401" i="2"/>
  <c r="Y4409" i="2"/>
  <c r="Y4417" i="2"/>
  <c r="Y4433" i="2"/>
  <c r="Y4441" i="2"/>
  <c r="Y4449" i="2"/>
  <c r="Y4465" i="2"/>
  <c r="Y4473" i="2"/>
  <c r="Y4481" i="2"/>
  <c r="Y4502" i="2"/>
  <c r="Y4510" i="2"/>
  <c r="Y4632" i="2"/>
  <c r="Y4704" i="2"/>
  <c r="Y4736" i="2"/>
  <c r="Y4768" i="2"/>
  <c r="Y3574" i="2"/>
  <c r="Y3606" i="2"/>
  <c r="Y4521" i="2"/>
  <c r="Y3333" i="2"/>
  <c r="AB5320" i="2"/>
  <c r="AK5320" i="2"/>
  <c r="Y5087" i="2"/>
  <c r="Y4469" i="2"/>
  <c r="AB4397" i="2"/>
  <c r="AK4397" i="2"/>
  <c r="Y5151" i="2"/>
  <c r="Y4427" i="2"/>
  <c r="Y4640" i="2"/>
  <c r="AB5140" i="2"/>
  <c r="AK5140" i="2"/>
  <c r="Y3942" i="2"/>
  <c r="AB3817" i="2"/>
  <c r="AK3817" i="2"/>
  <c r="Y3657" i="2"/>
  <c r="AB3190" i="2"/>
  <c r="AK3190" i="2"/>
  <c r="Y3241" i="2"/>
  <c r="AB3783" i="2"/>
  <c r="AK3783" i="2"/>
  <c r="Y3633" i="2"/>
  <c r="Y4853" i="2"/>
  <c r="AB5007" i="2"/>
  <c r="AK5007" i="2"/>
  <c r="Y5007" i="2"/>
  <c r="Y5023" i="2"/>
  <c r="AB5023" i="2"/>
  <c r="AK5023" i="2"/>
  <c r="Y3245" i="2"/>
  <c r="Y3251" i="2"/>
  <c r="Y3271" i="2"/>
  <c r="Y3279" i="2"/>
  <c r="Y4118" i="2"/>
  <c r="Y4888" i="2"/>
  <c r="Y4904" i="2"/>
  <c r="Y4944" i="2"/>
  <c r="Y4984" i="2"/>
  <c r="Y5000" i="2"/>
  <c r="Y5024" i="2"/>
  <c r="Y5032" i="2"/>
  <c r="Y4525" i="2"/>
  <c r="Y4549" i="2"/>
  <c r="Y4557" i="2"/>
  <c r="AC7389" i="2"/>
  <c r="Y7312" i="2"/>
  <c r="Y7102" i="2"/>
  <c r="AB7147" i="2"/>
  <c r="AK7147" i="2"/>
  <c r="AF7352" i="2"/>
  <c r="AF2375" i="2"/>
  <c r="Y2375" i="2"/>
  <c r="AF2387" i="2"/>
  <c r="Y2387" i="2"/>
  <c r="AF2401" i="2"/>
  <c r="Y2401" i="2"/>
  <c r="AF625" i="2"/>
  <c r="Y625" i="2"/>
  <c r="AF649" i="2"/>
  <c r="Y649" i="2"/>
  <c r="AF653" i="2"/>
  <c r="Y653" i="2"/>
  <c r="AF657" i="2"/>
  <c r="Y657" i="2"/>
  <c r="AF685" i="2"/>
  <c r="Y685" i="2"/>
  <c r="AF689" i="2"/>
  <c r="Y689" i="2"/>
  <c r="AF693" i="2"/>
  <c r="Y693" i="2"/>
  <c r="AF697" i="2"/>
  <c r="Y697" i="2"/>
  <c r="AF701" i="2"/>
  <c r="Y701" i="2"/>
  <c r="AF705" i="2"/>
  <c r="Y705" i="2"/>
  <c r="AB715" i="2"/>
  <c r="AF735" i="2"/>
  <c r="Y735" i="2"/>
  <c r="AF737" i="2"/>
  <c r="Y737" i="2"/>
  <c r="AF756" i="2"/>
  <c r="Y756" i="2"/>
  <c r="AF829" i="2"/>
  <c r="Y829" i="2"/>
  <c r="AF833" i="2"/>
  <c r="Y833" i="2"/>
  <c r="AH2455" i="2"/>
  <c r="Y2455" i="2"/>
  <c r="AF2369" i="2"/>
  <c r="AF2395" i="2"/>
  <c r="AF2363" i="2"/>
  <c r="AF2415" i="2"/>
  <c r="T6" i="3"/>
  <c r="U6" i="3"/>
  <c r="V6" i="3"/>
  <c r="AF420" i="2"/>
  <c r="Y679" i="2"/>
  <c r="AB671" i="2"/>
  <c r="AK671" i="2"/>
  <c r="Y651" i="2"/>
  <c r="Y643" i="2"/>
  <c r="Y635" i="2"/>
  <c r="Y709" i="2"/>
  <c r="Y687" i="2"/>
  <c r="AB47" i="2"/>
  <c r="AK47" i="2"/>
  <c r="AC12" i="2"/>
  <c r="Y858" i="2"/>
  <c r="AC852" i="2"/>
  <c r="Y844" i="2"/>
  <c r="AC754" i="2"/>
  <c r="AB731" i="2"/>
  <c r="AK731" i="2"/>
  <c r="Y2391" i="2"/>
  <c r="Y2385" i="2"/>
  <c r="Y2361" i="2"/>
  <c r="Y2355" i="2"/>
  <c r="Y831" i="2"/>
  <c r="AF137" i="2"/>
  <c r="Y137" i="2"/>
  <c r="AB178" i="2"/>
  <c r="AK178" i="2"/>
  <c r="Y178" i="2"/>
  <c r="AF249" i="2"/>
  <c r="Y249" i="2"/>
  <c r="AF261" i="2"/>
  <c r="Y261" i="2"/>
  <c r="AB309" i="2"/>
  <c r="AK309" i="2"/>
  <c r="Y309" i="2"/>
  <c r="AF319" i="2"/>
  <c r="Y319" i="2"/>
  <c r="AF1941" i="2"/>
  <c r="Y1941" i="2"/>
  <c r="AF1951" i="2"/>
  <c r="Y1951" i="2"/>
  <c r="AF1957" i="2"/>
  <c r="Y1957" i="2"/>
  <c r="AF1965" i="2"/>
  <c r="Y1965" i="2"/>
  <c r="AF1979" i="2"/>
  <c r="Y1979" i="2"/>
  <c r="AF1983" i="2"/>
  <c r="Y1983" i="2"/>
  <c r="AF1999" i="2"/>
  <c r="Y1999" i="2"/>
  <c r="AF2003" i="2"/>
  <c r="Y2003" i="2"/>
  <c r="AF2011" i="2"/>
  <c r="Y2011" i="2"/>
  <c r="AF2015" i="2"/>
  <c r="Y2015" i="2"/>
  <c r="AF2029" i="2"/>
  <c r="Y2029" i="2"/>
  <c r="AF2035" i="2"/>
  <c r="Y2035" i="2"/>
  <c r="AF2053" i="2"/>
  <c r="Y2053" i="2"/>
  <c r="AF2055" i="2"/>
  <c r="Y2055" i="2"/>
  <c r="AF2059" i="2"/>
  <c r="Y2059" i="2"/>
  <c r="AF2091" i="2"/>
  <c r="Y2091" i="2"/>
  <c r="AF2093" i="2"/>
  <c r="Y2093" i="2"/>
  <c r="AF2095" i="2"/>
  <c r="Y2095" i="2"/>
  <c r="AF2097" i="2"/>
  <c r="Y2097" i="2"/>
  <c r="AF2105" i="2"/>
  <c r="Y2105" i="2"/>
  <c r="AF2127" i="2"/>
  <c r="Y2127" i="2"/>
  <c r="AF2147" i="2"/>
  <c r="Y2147" i="2"/>
  <c r="AF870" i="2"/>
  <c r="Y870" i="2"/>
  <c r="AF874" i="2"/>
  <c r="Y874" i="2"/>
  <c r="AF886" i="2"/>
  <c r="Y886" i="2"/>
  <c r="AF888" i="2"/>
  <c r="Y888" i="2"/>
  <c r="AF892" i="2"/>
  <c r="Y892" i="2"/>
  <c r="AF894" i="2"/>
  <c r="Y894" i="2"/>
  <c r="AF902" i="2"/>
  <c r="Y902" i="2"/>
  <c r="AF914" i="2"/>
  <c r="Y914" i="2"/>
  <c r="AF920" i="2"/>
  <c r="Y920" i="2"/>
  <c r="AF922" i="2"/>
  <c r="Y922" i="2"/>
  <c r="AF926" i="2"/>
  <c r="Y926" i="2"/>
  <c r="AF928" i="2"/>
  <c r="Y928" i="2"/>
  <c r="AF936" i="2"/>
  <c r="Y936" i="2"/>
  <c r="AF940" i="2"/>
  <c r="Y940" i="2"/>
  <c r="AF964" i="2"/>
  <c r="Y964" i="2"/>
  <c r="AF968" i="2"/>
  <c r="Y968" i="2"/>
  <c r="AF982" i="2"/>
  <c r="Y982" i="2"/>
  <c r="AF990" i="2"/>
  <c r="Y990" i="2"/>
  <c r="Y1002" i="2"/>
  <c r="AB1002" i="2"/>
  <c r="AK1002" i="2"/>
  <c r="Y1006" i="2"/>
  <c r="AB1006" i="2"/>
  <c r="AK1006" i="2"/>
  <c r="Y1014" i="2"/>
  <c r="AB1014" i="2"/>
  <c r="AK1014" i="2"/>
  <c r="AB1018" i="2"/>
  <c r="AK1018" i="2"/>
  <c r="Y1018" i="2"/>
  <c r="Y1024" i="2"/>
  <c r="AB1024" i="2"/>
  <c r="AK1024" i="2"/>
  <c r="AB1034" i="2"/>
  <c r="AK1034" i="2"/>
  <c r="Y1034" i="2"/>
  <c r="Y1038" i="2"/>
  <c r="AB1038" i="2"/>
  <c r="AK1038" i="2"/>
  <c r="Y1040" i="2"/>
  <c r="AB1040" i="2"/>
  <c r="AK1040" i="2"/>
  <c r="Y1046" i="2"/>
  <c r="AB1046" i="2"/>
  <c r="AK1046" i="2"/>
  <c r="AB1050" i="2"/>
  <c r="AK1050" i="2"/>
  <c r="Y1050" i="2"/>
  <c r="AB1058" i="2"/>
  <c r="AK1058" i="2"/>
  <c r="Y1058" i="2"/>
  <c r="AF1068" i="2"/>
  <c r="Y1068" i="2"/>
  <c r="Y1085" i="2"/>
  <c r="AB1085" i="2"/>
  <c r="AK1085" i="2"/>
  <c r="AF1103" i="2"/>
  <c r="Y1103" i="2"/>
  <c r="AF1105" i="2"/>
  <c r="Y1105" i="2"/>
  <c r="AF1113" i="2"/>
  <c r="Y1113" i="2"/>
  <c r="AF1121" i="2"/>
  <c r="Y1121" i="2"/>
  <c r="AF1123" i="2"/>
  <c r="Y1123" i="2"/>
  <c r="AF1382" i="2"/>
  <c r="Y1382" i="2"/>
  <c r="Y1089" i="2"/>
  <c r="AC1089" i="2"/>
  <c r="AC681" i="2"/>
  <c r="AC675" i="2"/>
  <c r="AC683" i="2"/>
  <c r="AC52" i="2"/>
  <c r="AC4" i="2"/>
  <c r="AF2421" i="2"/>
  <c r="AF2389" i="2"/>
  <c r="AF2359" i="2"/>
  <c r="AC669" i="2"/>
  <c r="AC2767" i="2"/>
  <c r="AH420" i="2"/>
  <c r="AB669" i="2"/>
  <c r="AK669" i="2"/>
  <c r="Y717" i="2"/>
  <c r="Y707" i="2"/>
  <c r="AB104" i="2"/>
  <c r="AK104" i="2"/>
  <c r="Y2180" i="2"/>
  <c r="Y2767" i="2"/>
  <c r="Y2458" i="2"/>
  <c r="AC858" i="2"/>
  <c r="Y850" i="2"/>
  <c r="AB844" i="2"/>
  <c r="AK844" i="2"/>
  <c r="Y752" i="2"/>
  <c r="AC731" i="2"/>
  <c r="Y2403" i="2"/>
  <c r="Y121" i="2"/>
  <c r="AB235" i="2"/>
  <c r="AK235" i="2"/>
  <c r="Y2131" i="2"/>
  <c r="Y2039" i="2"/>
  <c r="Y960" i="2"/>
  <c r="Y946" i="2"/>
  <c r="AF2383" i="2"/>
  <c r="AC677" i="2"/>
  <c r="AC56" i="2"/>
  <c r="AC715" i="2"/>
  <c r="AB677" i="2"/>
  <c r="AK677" i="2"/>
  <c r="Y667" i="2"/>
  <c r="Y659" i="2"/>
  <c r="Y641" i="2"/>
  <c r="Y633" i="2"/>
  <c r="Y621" i="2"/>
  <c r="AB717" i="2"/>
  <c r="AK717" i="2"/>
  <c r="Y695" i="2"/>
  <c r="AB2180" i="2"/>
  <c r="AK2180" i="2"/>
  <c r="Y22" i="2"/>
  <c r="AB2458" i="2"/>
  <c r="AK2458" i="2"/>
  <c r="Y856" i="2"/>
  <c r="AC850" i="2"/>
  <c r="AC752" i="2"/>
  <c r="Y729" i="2"/>
  <c r="Y861" i="2"/>
  <c r="AB380" i="2"/>
  <c r="AK380" i="2"/>
  <c r="Y2119" i="2"/>
  <c r="Y2109" i="2"/>
  <c r="Y2057" i="2"/>
  <c r="Y1953" i="2"/>
  <c r="Y253" i="2"/>
  <c r="Y906" i="2"/>
  <c r="AF64" i="2"/>
  <c r="Y64" i="2"/>
  <c r="AB142" i="2"/>
  <c r="AK142" i="2"/>
  <c r="Y142" i="2"/>
  <c r="AF2411" i="2"/>
  <c r="AF2413" i="2"/>
  <c r="AC663" i="2"/>
  <c r="T46" i="3"/>
  <c r="U46" i="3"/>
  <c r="V46" i="3"/>
  <c r="AC47" i="2"/>
  <c r="AC2155" i="2"/>
  <c r="Y675" i="2"/>
  <c r="AB667" i="2"/>
  <c r="AK667" i="2"/>
  <c r="Y647" i="2"/>
  <c r="Y715" i="2"/>
  <c r="Y56" i="2"/>
  <c r="Y2449" i="2"/>
  <c r="AB856" i="2"/>
  <c r="AK856" i="2"/>
  <c r="Y848" i="2"/>
  <c r="Y750" i="2"/>
  <c r="AC729" i="2"/>
  <c r="Y2129" i="2"/>
  <c r="Y1947" i="2"/>
  <c r="Y1032" i="2"/>
  <c r="Y916" i="2"/>
  <c r="AF2409" i="2"/>
  <c r="T5" i="3"/>
  <c r="U5" i="3"/>
  <c r="V5" i="3"/>
  <c r="AC13" i="2"/>
  <c r="AF2455" i="2"/>
  <c r="Y683" i="2"/>
  <c r="Y665" i="2"/>
  <c r="Y639" i="2"/>
  <c r="Y631" i="2"/>
  <c r="AB617" i="2"/>
  <c r="AK617" i="2"/>
  <c r="Y713" i="2"/>
  <c r="Y703" i="2"/>
  <c r="Y52" i="2"/>
  <c r="Y4" i="2"/>
  <c r="AB2449" i="2"/>
  <c r="AK2449" i="2"/>
  <c r="Y854" i="2"/>
  <c r="AB848" i="2"/>
  <c r="AK848" i="2"/>
  <c r="Y777" i="2"/>
  <c r="AB750" i="2"/>
  <c r="AK750" i="2"/>
  <c r="Y2425" i="2"/>
  <c r="Y2381" i="2"/>
  <c r="AB245" i="2"/>
  <c r="AK245" i="2"/>
  <c r="AB188" i="2"/>
  <c r="AK188" i="2"/>
  <c r="AH2446" i="2"/>
  <c r="Y673" i="2"/>
  <c r="AB665" i="2"/>
  <c r="AK665" i="2"/>
  <c r="Y655" i="2"/>
  <c r="Y691" i="2"/>
  <c r="Y13" i="2"/>
  <c r="AB854" i="2"/>
  <c r="AK854" i="2"/>
  <c r="Y846" i="2"/>
  <c r="AB777" i="2"/>
  <c r="AK777" i="2"/>
  <c r="Y733" i="2"/>
  <c r="Y2357" i="2"/>
  <c r="Y2446" i="2"/>
  <c r="Y184" i="2"/>
  <c r="AF837" i="2"/>
  <c r="Y837" i="2"/>
  <c r="AH2448" i="2"/>
  <c r="Y2448" i="2"/>
  <c r="AC61" i="2"/>
  <c r="AK61" i="2"/>
  <c r="AC2154" i="2"/>
  <c r="T57" i="3"/>
  <c r="U57" i="3"/>
  <c r="V57" i="3"/>
  <c r="AB2154" i="2"/>
  <c r="AK2154" i="2"/>
  <c r="AF623" i="2"/>
  <c r="AF2399" i="2"/>
  <c r="AF2367" i="2"/>
  <c r="T44" i="3"/>
  <c r="U44" i="3"/>
  <c r="V44" i="3"/>
  <c r="AH416" i="2"/>
  <c r="Y645" i="2"/>
  <c r="Y637" i="2"/>
  <c r="Y629" i="2"/>
  <c r="Y2155" i="2"/>
  <c r="AB2441" i="2"/>
  <c r="AK2441" i="2"/>
  <c r="Y2405" i="2"/>
  <c r="Y739" i="2"/>
  <c r="Y1935" i="2"/>
  <c r="Y243" i="2"/>
  <c r="Y2113" i="2"/>
  <c r="Y2017" i="2"/>
  <c r="AB1016" i="2"/>
  <c r="AK1016" i="2"/>
  <c r="Y912" i="2"/>
  <c r="Y2145" i="2"/>
  <c r="AB158" i="2"/>
  <c r="AK158" i="2"/>
  <c r="Y1883" i="2"/>
  <c r="Y1875" i="2"/>
  <c r="Y1867" i="2"/>
  <c r="Y1859" i="2"/>
  <c r="Y1851" i="2"/>
  <c r="Y1843" i="2"/>
  <c r="Y1835" i="2"/>
  <c r="Y1827" i="2"/>
  <c r="Y1819" i="2"/>
  <c r="Y1811" i="2"/>
  <c r="Y1789" i="2"/>
  <c r="Y1767" i="2"/>
  <c r="Y1755" i="2"/>
  <c r="Y413" i="2"/>
  <c r="Y366" i="2"/>
  <c r="Y307" i="2"/>
  <c r="Y297" i="2"/>
  <c r="Y223" i="2"/>
  <c r="Y265" i="2"/>
  <c r="Y251" i="2"/>
  <c r="Y288" i="2"/>
  <c r="Y295" i="2"/>
  <c r="Y303" i="2"/>
  <c r="Y350" i="2"/>
  <c r="Y358" i="2"/>
  <c r="Y1457" i="2"/>
  <c r="AB464" i="2"/>
  <c r="AK464" i="2"/>
  <c r="AC464" i="2"/>
  <c r="Y1436" i="2"/>
  <c r="AB1436" i="2"/>
  <c r="AK1436" i="2"/>
  <c r="AB1446" i="2"/>
  <c r="AK1446" i="2"/>
  <c r="Y1446" i="2"/>
  <c r="AB2487" i="2"/>
  <c r="AK2487" i="2"/>
  <c r="Y2487" i="2"/>
  <c r="Y2190" i="2"/>
  <c r="AB2190" i="2"/>
  <c r="AK2190" i="2"/>
  <c r="Y2264" i="2"/>
  <c r="AB2264" i="2"/>
  <c r="AK2264" i="2"/>
  <c r="AB2278" i="2"/>
  <c r="AK2278" i="2"/>
  <c r="Y2278" i="2"/>
  <c r="AB2228" i="2"/>
  <c r="AK2228" i="2"/>
  <c r="Y2228" i="2"/>
  <c r="Y2290" i="2"/>
  <c r="AB2290" i="2"/>
  <c r="AK2290" i="2"/>
  <c r="AB2304" i="2"/>
  <c r="AK2304" i="2"/>
  <c r="Y2304" i="2"/>
  <c r="Y2316" i="2"/>
  <c r="AB2316" i="2"/>
  <c r="AK2316" i="2"/>
  <c r="AB2318" i="2"/>
  <c r="AK2318" i="2"/>
  <c r="Y2318" i="2"/>
  <c r="AB2332" i="2"/>
  <c r="AK2332" i="2"/>
  <c r="Y2332" i="2"/>
  <c r="AB2350" i="2"/>
  <c r="AK2350" i="2"/>
  <c r="Y2350" i="2"/>
  <c r="Y620" i="2"/>
  <c r="AF620" i="2"/>
  <c r="Y207" i="2"/>
  <c r="Y1887" i="2"/>
  <c r="Y1879" i="2"/>
  <c r="Y1871" i="2"/>
  <c r="Y1855" i="2"/>
  <c r="Y1847" i="2"/>
  <c r="Y1839" i="2"/>
  <c r="Y1831" i="2"/>
  <c r="Y1823" i="2"/>
  <c r="Y1815" i="2"/>
  <c r="Y397" i="2"/>
  <c r="Y389" i="2"/>
  <c r="Y360" i="2"/>
  <c r="Y301" i="2"/>
  <c r="Y286" i="2"/>
  <c r="Y2009" i="2"/>
  <c r="Y1955" i="2"/>
  <c r="Y257" i="2"/>
  <c r="Y2159" i="2"/>
  <c r="AB2159" i="2"/>
  <c r="AK2159" i="2"/>
  <c r="AB1810" i="2"/>
  <c r="AK1810" i="2"/>
  <c r="Y1810" i="2"/>
  <c r="AB1830" i="2"/>
  <c r="AK1830" i="2"/>
  <c r="Y1830" i="2"/>
  <c r="AB1856" i="2"/>
  <c r="AK1856" i="2"/>
  <c r="Y1856" i="2"/>
  <c r="Y247" i="2"/>
  <c r="Y255" i="2"/>
  <c r="Y259" i="2"/>
  <c r="AB273" i="2"/>
  <c r="AK273" i="2"/>
  <c r="Y273" i="2"/>
  <c r="Y290" i="2"/>
  <c r="Y315" i="2"/>
  <c r="Y382" i="2"/>
  <c r="Y1945" i="2"/>
  <c r="AB1961" i="2"/>
  <c r="AK1961" i="2"/>
  <c r="Y1961" i="2"/>
  <c r="Y1973" i="2"/>
  <c r="Y1991" i="2"/>
  <c r="Y2001" i="2"/>
  <c r="Y2005" i="2"/>
  <c r="Y898" i="2"/>
  <c r="Y904" i="2"/>
  <c r="AK908" i="2"/>
  <c r="Y910" i="2"/>
  <c r="Y918" i="2"/>
  <c r="AB918" i="2"/>
  <c r="AK918" i="2"/>
  <c r="Y944" i="2"/>
  <c r="Y956" i="2"/>
  <c r="Y978" i="2"/>
  <c r="AK994" i="2"/>
  <c r="AF1142" i="2"/>
  <c r="Y1142" i="2"/>
  <c r="AK709" i="2"/>
  <c r="AC709" i="2"/>
  <c r="Y806" i="2"/>
  <c r="Y4994" i="2"/>
  <c r="AB5094" i="2"/>
  <c r="AK5094" i="2"/>
  <c r="AB4902" i="2"/>
  <c r="AK4902" i="2"/>
  <c r="AC5124" i="2"/>
  <c r="AC5122" i="2"/>
  <c r="Y3209" i="2"/>
  <c r="Y5334" i="2"/>
  <c r="Y5326" i="2"/>
  <c r="Y5318" i="2"/>
  <c r="Y5310" i="2"/>
  <c r="Y4461" i="2"/>
  <c r="Y3866" i="2"/>
  <c r="Y3813" i="2"/>
  <c r="Y3749" i="2"/>
  <c r="Y3669" i="2"/>
  <c r="Y3573" i="2"/>
  <c r="Y4751" i="2"/>
  <c r="Y4703" i="2"/>
  <c r="Y4527" i="2"/>
  <c r="Y4930" i="2"/>
  <c r="Y4990" i="2"/>
  <c r="Y5147" i="2"/>
  <c r="AB5147" i="2"/>
  <c r="AK5147" i="2"/>
  <c r="AK3252" i="2"/>
  <c r="AC5110" i="2"/>
  <c r="AC5128" i="2"/>
  <c r="AB3241" i="2"/>
  <c r="AK3241" i="2"/>
  <c r="Y3201" i="2"/>
  <c r="Y5300" i="2"/>
  <c r="AB5242" i="2"/>
  <c r="AK5242" i="2"/>
  <c r="Y4421" i="2"/>
  <c r="AB3978" i="2"/>
  <c r="AK3978" i="2"/>
  <c r="Y3779" i="2"/>
  <c r="AB3709" i="2"/>
  <c r="AK3709" i="2"/>
  <c r="AB3661" i="2"/>
  <c r="AK3661" i="2"/>
  <c r="Y3613" i="2"/>
  <c r="Y4647" i="2"/>
  <c r="AB4599" i="2"/>
  <c r="AK4599" i="2"/>
  <c r="Y4413" i="2"/>
  <c r="Y4328" i="2"/>
  <c r="AB4213" i="2"/>
  <c r="AK4213" i="2"/>
  <c r="Y5169" i="2"/>
  <c r="AB5139" i="2"/>
  <c r="AK5139" i="2"/>
  <c r="Y5239" i="2"/>
  <c r="AB5201" i="2"/>
  <c r="AK5201" i="2"/>
  <c r="AB5130" i="2"/>
  <c r="AK5130" i="2"/>
  <c r="Y5174" i="2"/>
  <c r="Y4404" i="2"/>
  <c r="Y5150" i="2"/>
  <c r="AB3741" i="2"/>
  <c r="AK3741" i="2"/>
  <c r="Y3701" i="2"/>
  <c r="AB3565" i="2"/>
  <c r="AK3565" i="2"/>
  <c r="AB4743" i="2"/>
  <c r="AK4743" i="2"/>
  <c r="Y4687" i="2"/>
  <c r="Y4639" i="2"/>
  <c r="Y4860" i="2"/>
  <c r="Y5108" i="2"/>
  <c r="AH5049" i="2"/>
  <c r="Y5049" i="2"/>
  <c r="Y4925" i="2"/>
  <c r="Y5234" i="2"/>
  <c r="AB5234" i="2"/>
  <c r="AK5234" i="2"/>
  <c r="Y2804" i="2"/>
  <c r="AB2804" i="2"/>
  <c r="AK2804" i="2"/>
  <c r="AB5126" i="2"/>
  <c r="AK5126" i="2"/>
  <c r="Y5126" i="2"/>
  <c r="Y5132" i="2"/>
  <c r="AB5132" i="2"/>
  <c r="AK5132" i="2"/>
  <c r="Y4485" i="2"/>
  <c r="AB4485" i="2"/>
  <c r="AK4485" i="2"/>
  <c r="Y4591" i="2"/>
  <c r="AB4591" i="2"/>
  <c r="AK4591" i="2"/>
  <c r="Y3589" i="2"/>
  <c r="AB3589" i="2"/>
  <c r="AK3589" i="2"/>
  <c r="Y3629" i="2"/>
  <c r="AB3629" i="2"/>
  <c r="AK3629" i="2"/>
  <c r="Y4141" i="2"/>
  <c r="AB4141" i="2"/>
  <c r="AK4141" i="2"/>
  <c r="AH3332" i="2"/>
  <c r="Y3332" i="2"/>
  <c r="Y5172" i="2"/>
  <c r="Y3191" i="2"/>
  <c r="Y5330" i="2"/>
  <c r="Y5322" i="2"/>
  <c r="Y5314" i="2"/>
  <c r="Y5306" i="2"/>
  <c r="Y4445" i="2"/>
  <c r="Y3645" i="2"/>
  <c r="Y4775" i="2"/>
  <c r="AB4727" i="2"/>
  <c r="AK4727" i="2"/>
  <c r="AB4623" i="2"/>
  <c r="AK4623" i="2"/>
  <c r="Y4575" i="2"/>
  <c r="Y4506" i="2"/>
  <c r="Y4381" i="2"/>
  <c r="Y5106" i="2"/>
  <c r="Y4914" i="2"/>
  <c r="Y4938" i="2"/>
  <c r="Y5144" i="2"/>
  <c r="AB5144" i="2"/>
  <c r="AK5144" i="2"/>
  <c r="Y292" i="2"/>
  <c r="Y327" i="2"/>
  <c r="Y406" i="2"/>
  <c r="Y412" i="2"/>
  <c r="Y1776" i="2"/>
  <c r="AK3287" i="2"/>
  <c r="AC5306" i="2"/>
  <c r="Y5304" i="2"/>
  <c r="Y4498" i="2"/>
  <c r="Y4389" i="2"/>
  <c r="Y3882" i="2"/>
  <c r="AB3597" i="2"/>
  <c r="AK3597" i="2"/>
  <c r="Y4767" i="2"/>
  <c r="Y4719" i="2"/>
  <c r="Y4671" i="2"/>
  <c r="Y4615" i="2"/>
  <c r="Y4559" i="2"/>
  <c r="Y4490" i="2"/>
  <c r="Y5100" i="2"/>
  <c r="AB5110" i="2"/>
  <c r="AK5110" i="2"/>
  <c r="Y5078" i="2"/>
  <c r="AB5078" i="2"/>
  <c r="AK5078" i="2"/>
  <c r="Y4437" i="2"/>
  <c r="Y3637" i="2"/>
  <c r="Y4663" i="2"/>
  <c r="Y5092" i="2"/>
  <c r="AB5098" i="2"/>
  <c r="AK5098" i="2"/>
  <c r="AB4985" i="2"/>
  <c r="AK4985" i="2"/>
  <c r="Y4985" i="2"/>
  <c r="Y5076" i="2"/>
  <c r="AB5076" i="2"/>
  <c r="AK5076" i="2"/>
  <c r="Y5231" i="2"/>
  <c r="AB5231" i="2"/>
  <c r="AK5231" i="2"/>
  <c r="AB5269" i="2"/>
  <c r="AK5269" i="2"/>
  <c r="Y5269" i="2"/>
  <c r="Y2807" i="2"/>
  <c r="AB2807" i="2"/>
  <c r="AK2807" i="2"/>
  <c r="AH3228" i="2"/>
  <c r="Y3228" i="2"/>
  <c r="Y3234" i="2"/>
  <c r="Y3216" i="2"/>
  <c r="Y4538" i="2"/>
  <c r="Y4546" i="2"/>
  <c r="Y4570" i="2"/>
  <c r="Y4586" i="2"/>
  <c r="Y4391" i="2"/>
  <c r="Y4407" i="2"/>
  <c r="Y4423" i="2"/>
  <c r="Y4458" i="2"/>
  <c r="Y4474" i="2"/>
  <c r="Y4495" i="2"/>
  <c r="Y4511" i="2"/>
  <c r="Y4524" i="2"/>
  <c r="Y4535" i="2"/>
  <c r="Y4543" i="2"/>
  <c r="Y4548" i="2"/>
  <c r="Y4551" i="2"/>
  <c r="Y4567" i="2"/>
  <c r="AF7104" i="2"/>
  <c r="Y4585" i="2"/>
  <c r="Y4593" i="2"/>
  <c r="Y4601" i="2"/>
  <c r="Y4609" i="2"/>
  <c r="Y4617" i="2"/>
  <c r="Y4625" i="2"/>
  <c r="Y4633" i="2"/>
  <c r="Y4641" i="2"/>
  <c r="Y4657" i="2"/>
  <c r="Y4665" i="2"/>
  <c r="Y4673" i="2"/>
  <c r="Y4681" i="2"/>
  <c r="Y4705" i="2"/>
  <c r="Y4721" i="2"/>
  <c r="Y4729" i="2"/>
  <c r="Y4745" i="2"/>
  <c r="Y4753" i="2"/>
  <c r="Y5173" i="2"/>
  <c r="Y4435" i="2"/>
  <c r="Y4451" i="2"/>
  <c r="Y4475" i="2"/>
  <c r="Y4517" i="2"/>
  <c r="Y4552" i="2"/>
  <c r="Y7124" i="2"/>
  <c r="AF7196" i="2"/>
  <c r="AF7236" i="2"/>
  <c r="Y4621" i="2"/>
  <c r="Y4661" i="2"/>
  <c r="Y4693" i="2"/>
  <c r="Y7145" i="2"/>
  <c r="Y7166" i="2"/>
  <c r="Y7198" i="2"/>
  <c r="Y7206" i="2"/>
  <c r="Y7219" i="2"/>
  <c r="AF7222" i="2"/>
  <c r="Y7230" i="2"/>
  <c r="AF7233" i="2"/>
  <c r="Y7235" i="2"/>
  <c r="Y7238" i="2"/>
  <c r="Y7254" i="2"/>
  <c r="AF7262" i="2"/>
  <c r="Y7270" i="2"/>
  <c r="Y7278" i="2"/>
  <c r="AF7289" i="2"/>
  <c r="Y7299" i="2"/>
  <c r="AF7310" i="2"/>
  <c r="AF7323" i="2"/>
  <c r="AF7326" i="2"/>
  <c r="Y7331" i="2"/>
  <c r="AF7334" i="2"/>
  <c r="AF7342" i="2"/>
  <c r="Y7344" i="2"/>
  <c r="AF7347" i="2"/>
  <c r="AF7363" i="2"/>
  <c r="Y7371" i="2"/>
  <c r="AF7387" i="2"/>
  <c r="AF7403" i="2"/>
  <c r="AF7411" i="2"/>
  <c r="AF7419" i="2"/>
  <c r="AF7435" i="2"/>
  <c r="AF7438" i="2"/>
  <c r="AF7443" i="2"/>
  <c r="Y7467" i="2"/>
  <c r="Y7506" i="2"/>
  <c r="Y7521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AF6219" i="2"/>
  <c r="Y6247" i="2"/>
  <c r="AF7134" i="2"/>
  <c r="Y7168" i="2"/>
  <c r="AF7171" i="2"/>
  <c r="Y7216" i="2"/>
  <c r="AF7227" i="2"/>
  <c r="AB1012" i="2"/>
  <c r="AK1012" i="2"/>
  <c r="Y1012" i="2"/>
  <c r="AB1060" i="2"/>
  <c r="AK1060" i="2"/>
  <c r="Y1060" i="2"/>
  <c r="Y2286" i="2"/>
  <c r="AB2286" i="2"/>
  <c r="AK2286" i="2"/>
  <c r="AB2300" i="2"/>
  <c r="AK2300" i="2"/>
  <c r="Y2300" i="2"/>
  <c r="AB2312" i="2"/>
  <c r="AK2312" i="2"/>
  <c r="Y2312" i="2"/>
  <c r="Y162" i="2"/>
  <c r="Y378" i="2"/>
  <c r="Y1111" i="2"/>
  <c r="Y1099" i="2"/>
  <c r="Y1062" i="2"/>
  <c r="Y1891" i="2"/>
  <c r="AB303" i="2"/>
  <c r="AK303" i="2"/>
  <c r="AB288" i="2"/>
  <c r="AK288" i="2"/>
  <c r="Y311" i="2"/>
  <c r="Y1969" i="2"/>
  <c r="AB1087" i="2"/>
  <c r="AK1087" i="2"/>
  <c r="AB1004" i="2"/>
  <c r="AK1004" i="2"/>
  <c r="Y143" i="2"/>
  <c r="Y102" i="2"/>
  <c r="AB1904" i="2"/>
  <c r="AK1904" i="2"/>
  <c r="Y1904" i="2"/>
  <c r="AF1386" i="2"/>
  <c r="Y1386" i="2"/>
  <c r="AF1412" i="2"/>
  <c r="Y1412" i="2"/>
  <c r="AF1453" i="2"/>
  <c r="Y1453" i="2"/>
  <c r="AF768" i="2"/>
  <c r="Y768" i="2"/>
  <c r="AC839" i="2"/>
  <c r="AB839" i="2"/>
  <c r="AK839" i="2"/>
  <c r="Y81" i="2"/>
  <c r="Y101" i="2"/>
  <c r="Y124" i="2"/>
  <c r="Y2067" i="2"/>
  <c r="Y2079" i="2"/>
  <c r="Y2083" i="2"/>
  <c r="AB930" i="2"/>
  <c r="AK930" i="2"/>
  <c r="AB952" i="2"/>
  <c r="AK952" i="2"/>
  <c r="Y952" i="2"/>
  <c r="Y63" i="2"/>
  <c r="AK4695" i="2"/>
  <c r="Y4695" i="2"/>
  <c r="Y4869" i="2"/>
  <c r="Y4928" i="2"/>
  <c r="Y5011" i="2"/>
  <c r="AB5187" i="2"/>
  <c r="AK5187" i="2"/>
  <c r="Y5187" i="2"/>
  <c r="AB5199" i="2"/>
  <c r="AK5199" i="2"/>
  <c r="Y5199" i="2"/>
  <c r="Y5211" i="2"/>
  <c r="AB5211" i="2"/>
  <c r="AK5211" i="2"/>
  <c r="AB5259" i="2"/>
  <c r="AK5259" i="2"/>
  <c r="Y5259" i="2"/>
  <c r="Y4378" i="2"/>
  <c r="Y4394" i="2"/>
  <c r="Y4410" i="2"/>
  <c r="Y4426" i="2"/>
  <c r="Y4442" i="2"/>
  <c r="Y4995" i="2"/>
  <c r="AB4790" i="2"/>
  <c r="AK4790" i="2"/>
  <c r="Y4790" i="2"/>
  <c r="Y3192" i="2"/>
  <c r="Y3196" i="2"/>
  <c r="Y3198" i="2"/>
  <c r="Y3200" i="2"/>
  <c r="Y3202" i="2"/>
  <c r="Y3206" i="2"/>
  <c r="Y2801" i="2"/>
  <c r="AB2801" i="2"/>
  <c r="AK2801" i="2"/>
  <c r="Y4468" i="2"/>
  <c r="Y5118" i="2"/>
  <c r="AB5118" i="2"/>
  <c r="AK5118" i="2"/>
  <c r="AB5120" i="2"/>
  <c r="AK5120" i="2"/>
  <c r="Y5120" i="2"/>
  <c r="Y3218" i="2"/>
  <c r="AB3218" i="2"/>
  <c r="AK3218" i="2"/>
  <c r="Y3226" i="2"/>
  <c r="AB3232" i="2"/>
  <c r="AK3232" i="2"/>
  <c r="Y3232" i="2"/>
  <c r="Y351" i="2"/>
  <c r="Y966" i="2"/>
  <c r="Y994" i="2"/>
  <c r="Y996" i="2"/>
  <c r="Y998" i="2"/>
  <c r="Y1125" i="2"/>
  <c r="Y1127" i="2"/>
  <c r="Y2176" i="2"/>
  <c r="Y1134" i="2"/>
  <c r="Y5158" i="2"/>
  <c r="AB5158" i="2"/>
  <c r="AK5158" i="2"/>
  <c r="Y4579" i="2"/>
  <c r="AK4579" i="2"/>
  <c r="Y343" i="2"/>
  <c r="Y345" i="2"/>
  <c r="Y1838" i="2"/>
  <c r="Y1844" i="2"/>
  <c r="Y1854" i="2"/>
  <c r="Y1858" i="2"/>
  <c r="Y1862" i="2"/>
  <c r="Y5089" i="2"/>
  <c r="AB5080" i="2"/>
  <c r="AK5080" i="2"/>
  <c r="Y5080" i="2"/>
  <c r="Y3258" i="2"/>
  <c r="Y3260" i="2"/>
  <c r="Y3276" i="2"/>
  <c r="Y4398" i="2"/>
  <c r="Y4411" i="2"/>
  <c r="AB4411" i="2"/>
  <c r="AK4411" i="2"/>
  <c r="Y4504" i="2"/>
  <c r="AB4504" i="2"/>
  <c r="AK4504" i="2"/>
  <c r="Y4544" i="2"/>
  <c r="AB4544" i="2"/>
  <c r="AK4544" i="2"/>
  <c r="Y4933" i="2"/>
  <c r="Y2445" i="2"/>
  <c r="AB1844" i="2"/>
  <c r="AK1844" i="2"/>
  <c r="Y1800" i="2"/>
  <c r="Y377" i="2"/>
  <c r="Y172" i="2"/>
  <c r="Y1026" i="2"/>
  <c r="Y1081" i="2"/>
  <c r="Y849" i="2"/>
  <c r="AB5019" i="2"/>
  <c r="AK5019" i="2"/>
  <c r="AK4918" i="2"/>
  <c r="Y3237" i="2"/>
  <c r="Y4380" i="2"/>
  <c r="Y4428" i="2"/>
  <c r="Y4460" i="2"/>
  <c r="Y4476" i="2"/>
  <c r="Y4497" i="2"/>
  <c r="Y4518" i="2"/>
  <c r="Y4539" i="2"/>
  <c r="Y4571" i="2"/>
  <c r="Y4590" i="2"/>
  <c r="Y4622" i="2"/>
  <c r="Y4670" i="2"/>
  <c r="Y4702" i="2"/>
  <c r="Y3556" i="2"/>
  <c r="Y3567" i="2"/>
  <c r="Y3583" i="2"/>
  <c r="Y3599" i="2"/>
  <c r="Y3612" i="2"/>
  <c r="Y3628" i="2"/>
  <c r="Y3631" i="2"/>
  <c r="Y3639" i="2"/>
  <c r="AB3644" i="2"/>
  <c r="AK3644" i="2"/>
  <c r="Y3644" i="2"/>
  <c r="Y3655" i="2"/>
  <c r="Y3663" i="2"/>
  <c r="Y3687" i="2"/>
  <c r="Y3700" i="2"/>
  <c r="Y3703" i="2"/>
  <c r="Y3708" i="2"/>
  <c r="Y3719" i="2"/>
  <c r="Y3732" i="2"/>
  <c r="Y3735" i="2"/>
  <c r="Y3751" i="2"/>
  <c r="AB3569" i="2"/>
  <c r="AK3569" i="2"/>
  <c r="Y3569" i="2"/>
  <c r="AB3673" i="2"/>
  <c r="AK3673" i="2"/>
  <c r="Y3673" i="2"/>
  <c r="AB3974" i="2"/>
  <c r="AK3974" i="2"/>
  <c r="Y3974" i="2"/>
  <c r="AB4113" i="2"/>
  <c r="AK4113" i="2"/>
  <c r="Y4113" i="2"/>
  <c r="Y4691" i="2"/>
  <c r="AB4428" i="2"/>
  <c r="AK4428" i="2"/>
  <c r="AH3450" i="2"/>
  <c r="Y3450" i="2"/>
  <c r="T178" i="3"/>
  <c r="U178" i="3"/>
  <c r="V178" i="3"/>
  <c r="Y3393" i="2"/>
  <c r="Y3401" i="2"/>
  <c r="AC7416" i="2"/>
  <c r="T184" i="3"/>
  <c r="U184" i="3"/>
  <c r="V184" i="3"/>
  <c r="Y7154" i="2"/>
  <c r="Y7172" i="2"/>
  <c r="AF7210" i="2"/>
  <c r="AF7250" i="2"/>
  <c r="Y4852" i="2"/>
  <c r="Y4931" i="2"/>
  <c r="Y4950" i="2"/>
  <c r="Y4958" i="2"/>
  <c r="Y4971" i="2"/>
  <c r="Y4993" i="2"/>
  <c r="Y5001" i="2"/>
  <c r="Y5006" i="2"/>
  <c r="Y5009" i="2"/>
  <c r="Y5017" i="2"/>
  <c r="Y5033" i="2"/>
  <c r="Y3195" i="2"/>
  <c r="Y3197" i="2"/>
  <c r="Y3199" i="2"/>
  <c r="Y3205" i="2"/>
  <c r="Y3207" i="2"/>
  <c r="AC7259" i="2"/>
  <c r="AB7235" i="2"/>
  <c r="AK7235" i="2"/>
  <c r="Y7203" i="2"/>
  <c r="AB7168" i="2"/>
  <c r="AK7168" i="2"/>
  <c r="AB7424" i="2"/>
  <c r="AK7424" i="2"/>
  <c r="AB7352" i="2"/>
  <c r="AK7352" i="2"/>
  <c r="AF7331" i="2"/>
  <c r="T152" i="3"/>
  <c r="U152" i="3"/>
  <c r="V152" i="3"/>
  <c r="AC776" i="2"/>
  <c r="AB776" i="2"/>
  <c r="AK776" i="2"/>
  <c r="AC749" i="2"/>
  <c r="AB749" i="2"/>
  <c r="AK749" i="2"/>
  <c r="Y749" i="2"/>
  <c r="Y323" i="2"/>
  <c r="Y302" i="2"/>
  <c r="AK2013" i="2"/>
  <c r="Y2013" i="2"/>
  <c r="AF1442" i="2"/>
  <c r="Y1442" i="2"/>
  <c r="AF714" i="2"/>
  <c r="Y714" i="2"/>
  <c r="Y341" i="2"/>
  <c r="Y1798" i="2"/>
  <c r="AB167" i="2"/>
  <c r="AK167" i="2"/>
  <c r="AB171" i="2"/>
  <c r="AK171" i="2"/>
  <c r="AF2125" i="2"/>
  <c r="Y2143" i="2"/>
  <c r="Y2149" i="2"/>
  <c r="Y2151" i="2"/>
  <c r="Y878" i="2"/>
  <c r="Y880" i="2"/>
  <c r="AB880" i="2"/>
  <c r="AK880" i="2"/>
  <c r="AB882" i="2"/>
  <c r="AK882" i="2"/>
  <c r="Y882" i="2"/>
  <c r="Y884" i="2"/>
  <c r="AB296" i="2"/>
  <c r="AK296" i="2"/>
  <c r="Y296" i="2"/>
  <c r="AB347" i="2"/>
  <c r="AK347" i="2"/>
  <c r="Y347" i="2"/>
  <c r="AB896" i="2"/>
  <c r="AK896" i="2"/>
  <c r="Y896" i="2"/>
  <c r="AF2232" i="2"/>
  <c r="Y2232" i="2"/>
  <c r="AF2236" i="2"/>
  <c r="Y2236" i="2"/>
  <c r="AF2242" i="2"/>
  <c r="Y2242" i="2"/>
  <c r="AF2244" i="2"/>
  <c r="Y2244" i="2"/>
  <c r="AF2250" i="2"/>
  <c r="Y2250" i="2"/>
  <c r="AF2252" i="2"/>
  <c r="Y2252" i="2"/>
  <c r="AF2260" i="2"/>
  <c r="Y2260" i="2"/>
  <c r="AF2270" i="2"/>
  <c r="Y2270" i="2"/>
  <c r="AF2272" i="2"/>
  <c r="Y2272" i="2"/>
  <c r="AF2280" i="2"/>
  <c r="Y2280" i="2"/>
  <c r="AK2298" i="2"/>
  <c r="Y2298" i="2"/>
  <c r="AB2308" i="2"/>
  <c r="AK2308" i="2"/>
  <c r="Y2308" i="2"/>
  <c r="AB2326" i="2"/>
  <c r="AK2326" i="2"/>
  <c r="Y2326" i="2"/>
  <c r="AB2336" i="2"/>
  <c r="AK2336" i="2"/>
  <c r="Y2336" i="2"/>
  <c r="AB2346" i="2"/>
  <c r="AK2346" i="2"/>
  <c r="Y2346" i="2"/>
  <c r="AH2451" i="2"/>
  <c r="AF2451" i="2"/>
  <c r="AH2459" i="2"/>
  <c r="AF2459" i="2"/>
  <c r="Y419" i="2"/>
  <c r="AF419" i="2"/>
  <c r="AF1794" i="2"/>
  <c r="Y1794" i="2"/>
  <c r="AF1796" i="2"/>
  <c r="Y1796" i="2"/>
  <c r="AB1808" i="2"/>
  <c r="AK1808" i="2"/>
  <c r="Y1808" i="2"/>
  <c r="Y1826" i="2"/>
  <c r="AB1826" i="2"/>
  <c r="AK1826" i="2"/>
  <c r="AB1852" i="2"/>
  <c r="AK1852" i="2"/>
  <c r="Y1852" i="2"/>
  <c r="AB1864" i="2"/>
  <c r="AK1864" i="2"/>
  <c r="Y1864" i="2"/>
  <c r="AB1884" i="2"/>
  <c r="AK1884" i="2"/>
  <c r="Y1884" i="2"/>
  <c r="AF954" i="2"/>
  <c r="Y954" i="2"/>
  <c r="AB974" i="2"/>
  <c r="AK974" i="2"/>
  <c r="Y974" i="2"/>
  <c r="Y339" i="2"/>
  <c r="Y986" i="2"/>
  <c r="Y241" i="2"/>
  <c r="AB351" i="2"/>
  <c r="AK351" i="2"/>
  <c r="AK1949" i="2"/>
  <c r="Y1949" i="2"/>
  <c r="Y1995" i="2"/>
  <c r="Y1997" i="2"/>
  <c r="AF1054" i="2"/>
  <c r="Y1054" i="2"/>
  <c r="Y1064" i="2"/>
  <c r="AF1107" i="2"/>
  <c r="Y1107" i="2"/>
  <c r="AC16" i="2"/>
  <c r="AB16" i="2"/>
  <c r="AK16" i="2"/>
  <c r="Y8" i="2"/>
  <c r="Y800" i="2"/>
  <c r="Y790" i="2"/>
  <c r="AC8" i="2"/>
  <c r="AF198" i="2"/>
  <c r="Y198" i="2"/>
  <c r="Y354" i="2"/>
  <c r="Y362" i="2"/>
  <c r="Y370" i="2"/>
  <c r="AF1898" i="2"/>
  <c r="Y1898" i="2"/>
  <c r="Y934" i="2"/>
  <c r="Y938" i="2"/>
  <c r="Y942" i="2"/>
  <c r="Y950" i="2"/>
  <c r="Y1771" i="2"/>
  <c r="Y1777" i="2"/>
  <c r="Y1779" i="2"/>
  <c r="Y1783" i="2"/>
  <c r="Y1787" i="2"/>
  <c r="Y1797" i="2"/>
  <c r="Y958" i="2"/>
  <c r="T2" i="3"/>
  <c r="U2" i="3"/>
  <c r="V2" i="3"/>
  <c r="Y386" i="2"/>
  <c r="Y392" i="2"/>
  <c r="Y414" i="2"/>
  <c r="Y1754" i="2"/>
  <c r="Y2033" i="2"/>
  <c r="Y2037" i="2"/>
  <c r="Y2041" i="2"/>
  <c r="T53" i="3"/>
  <c r="U53" i="3"/>
  <c r="V53" i="3"/>
  <c r="Y71" i="2"/>
  <c r="Y77" i="2"/>
  <c r="Y79" i="2"/>
  <c r="Y122" i="2"/>
  <c r="Y189" i="2"/>
  <c r="Y267" i="2"/>
  <c r="Y1768" i="2"/>
  <c r="Y1770" i="2"/>
  <c r="Y1782" i="2"/>
  <c r="Y1790" i="2"/>
  <c r="AF2404" i="2"/>
  <c r="Y2404" i="2"/>
  <c r="AF2412" i="2"/>
  <c r="Y2412" i="2"/>
  <c r="AF2420" i="2"/>
  <c r="Y2420" i="2"/>
  <c r="Y730" i="2"/>
  <c r="Y751" i="2"/>
  <c r="Y780" i="2"/>
  <c r="Y788" i="2"/>
  <c r="Y4923" i="2"/>
  <c r="Y4387" i="2"/>
  <c r="AH3260" i="2"/>
  <c r="Y3264" i="2"/>
  <c r="Y3282" i="2"/>
  <c r="Y3288" i="2"/>
  <c r="Y3292" i="2"/>
  <c r="AB3207" i="2"/>
  <c r="AK3207" i="2"/>
  <c r="Y5340" i="2"/>
  <c r="Y4947" i="2"/>
  <c r="Y5030" i="2"/>
  <c r="Y3250" i="2"/>
  <c r="Y157" i="2"/>
  <c r="Y212" i="2"/>
  <c r="Y214" i="2"/>
  <c r="Y216" i="2"/>
  <c r="Y1880" i="2"/>
  <c r="Y1894" i="2"/>
  <c r="Y1914" i="2"/>
  <c r="Y1916" i="2"/>
  <c r="Y1918" i="2"/>
  <c r="Y2115" i="2"/>
  <c r="Y2117" i="2"/>
  <c r="Y2123" i="2"/>
  <c r="Y2137" i="2"/>
  <c r="AB4787" i="2"/>
  <c r="AK4787" i="2"/>
  <c r="Y4955" i="2"/>
  <c r="AB4955" i="2"/>
  <c r="AK4955" i="2"/>
  <c r="AB4963" i="2"/>
  <c r="AK4963" i="2"/>
  <c r="Y4963" i="2"/>
  <c r="AB4979" i="2"/>
  <c r="AK4979" i="2"/>
  <c r="Y4979" i="2"/>
  <c r="AB4997" i="2"/>
  <c r="AK4997" i="2"/>
  <c r="Y4997" i="2"/>
  <c r="AB4998" i="2"/>
  <c r="AK4998" i="2"/>
  <c r="Y4998" i="2"/>
  <c r="AB5010" i="2"/>
  <c r="AK5010" i="2"/>
  <c r="AB5059" i="2"/>
  <c r="AK5059" i="2"/>
  <c r="Y5059" i="2"/>
  <c r="AB5060" i="2"/>
  <c r="AK5060" i="2"/>
  <c r="Y5060" i="2"/>
  <c r="AB5064" i="2"/>
  <c r="AK5064" i="2"/>
  <c r="Y5064" i="2"/>
  <c r="Y5065" i="2"/>
  <c r="AB5065" i="2"/>
  <c r="AK5065" i="2"/>
  <c r="AB5068" i="2"/>
  <c r="AK5068" i="2"/>
  <c r="Y5068" i="2"/>
  <c r="Y5069" i="2"/>
  <c r="AB5069" i="2"/>
  <c r="AK5069" i="2"/>
  <c r="AB5072" i="2"/>
  <c r="AK5072" i="2"/>
  <c r="Y5072" i="2"/>
  <c r="Y5077" i="2"/>
  <c r="AB5077" i="2"/>
  <c r="AK5077" i="2"/>
  <c r="Y5141" i="2"/>
  <c r="AB5141" i="2"/>
  <c r="AK5141" i="2"/>
  <c r="AB5145" i="2"/>
  <c r="AK5145" i="2"/>
  <c r="AB5149" i="2"/>
  <c r="AK5149" i="2"/>
  <c r="Y5149" i="2"/>
  <c r="AB5153" i="2"/>
  <c r="AK5153" i="2"/>
  <c r="Y5153" i="2"/>
  <c r="AB5157" i="2"/>
  <c r="AK5157" i="2"/>
  <c r="Y5157" i="2"/>
  <c r="Y5164" i="2"/>
  <c r="AB5164" i="2"/>
  <c r="AK5164" i="2"/>
  <c r="AB5167" i="2"/>
  <c r="AK5167" i="2"/>
  <c r="Y5167" i="2"/>
  <c r="AB5171" i="2"/>
  <c r="AK5171" i="2"/>
  <c r="Y5171" i="2"/>
  <c r="AB5176" i="2"/>
  <c r="AK5176" i="2"/>
  <c r="Y5176" i="2"/>
  <c r="AB5179" i="2"/>
  <c r="AK5179" i="2"/>
  <c r="Y5179" i="2"/>
  <c r="AB5183" i="2"/>
  <c r="AK5183" i="2"/>
  <c r="Y5183" i="2"/>
  <c r="AB5298" i="2"/>
  <c r="AK5298" i="2"/>
  <c r="Y5298" i="2"/>
  <c r="Y5337" i="2"/>
  <c r="AB5337" i="2"/>
  <c r="AK5337" i="2"/>
  <c r="AB5338" i="2"/>
  <c r="AK5338" i="2"/>
  <c r="Y5338" i="2"/>
  <c r="AB5339" i="2"/>
  <c r="AK5339" i="2"/>
  <c r="Y5339" i="2"/>
  <c r="AB5342" i="2"/>
  <c r="AK5342" i="2"/>
  <c r="Y5342" i="2"/>
  <c r="AB3193" i="2"/>
  <c r="AK3193" i="2"/>
  <c r="Y3193" i="2"/>
  <c r="AB3194" i="2"/>
  <c r="AK3194" i="2"/>
  <c r="Y3194" i="2"/>
  <c r="AB3203" i="2"/>
  <c r="AK3203" i="2"/>
  <c r="Y3203" i="2"/>
  <c r="AH3242" i="2"/>
  <c r="Y3242" i="2"/>
  <c r="AH3246" i="2"/>
  <c r="Y3246" i="2"/>
  <c r="AH3248" i="2"/>
  <c r="Y3248" i="2"/>
  <c r="AH3256" i="2"/>
  <c r="Y3256" i="2"/>
  <c r="AH3281" i="2"/>
  <c r="Y3281" i="2"/>
  <c r="AH3283" i="2"/>
  <c r="Y3283" i="2"/>
  <c r="AH3287" i="2"/>
  <c r="Y3287" i="2"/>
  <c r="AH3291" i="2"/>
  <c r="Y3291" i="2"/>
  <c r="AB2808" i="2"/>
  <c r="AK2808" i="2"/>
  <c r="Y2808" i="2"/>
  <c r="AB4371" i="2"/>
  <c r="AK4371" i="2"/>
  <c r="Y4371" i="2"/>
  <c r="AB4395" i="2"/>
  <c r="AK4395" i="2"/>
  <c r="Y4395" i="2"/>
  <c r="AB4419" i="2"/>
  <c r="AK4419" i="2"/>
  <c r="Y4419" i="2"/>
  <c r="AB4446" i="2"/>
  <c r="AK4446" i="2"/>
  <c r="Y4446" i="2"/>
  <c r="AB4459" i="2"/>
  <c r="AK4459" i="2"/>
  <c r="Y4459" i="2"/>
  <c r="AB4486" i="2"/>
  <c r="AK4486" i="2"/>
  <c r="Y4486" i="2"/>
  <c r="AB4536" i="2"/>
  <c r="AK4536" i="2"/>
  <c r="Y4536" i="2"/>
  <c r="AB4540" i="2"/>
  <c r="AK4540" i="2"/>
  <c r="Y4540" i="2"/>
  <c r="AB4560" i="2"/>
  <c r="AK4560" i="2"/>
  <c r="Y4560" i="2"/>
  <c r="AK4576" i="2"/>
  <c r="Y4576" i="2"/>
  <c r="AB4587" i="2"/>
  <c r="AK4587" i="2"/>
  <c r="Y4587" i="2"/>
  <c r="AB4603" i="2"/>
  <c r="AK4603" i="2"/>
  <c r="Y4603" i="2"/>
  <c r="AB4611" i="2"/>
  <c r="AK4611" i="2"/>
  <c r="Y4611" i="2"/>
  <c r="AK4627" i="2"/>
  <c r="Y4627" i="2"/>
  <c r="AK4635" i="2"/>
  <c r="Y4635" i="2"/>
  <c r="AB4659" i="2"/>
  <c r="AK4659" i="2"/>
  <c r="Y4659" i="2"/>
  <c r="Y4667" i="2"/>
  <c r="AB4667" i="2"/>
  <c r="AK4667" i="2"/>
  <c r="AB4675" i="2"/>
  <c r="AK4675" i="2"/>
  <c r="Y4675" i="2"/>
  <c r="AB4707" i="2"/>
  <c r="AK4707" i="2"/>
  <c r="Y4707" i="2"/>
  <c r="Y4723" i="2"/>
  <c r="AB4723" i="2"/>
  <c r="AK4723" i="2"/>
  <c r="AB4731" i="2"/>
  <c r="AK4731" i="2"/>
  <c r="Y4731" i="2"/>
  <c r="AB4734" i="2"/>
  <c r="AK4734" i="2"/>
  <c r="Y4734" i="2"/>
  <c r="AB4739" i="2"/>
  <c r="AK4739" i="2"/>
  <c r="Y4739" i="2"/>
  <c r="AK4755" i="2"/>
  <c r="Y4755" i="2"/>
  <c r="Y4771" i="2"/>
  <c r="AB4771" i="2"/>
  <c r="AK4771" i="2"/>
  <c r="AB4774" i="2"/>
  <c r="AK4774" i="2"/>
  <c r="Y4774" i="2"/>
  <c r="Y3561" i="2"/>
  <c r="AB3561" i="2"/>
  <c r="AK3561" i="2"/>
  <c r="AB3564" i="2"/>
  <c r="AK3564" i="2"/>
  <c r="Y3564" i="2"/>
  <c r="Y3585" i="2"/>
  <c r="AB3585" i="2"/>
  <c r="AK3585" i="2"/>
  <c r="Y3601" i="2"/>
  <c r="AB3601" i="2"/>
  <c r="AK3601" i="2"/>
  <c r="AB3620" i="2"/>
  <c r="AK3620" i="2"/>
  <c r="Y3620" i="2"/>
  <c r="Y3625" i="2"/>
  <c r="AB3625" i="2"/>
  <c r="AK3625" i="2"/>
  <c r="AB3636" i="2"/>
  <c r="AK3636" i="2"/>
  <c r="Y3636" i="2"/>
  <c r="Y3641" i="2"/>
  <c r="AB3641" i="2"/>
  <c r="AK3641" i="2"/>
  <c r="AB3649" i="2"/>
  <c r="AK3649" i="2"/>
  <c r="Y3649" i="2"/>
  <c r="AB3652" i="2"/>
  <c r="AK3652" i="2"/>
  <c r="Y3652" i="2"/>
  <c r="AB3665" i="2"/>
  <c r="AK3665" i="2"/>
  <c r="Y3665" i="2"/>
  <c r="AB3676" i="2"/>
  <c r="AK3676" i="2"/>
  <c r="Y3676" i="2"/>
  <c r="AB3681" i="2"/>
  <c r="AK3681" i="2"/>
  <c r="Y3681" i="2"/>
  <c r="AB3689" i="2"/>
  <c r="AK3689" i="2"/>
  <c r="Y3689" i="2"/>
  <c r="Y3692" i="2"/>
  <c r="AB3692" i="2"/>
  <c r="AK3692" i="2"/>
  <c r="AB3713" i="2"/>
  <c r="AK3713" i="2"/>
  <c r="Y3713" i="2"/>
  <c r="AB3716" i="2"/>
  <c r="AK3716" i="2"/>
  <c r="Y3716" i="2"/>
  <c r="AB3729" i="2"/>
  <c r="AK3729" i="2"/>
  <c r="Y3729" i="2"/>
  <c r="Y3737" i="2"/>
  <c r="AB3737" i="2"/>
  <c r="AK3737" i="2"/>
  <c r="AB3740" i="2"/>
  <c r="AK3740" i="2"/>
  <c r="Y3740" i="2"/>
  <c r="AB3748" i="2"/>
  <c r="AK3748" i="2"/>
  <c r="Y3748" i="2"/>
  <c r="AB3753" i="2"/>
  <c r="AK3753" i="2"/>
  <c r="Y3753" i="2"/>
  <c r="Y3756" i="2"/>
  <c r="AB3756" i="2"/>
  <c r="AK3756" i="2"/>
  <c r="Y3767" i="2"/>
  <c r="AB3767" i="2"/>
  <c r="AK3767" i="2"/>
  <c r="AB3775" i="2"/>
  <c r="AK3775" i="2"/>
  <c r="Y3775" i="2"/>
  <c r="AB3791" i="2"/>
  <c r="AK3791" i="2"/>
  <c r="Y3791" i="2"/>
  <c r="Y3804" i="2"/>
  <c r="AB3804" i="2"/>
  <c r="AK3804" i="2"/>
  <c r="AB3809" i="2"/>
  <c r="AK3809" i="2"/>
  <c r="Y3809" i="2"/>
  <c r="AK3825" i="2"/>
  <c r="Y3825" i="2"/>
  <c r="AB3830" i="2"/>
  <c r="AK3830" i="2"/>
  <c r="Y3830" i="2"/>
  <c r="Y3846" i="2"/>
  <c r="AB3846" i="2"/>
  <c r="AK3846" i="2"/>
  <c r="AB3870" i="2"/>
  <c r="AK3870" i="2"/>
  <c r="Y3870" i="2"/>
  <c r="Y3886" i="2"/>
  <c r="AB3886" i="2"/>
  <c r="AK3886" i="2"/>
  <c r="AB3894" i="2"/>
  <c r="AK3894" i="2"/>
  <c r="Y3894" i="2"/>
  <c r="Y3910" i="2"/>
  <c r="AB3910" i="2"/>
  <c r="AK3910" i="2"/>
  <c r="AH3389" i="2"/>
  <c r="Y3389" i="2"/>
  <c r="AH3397" i="2"/>
  <c r="Y3397" i="2"/>
  <c r="AH3405" i="2"/>
  <c r="Y3405" i="2"/>
  <c r="AH3409" i="2"/>
  <c r="Y3409" i="2"/>
  <c r="AH3415" i="2"/>
  <c r="Y3415" i="2"/>
  <c r="AH3419" i="2"/>
  <c r="Y3419" i="2"/>
  <c r="Y4982" i="2"/>
  <c r="Y5138" i="2"/>
  <c r="AB5138" i="2"/>
  <c r="AK5138" i="2"/>
  <c r="Y4025" i="2"/>
  <c r="Y4872" i="2"/>
  <c r="AB2799" i="2"/>
  <c r="AK2799" i="2"/>
  <c r="Y2799" i="2"/>
  <c r="Y3950" i="2"/>
  <c r="AB5873" i="2"/>
  <c r="AK5873" i="2"/>
  <c r="AK4177" i="2"/>
  <c r="Y4177" i="2"/>
  <c r="AB4009" i="2"/>
  <c r="AK4009" i="2"/>
  <c r="Y3934" i="2"/>
  <c r="AB5104" i="2"/>
  <c r="AK5104" i="2"/>
  <c r="Y5104" i="2"/>
  <c r="Y5189" i="2"/>
  <c r="AB5189" i="2"/>
  <c r="AK5189" i="2"/>
  <c r="AB4041" i="2"/>
  <c r="AK4041" i="2"/>
  <c r="Y4812" i="2"/>
  <c r="Y4836" i="2"/>
  <c r="Y4847" i="2"/>
  <c r="Y5012" i="2"/>
  <c r="Y5086" i="2"/>
  <c r="AB5086" i="2"/>
  <c r="AK5086" i="2"/>
  <c r="Y5134" i="2"/>
  <c r="AB5134" i="2"/>
  <c r="AK5134" i="2"/>
  <c r="AB5136" i="2"/>
  <c r="AK5136" i="2"/>
  <c r="Y5136" i="2"/>
  <c r="AB5233" i="2"/>
  <c r="AK5233" i="2"/>
  <c r="Y5233" i="2"/>
  <c r="AB5243" i="2"/>
  <c r="AK5243" i="2"/>
  <c r="Y5243" i="2"/>
  <c r="Y3219" i="2"/>
  <c r="Y3233" i="2"/>
  <c r="Y3778" i="2"/>
  <c r="Y3841" i="2"/>
  <c r="Y3865" i="2"/>
  <c r="Y3937" i="2"/>
  <c r="Y3969" i="2"/>
  <c r="Y4004" i="2"/>
  <c r="Y4012" i="2"/>
  <c r="Y4036" i="2"/>
  <c r="Y4078" i="2"/>
  <c r="Y4895" i="2"/>
  <c r="Y4903" i="2"/>
  <c r="Y4949" i="2"/>
  <c r="Y4957" i="2"/>
  <c r="Y5003" i="2"/>
  <c r="Y5014" i="2"/>
  <c r="Y5022" i="2"/>
  <c r="Y4589" i="2"/>
  <c r="Y3238" i="2"/>
  <c r="AH7822" i="2"/>
  <c r="Y6147" i="2"/>
  <c r="AF6150" i="2"/>
  <c r="AC7452" i="2"/>
  <c r="Y7142" i="2"/>
  <c r="AF7174" i="2"/>
  <c r="AF5905" i="2"/>
  <c r="Y4388" i="2"/>
  <c r="Y115" i="2"/>
  <c r="Y96" i="2"/>
  <c r="Y1759" i="2"/>
  <c r="Y1743" i="2"/>
  <c r="Y411" i="2"/>
  <c r="Y403" i="2"/>
  <c r="Y123" i="2"/>
  <c r="AB2041" i="2"/>
  <c r="AK2041" i="2"/>
  <c r="AB216" i="2"/>
  <c r="AK216" i="2"/>
  <c r="AF190" i="2"/>
  <c r="Y190" i="2"/>
  <c r="AK916" i="2"/>
  <c r="AF166" i="2"/>
  <c r="Y166" i="2"/>
  <c r="AF233" i="2"/>
  <c r="Y233" i="2"/>
  <c r="AB247" i="2"/>
  <c r="AK247" i="2"/>
  <c r="Y100" i="2"/>
  <c r="Y409" i="2"/>
  <c r="AB2037" i="2"/>
  <c r="AK2037" i="2"/>
  <c r="AB103" i="2"/>
  <c r="AK103" i="2"/>
  <c r="Y103" i="2"/>
  <c r="AB114" i="2"/>
  <c r="AK114" i="2"/>
  <c r="Y114" i="2"/>
  <c r="AB118" i="2"/>
  <c r="AK118" i="2"/>
  <c r="AB283" i="2"/>
  <c r="AK283" i="2"/>
  <c r="Y283" i="2"/>
  <c r="AF285" i="2"/>
  <c r="Y285" i="2"/>
  <c r="AB992" i="2"/>
  <c r="AK992" i="2"/>
  <c r="Y992" i="2"/>
  <c r="Y83" i="2"/>
  <c r="AB91" i="2"/>
  <c r="AK91" i="2"/>
  <c r="Y91" i="2"/>
  <c r="AF263" i="2"/>
  <c r="Y263" i="2"/>
  <c r="AF275" i="2"/>
  <c r="Y275" i="2"/>
  <c r="AF2021" i="2"/>
  <c r="Y2021" i="2"/>
  <c r="AF2025" i="2"/>
  <c r="Y2025" i="2"/>
  <c r="AB2045" i="2"/>
  <c r="AK2045" i="2"/>
  <c r="Y2045" i="2"/>
  <c r="AF984" i="2"/>
  <c r="Y984" i="2"/>
  <c r="Y182" i="2"/>
  <c r="Y2023" i="2"/>
  <c r="AB132" i="2"/>
  <c r="AK132" i="2"/>
  <c r="Y132" i="2"/>
  <c r="AB189" i="2"/>
  <c r="AK189" i="2"/>
  <c r="Y1773" i="2"/>
  <c r="Y1763" i="2"/>
  <c r="Y1753" i="2"/>
  <c r="Y1745" i="2"/>
  <c r="Y2043" i="2"/>
  <c r="AB2033" i="2"/>
  <c r="AK2033" i="2"/>
  <c r="Y277" i="2"/>
  <c r="Y89" i="2"/>
  <c r="AB79" i="2"/>
  <c r="AK79" i="2"/>
  <c r="Y980" i="2"/>
  <c r="AB220" i="2"/>
  <c r="AK220" i="2"/>
  <c r="Y220" i="2"/>
  <c r="AF1868" i="2"/>
  <c r="Y1868" i="2"/>
  <c r="AF1872" i="2"/>
  <c r="Y1872" i="2"/>
  <c r="AF1882" i="2"/>
  <c r="Y1882" i="2"/>
  <c r="Y1888" i="2"/>
  <c r="AB1888" i="2"/>
  <c r="AK1888" i="2"/>
  <c r="Y1920" i="2"/>
  <c r="AB1920" i="2"/>
  <c r="AK1920" i="2"/>
  <c r="Y117" i="2"/>
  <c r="Y1793" i="2"/>
  <c r="AB1783" i="2"/>
  <c r="AK1783" i="2"/>
  <c r="AB1771" i="2"/>
  <c r="AK1771" i="2"/>
  <c r="Y405" i="2"/>
  <c r="Y95" i="2"/>
  <c r="Y180" i="2"/>
  <c r="Y2031" i="2"/>
  <c r="AB77" i="2"/>
  <c r="AK77" i="2"/>
  <c r="AF153" i="2"/>
  <c r="Y153" i="2"/>
  <c r="AF155" i="2"/>
  <c r="Y155" i="2"/>
  <c r="AF200" i="2"/>
  <c r="Y200" i="2"/>
  <c r="Y868" i="2"/>
  <c r="AK868" i="2"/>
  <c r="AB872" i="2"/>
  <c r="AK872" i="2"/>
  <c r="Y872" i="2"/>
  <c r="Y876" i="2"/>
  <c r="AB876" i="2"/>
  <c r="AK876" i="2"/>
  <c r="AB890" i="2"/>
  <c r="AK890" i="2"/>
  <c r="Y890" i="2"/>
  <c r="Y135" i="2"/>
  <c r="AB135" i="2"/>
  <c r="AK135" i="2"/>
  <c r="AB186" i="2"/>
  <c r="AK186" i="2"/>
  <c r="Y186" i="2"/>
  <c r="AF407" i="2"/>
  <c r="Y407" i="2"/>
  <c r="AF2153" i="2"/>
  <c r="Y2153" i="2"/>
  <c r="Y1929" i="2"/>
  <c r="Y125" i="2"/>
  <c r="Y1073" i="2"/>
  <c r="Y1052" i="2"/>
  <c r="Y1044" i="2"/>
  <c r="Y1036" i="2"/>
  <c r="Y1028" i="2"/>
  <c r="Y1020" i="2"/>
  <c r="Y908" i="2"/>
  <c r="Y335" i="2"/>
  <c r="Y226" i="2"/>
  <c r="Y139" i="2"/>
  <c r="Y151" i="2"/>
  <c r="AB163" i="2"/>
  <c r="AK163" i="2"/>
  <c r="Y163" i="2"/>
  <c r="Y231" i="2"/>
  <c r="Y2107" i="2"/>
  <c r="Y1077" i="2"/>
  <c r="AB1997" i="2"/>
  <c r="AK1997" i="2"/>
  <c r="Y1987" i="2"/>
  <c r="Y1971" i="2"/>
  <c r="Y1119" i="2"/>
  <c r="Y331" i="2"/>
  <c r="Y1774" i="2"/>
  <c r="Y1760" i="2"/>
  <c r="AK396" i="2"/>
  <c r="Y2103" i="2"/>
  <c r="Y1977" i="2"/>
  <c r="Y1963" i="2"/>
  <c r="Y930" i="2"/>
  <c r="Y2133" i="2"/>
  <c r="Y1756" i="2"/>
  <c r="Y1742" i="2"/>
  <c r="Y394" i="2"/>
  <c r="Y73" i="2"/>
  <c r="Y866" i="2"/>
  <c r="T43" i="3"/>
  <c r="U43" i="3"/>
  <c r="V43" i="3"/>
  <c r="AC44" i="2"/>
  <c r="Y626" i="2"/>
  <c r="AF626" i="2"/>
  <c r="Y337" i="2"/>
  <c r="Y367" i="2"/>
  <c r="Y176" i="2"/>
  <c r="Y329" i="2"/>
  <c r="Y333" i="2"/>
  <c r="Y2049" i="2"/>
  <c r="AH3270" i="2"/>
  <c r="Y3270" i="2"/>
  <c r="AB2793" i="2"/>
  <c r="AK2793" i="2"/>
  <c r="Y2793" i="2"/>
  <c r="AB4582" i="2"/>
  <c r="AK4582" i="2"/>
  <c r="Y4582" i="2"/>
  <c r="AB3580" i="2"/>
  <c r="AK3580" i="2"/>
  <c r="Y3580" i="2"/>
  <c r="Y3588" i="2"/>
  <c r="AB3588" i="2"/>
  <c r="AK3588" i="2"/>
  <c r="Y3660" i="2"/>
  <c r="AB3660" i="2"/>
  <c r="AK3660" i="2"/>
  <c r="AB3668" i="2"/>
  <c r="AK3668" i="2"/>
  <c r="Y3668" i="2"/>
  <c r="AK3684" i="2"/>
  <c r="Y3828" i="2"/>
  <c r="AB3828" i="2"/>
  <c r="AK3828" i="2"/>
  <c r="Y3239" i="2"/>
  <c r="Y3229" i="2"/>
  <c r="Y4816" i="2"/>
  <c r="AB4520" i="2"/>
  <c r="AK4520" i="2"/>
  <c r="Y4438" i="2"/>
  <c r="Y4390" i="2"/>
  <c r="Y3290" i="2"/>
  <c r="AB4539" i="2"/>
  <c r="AK4539" i="2"/>
  <c r="AB4496" i="2"/>
  <c r="AK4496" i="2"/>
  <c r="Y4496" i="2"/>
  <c r="Y4555" i="2"/>
  <c r="Y69" i="2"/>
  <c r="Y304" i="2"/>
  <c r="Y1784" i="2"/>
  <c r="Y1117" i="2"/>
  <c r="AK3453" i="2"/>
  <c r="Y3255" i="2"/>
  <c r="Y3217" i="2"/>
  <c r="AB4785" i="2"/>
  <c r="AK4785" i="2"/>
  <c r="Y4889" i="2"/>
  <c r="AB2810" i="2"/>
  <c r="AK2810" i="2"/>
  <c r="Y4515" i="2"/>
  <c r="AB4478" i="2"/>
  <c r="AK4478" i="2"/>
  <c r="AB3288" i="2"/>
  <c r="AK3288" i="2"/>
  <c r="Y3262" i="2"/>
  <c r="AB3192" i="2"/>
  <c r="AK3192" i="2"/>
  <c r="Y4531" i="2"/>
  <c r="Y4694" i="2"/>
  <c r="Y4887" i="2"/>
  <c r="AK4887" i="2"/>
  <c r="AB4954" i="2"/>
  <c r="AK4954" i="2"/>
  <c r="Y4954" i="2"/>
  <c r="Y4962" i="2"/>
  <c r="AB4962" i="2"/>
  <c r="AK4962" i="2"/>
  <c r="Y3227" i="2"/>
  <c r="Y3215" i="2"/>
  <c r="Y4507" i="2"/>
  <c r="Y4470" i="2"/>
  <c r="Y4422" i="2"/>
  <c r="Y4382" i="2"/>
  <c r="Y3286" i="2"/>
  <c r="Y3204" i="2"/>
  <c r="Y5343" i="2"/>
  <c r="AB4836" i="2"/>
  <c r="AK4836" i="2"/>
  <c r="Y4881" i="2"/>
  <c r="Y4892" i="2"/>
  <c r="Y4900" i="2"/>
  <c r="Y4908" i="2"/>
  <c r="AB4908" i="2"/>
  <c r="AK4908" i="2"/>
  <c r="Y4967" i="2"/>
  <c r="Y4989" i="2"/>
  <c r="Y4992" i="2"/>
  <c r="Y3235" i="2"/>
  <c r="Y3213" i="2"/>
  <c r="Y3272" i="2"/>
  <c r="AK5343" i="2"/>
  <c r="AB4571" i="2"/>
  <c r="AK4571" i="2"/>
  <c r="AB4622" i="2"/>
  <c r="AK4622" i="2"/>
  <c r="AB4828" i="2"/>
  <c r="AK4828" i="2"/>
  <c r="Y4828" i="2"/>
  <c r="AB4870" i="2"/>
  <c r="AK4870" i="2"/>
  <c r="Y4870" i="2"/>
  <c r="Y3225" i="2"/>
  <c r="Y4499" i="2"/>
  <c r="AB4462" i="2"/>
  <c r="AK4462" i="2"/>
  <c r="Y4414" i="2"/>
  <c r="Y4374" i="2"/>
  <c r="Y3284" i="2"/>
  <c r="Y4563" i="2"/>
  <c r="Y4905" i="2"/>
  <c r="Y4964" i="2"/>
  <c r="Y5005" i="2"/>
  <c r="AB5067" i="2"/>
  <c r="AK5067" i="2"/>
  <c r="Y5067" i="2"/>
  <c r="Y4454" i="2"/>
  <c r="Y3268" i="2"/>
  <c r="Y5341" i="2"/>
  <c r="AB4812" i="2"/>
  <c r="AK4812" i="2"/>
  <c r="Y4809" i="2"/>
  <c r="Y4817" i="2"/>
  <c r="AF4820" i="2"/>
  <c r="Y4825" i="2"/>
  <c r="Y4833" i="2"/>
  <c r="AF4836" i="2"/>
  <c r="Y4841" i="2"/>
  <c r="Y4849" i="2"/>
  <c r="Y4883" i="2"/>
  <c r="Y4886" i="2"/>
  <c r="AB4934" i="2"/>
  <c r="AK4934" i="2"/>
  <c r="Y4934" i="2"/>
  <c r="AB4942" i="2"/>
  <c r="AK4942" i="2"/>
  <c r="Y4942" i="2"/>
  <c r="Y3231" i="2"/>
  <c r="Y3223" i="2"/>
  <c r="AB4491" i="2"/>
  <c r="AK4491" i="2"/>
  <c r="Y4406" i="2"/>
  <c r="Y3278" i="2"/>
  <c r="Y3266" i="2"/>
  <c r="AB4859" i="2"/>
  <c r="AK4859" i="2"/>
  <c r="Y5090" i="2"/>
  <c r="AB5116" i="2"/>
  <c r="AK5116" i="2"/>
  <c r="Y5116" i="2"/>
  <c r="AK4062" i="2"/>
  <c r="Y4062" i="2"/>
  <c r="AK4093" i="2"/>
  <c r="Y4093" i="2"/>
  <c r="AF2949" i="2"/>
  <c r="Y2949" i="2"/>
  <c r="AF2958" i="2"/>
  <c r="Y2958" i="2"/>
  <c r="Y4915" i="2"/>
  <c r="Y4996" i="2"/>
  <c r="Y5221" i="2"/>
  <c r="AB5221" i="2"/>
  <c r="AK5221" i="2"/>
  <c r="AB3937" i="2"/>
  <c r="AK3937" i="2"/>
  <c r="AH3244" i="2"/>
  <c r="Y3244" i="2"/>
  <c r="AH3252" i="2"/>
  <c r="Y3252" i="2"/>
  <c r="Y5170" i="2"/>
  <c r="AB5170" i="2"/>
  <c r="AK5170" i="2"/>
  <c r="Y4393" i="2"/>
  <c r="Y4425" i="2"/>
  <c r="Y4457" i="2"/>
  <c r="AK4502" i="2"/>
  <c r="Y4526" i="2"/>
  <c r="Y4834" i="2"/>
  <c r="Y4842" i="2"/>
  <c r="Y4858" i="2"/>
  <c r="Y4867" i="2"/>
  <c r="Y4965" i="2"/>
  <c r="AB6035" i="2"/>
  <c r="AK6035" i="2"/>
  <c r="AB7328" i="2"/>
  <c r="AK7328" i="2"/>
  <c r="AB6027" i="2"/>
  <c r="AK6027" i="2"/>
  <c r="Y5995" i="2"/>
  <c r="AB7267" i="2"/>
  <c r="AK7267" i="2"/>
  <c r="AB6136" i="2"/>
  <c r="AK6136" i="2"/>
  <c r="AB6120" i="2"/>
  <c r="AK6120" i="2"/>
  <c r="AC7299" i="2"/>
  <c r="AB7243" i="2"/>
  <c r="AK7243" i="2"/>
  <c r="Y7464" i="2"/>
  <c r="AB7376" i="2"/>
  <c r="AK7376" i="2"/>
  <c r="Y7360" i="2"/>
  <c r="Y4396" i="2"/>
  <c r="Y4412" i="2"/>
  <c r="T157" i="3"/>
  <c r="U157" i="3"/>
  <c r="V157" i="3"/>
  <c r="AB7392" i="2"/>
  <c r="AK7392" i="2"/>
  <c r="T150" i="3"/>
  <c r="U150" i="3"/>
  <c r="V150" i="3"/>
  <c r="AB7571" i="2"/>
  <c r="AK7571" i="2"/>
  <c r="AC7464" i="2"/>
  <c r="AK7211" i="2"/>
  <c r="AC7211" i="2"/>
  <c r="AK7275" i="2"/>
  <c r="AC7291" i="2"/>
  <c r="Y7291" i="2"/>
  <c r="AC7344" i="2"/>
  <c r="AB7344" i="2"/>
  <c r="AK7344" i="2"/>
  <c r="AC7368" i="2"/>
  <c r="Y7368" i="2"/>
  <c r="AK7384" i="2"/>
  <c r="AC7384" i="2"/>
  <c r="Y7384" i="2"/>
  <c r="AC7400" i="2"/>
  <c r="AB7400" i="2"/>
  <c r="AK7400" i="2"/>
  <c r="AC7440" i="2"/>
  <c r="AK7440" i="2"/>
  <c r="AC7448" i="2"/>
  <c r="AB7448" i="2"/>
  <c r="AK7448" i="2"/>
  <c r="AC7456" i="2"/>
  <c r="AK7456" i="2"/>
  <c r="AC7488" i="2"/>
  <c r="Y7488" i="2"/>
  <c r="Y2928" i="2"/>
  <c r="Y5561" i="2"/>
  <c r="AB5510" i="2"/>
  <c r="AK5510" i="2"/>
  <c r="AF7099" i="2"/>
  <c r="AF7184" i="2"/>
  <c r="AF7197" i="2"/>
  <c r="Y7208" i="2"/>
  <c r="AF7256" i="2"/>
  <c r="Y373" i="2"/>
  <c r="AF1981" i="2"/>
  <c r="Y1981" i="2"/>
  <c r="AF1989" i="2"/>
  <c r="Y1989" i="2"/>
  <c r="Y58" i="2"/>
  <c r="AB58" i="2"/>
  <c r="AK58" i="2"/>
  <c r="Y2165" i="2"/>
  <c r="AB2165" i="2"/>
  <c r="AK2165" i="2"/>
  <c r="AF361" i="2"/>
  <c r="Y361" i="2"/>
  <c r="AK384" i="2"/>
  <c r="Y384" i="2"/>
  <c r="Y398" i="2"/>
  <c r="AK400" i="2"/>
  <c r="Y400" i="2"/>
  <c r="Y1892" i="2"/>
  <c r="AK2019" i="2"/>
  <c r="Y2019" i="2"/>
  <c r="Y306" i="2"/>
  <c r="AB306" i="2"/>
  <c r="AK306" i="2"/>
  <c r="AB408" i="2"/>
  <c r="AK408" i="2"/>
  <c r="Y408" i="2"/>
  <c r="AB1740" i="2"/>
  <c r="AK1740" i="2"/>
  <c r="Y1740" i="2"/>
  <c r="AB1764" i="2"/>
  <c r="AK1764" i="2"/>
  <c r="Y1764" i="2"/>
  <c r="AB1900" i="2"/>
  <c r="AK1900" i="2"/>
  <c r="Y1900" i="2"/>
  <c r="AB1912" i="2"/>
  <c r="AK1912" i="2"/>
  <c r="Y1912" i="2"/>
  <c r="AB99" i="2"/>
  <c r="AK99" i="2"/>
  <c r="Y99" i="2"/>
  <c r="AF120" i="2"/>
  <c r="Y120" i="2"/>
  <c r="AF160" i="2"/>
  <c r="Y160" i="2"/>
  <c r="AB196" i="2"/>
  <c r="AK196" i="2"/>
  <c r="Y196" i="2"/>
  <c r="AB202" i="2"/>
  <c r="AK202" i="2"/>
  <c r="Y202" i="2"/>
  <c r="Y204" i="2"/>
  <c r="AK271" i="2"/>
  <c r="Y271" i="2"/>
  <c r="Y279" i="2"/>
  <c r="Y298" i="2"/>
  <c r="Y346" i="2"/>
  <c r="AC130" i="2"/>
  <c r="AB130" i="2"/>
  <c r="AK130" i="2"/>
  <c r="AB212" i="2"/>
  <c r="AK212" i="2"/>
  <c r="AB228" i="2"/>
  <c r="AK228" i="2"/>
  <c r="Y228" i="2"/>
  <c r="Y141" i="2"/>
  <c r="AB141" i="2"/>
  <c r="AK141" i="2"/>
  <c r="AB1804" i="2"/>
  <c r="AK1804" i="2"/>
  <c r="Y1804" i="2"/>
  <c r="AB1812" i="2"/>
  <c r="AK1812" i="2"/>
  <c r="Y1812" i="2"/>
  <c r="Y1824" i="2"/>
  <c r="AB1824" i="2"/>
  <c r="AK1824" i="2"/>
  <c r="Y1850" i="2"/>
  <c r="AB1850" i="2"/>
  <c r="AK1850" i="2"/>
  <c r="AB169" i="2"/>
  <c r="AK169" i="2"/>
  <c r="Y169" i="2"/>
  <c r="AF415" i="2"/>
  <c r="Y415" i="2"/>
  <c r="Y325" i="2"/>
  <c r="Y1752" i="2"/>
  <c r="Y616" i="2"/>
  <c r="Y2099" i="2"/>
  <c r="Y2073" i="2"/>
  <c r="Y1109" i="2"/>
  <c r="Y1101" i="2"/>
  <c r="Y1926" i="2"/>
  <c r="Y1878" i="2"/>
  <c r="Y1842" i="2"/>
  <c r="Y1834" i="2"/>
  <c r="Y1786" i="2"/>
  <c r="Y972" i="2"/>
  <c r="Y388" i="2"/>
  <c r="Y177" i="2"/>
  <c r="AB3982" i="2"/>
  <c r="AK3982" i="2"/>
  <c r="AB4928" i="2"/>
  <c r="AK4928" i="2"/>
  <c r="AB5295" i="2"/>
  <c r="AK5295" i="2"/>
  <c r="AB5279" i="2"/>
  <c r="AK5279" i="2"/>
  <c r="AB5271" i="2"/>
  <c r="AK5271" i="2"/>
  <c r="AB5261" i="2"/>
  <c r="AK5261" i="2"/>
  <c r="AB3802" i="2"/>
  <c r="AK3802" i="2"/>
  <c r="Y3763" i="2"/>
  <c r="AB3732" i="2"/>
  <c r="AK3732" i="2"/>
  <c r="AB3628" i="2"/>
  <c r="AK3628" i="2"/>
  <c r="AB3556" i="2"/>
  <c r="AK3556" i="2"/>
  <c r="Y4742" i="2"/>
  <c r="AB4702" i="2"/>
  <c r="AK4702" i="2"/>
  <c r="AB4670" i="2"/>
  <c r="AK4670" i="2"/>
  <c r="AB4590" i="2"/>
  <c r="AK4590" i="2"/>
  <c r="AK4638" i="2"/>
  <c r="Y4638" i="2"/>
  <c r="AK3820" i="2"/>
  <c r="Y5283" i="2"/>
  <c r="Y4766" i="2"/>
  <c r="AK4694" i="2"/>
  <c r="Y4654" i="2"/>
  <c r="Y4614" i="2"/>
  <c r="AB5871" i="2"/>
  <c r="AK5871" i="2"/>
  <c r="AB5291" i="2"/>
  <c r="AK5291" i="2"/>
  <c r="Y5275" i="2"/>
  <c r="Y5267" i="2"/>
  <c r="Y3572" i="2"/>
  <c r="Y4726" i="2"/>
  <c r="Y4827" i="2"/>
  <c r="Y4862" i="2"/>
  <c r="Y4907" i="2"/>
  <c r="Y4918" i="2"/>
  <c r="Y4926" i="2"/>
  <c r="Y5289" i="2"/>
  <c r="Y5281" i="2"/>
  <c r="Y5265" i="2"/>
  <c r="AB3612" i="2"/>
  <c r="AK3612" i="2"/>
  <c r="Y4758" i="2"/>
  <c r="Y4686" i="2"/>
  <c r="Y4646" i="2"/>
  <c r="Y4606" i="2"/>
  <c r="Y4824" i="2"/>
  <c r="Y4856" i="2"/>
  <c r="Y4864" i="2"/>
  <c r="Y5273" i="2"/>
  <c r="Y5263" i="2"/>
  <c r="Y4718" i="2"/>
  <c r="Y4598" i="2"/>
  <c r="Y5287" i="2"/>
  <c r="Y5279" i="2"/>
  <c r="Y4750" i="2"/>
  <c r="Y4678" i="2"/>
  <c r="Y4630" i="2"/>
  <c r="Y5053" i="2"/>
  <c r="AF4840" i="2"/>
  <c r="AB4898" i="2"/>
  <c r="AK4898" i="2"/>
  <c r="Y4898" i="2"/>
  <c r="Y2156" i="2"/>
  <c r="Y3230" i="2"/>
  <c r="AB3700" i="2"/>
  <c r="AK3700" i="2"/>
  <c r="Y3596" i="2"/>
  <c r="Y4710" i="2"/>
  <c r="Y4807" i="2"/>
  <c r="Y4815" i="2"/>
  <c r="AF5034" i="2"/>
  <c r="AF7205" i="2"/>
  <c r="AF7285" i="2"/>
  <c r="AF7330" i="2"/>
  <c r="AF7338" i="2"/>
  <c r="AF7346" i="2"/>
  <c r="AF7354" i="2"/>
  <c r="AF7362" i="2"/>
  <c r="Y5027" i="2"/>
  <c r="Y5764" i="2"/>
  <c r="AK7388" i="2"/>
  <c r="AK6146" i="2"/>
  <c r="Y4911" i="2"/>
  <c r="Y4919" i="2"/>
  <c r="Y4927" i="2"/>
  <c r="Y4935" i="2"/>
  <c r="Y4943" i="2"/>
  <c r="Y4951" i="2"/>
  <c r="Y4959" i="2"/>
  <c r="Y4970" i="2"/>
  <c r="Y4978" i="2"/>
  <c r="Y4986" i="2"/>
  <c r="AB5764" i="2"/>
  <c r="AK5764" i="2"/>
  <c r="Y4910" i="2"/>
  <c r="Y4921" i="2"/>
  <c r="Y5002" i="2"/>
  <c r="Y5026" i="2"/>
  <c r="Y4523" i="2"/>
  <c r="Y4566" i="2"/>
  <c r="AC3157" i="2"/>
  <c r="Y5039" i="2"/>
  <c r="AK5874" i="2"/>
  <c r="AK7497" i="2"/>
  <c r="AK6138" i="2"/>
  <c r="Y4966" i="2"/>
  <c r="AB3160" i="2"/>
  <c r="AK3160" i="2"/>
  <c r="Y7157" i="2"/>
  <c r="AK5656" i="2"/>
  <c r="AB438" i="2"/>
  <c r="AK438" i="2"/>
  <c r="AB3159" i="2"/>
  <c r="AK3159" i="2"/>
  <c r="Y269" i="2"/>
  <c r="Y1802" i="2"/>
  <c r="Y65" i="2"/>
  <c r="Y109" i="2"/>
  <c r="AB124" i="2"/>
  <c r="AK124" i="2"/>
  <c r="Y1746" i="2"/>
  <c r="AK1758" i="2"/>
  <c r="Y1758" i="2"/>
  <c r="Y1820" i="2"/>
  <c r="AF359" i="2"/>
  <c r="Y359" i="2"/>
  <c r="AK371" i="2"/>
  <c r="Y218" i="2"/>
  <c r="Y369" i="2"/>
  <c r="AB375" i="2"/>
  <c r="AK375" i="2"/>
  <c r="Y375" i="2"/>
  <c r="Y390" i="2"/>
  <c r="Y173" i="2"/>
  <c r="AB173" i="2"/>
  <c r="AK173" i="2"/>
  <c r="AK1796" i="2"/>
  <c r="AB3253" i="2"/>
  <c r="AK3253" i="2"/>
  <c r="Y355" i="2"/>
  <c r="Y357" i="2"/>
  <c r="Y1832" i="2"/>
  <c r="Y1866" i="2"/>
  <c r="Y1870" i="2"/>
  <c r="Y1876" i="2"/>
  <c r="AB28" i="2"/>
  <c r="AK28" i="2"/>
  <c r="Y28" i="2"/>
  <c r="Y1735" i="2"/>
  <c r="AB1735" i="2"/>
  <c r="AK1735" i="2"/>
  <c r="AK3195" i="2"/>
  <c r="Y159" i="2"/>
  <c r="Y161" i="2"/>
  <c r="Y165" i="2"/>
  <c r="Y1772" i="2"/>
  <c r="Y1778" i="2"/>
  <c r="Y1816" i="2"/>
  <c r="Y1908" i="2"/>
  <c r="Y1910" i="2"/>
  <c r="AC2774" i="2"/>
  <c r="Y2774" i="2"/>
  <c r="Y4899" i="2"/>
  <c r="Y4902" i="2"/>
  <c r="Y3280" i="2"/>
  <c r="AB5002" i="2"/>
  <c r="AK5002" i="2"/>
  <c r="Y4814" i="2"/>
  <c r="AB5166" i="2"/>
  <c r="AK5166" i="2"/>
  <c r="AB5075" i="2"/>
  <c r="AK5075" i="2"/>
  <c r="AB5168" i="2"/>
  <c r="AK5168" i="2"/>
  <c r="Y4859" i="2"/>
  <c r="AK4910" i="2"/>
  <c r="Y4932" i="2"/>
  <c r="Y4956" i="2"/>
  <c r="Y4975" i="2"/>
  <c r="Y4983" i="2"/>
  <c r="Y5056" i="2"/>
  <c r="Y4788" i="2"/>
  <c r="Y4851" i="2"/>
  <c r="Y4811" i="2"/>
  <c r="Y4819" i="2"/>
  <c r="Y4835" i="2"/>
  <c r="AB2805" i="2"/>
  <c r="AK2805" i="2"/>
  <c r="AK4788" i="2"/>
  <c r="AB4815" i="2"/>
  <c r="AK4815" i="2"/>
  <c r="Y4913" i="2"/>
  <c r="Y4891" i="2"/>
  <c r="AK4835" i="2"/>
  <c r="Y4838" i="2"/>
  <c r="Y1736" i="2"/>
  <c r="T85" i="3"/>
  <c r="U85" i="3"/>
  <c r="V85" i="3"/>
  <c r="AB2825" i="2"/>
  <c r="AK2825" i="2"/>
  <c r="Y3274" i="2"/>
  <c r="AB5229" i="2"/>
  <c r="AK5229" i="2"/>
  <c r="AB4956" i="2"/>
  <c r="AK4956" i="2"/>
  <c r="Y4830" i="2"/>
  <c r="AB4983" i="2"/>
  <c r="AK4983" i="2"/>
  <c r="Y2805" i="2"/>
  <c r="AC3151" i="2"/>
  <c r="AC3161" i="2"/>
  <c r="T154" i="3"/>
  <c r="U154" i="3"/>
  <c r="V154" i="3"/>
  <c r="Y4651" i="2"/>
  <c r="Y4662" i="2"/>
  <c r="AC5034" i="2"/>
  <c r="AC3153" i="2"/>
  <c r="AK7325" i="2"/>
  <c r="AF4624" i="2"/>
  <c r="Y3154" i="2"/>
  <c r="Y3156" i="2"/>
  <c r="AB5039" i="2"/>
  <c r="AK5039" i="2"/>
  <c r="T148" i="3"/>
  <c r="U148" i="3"/>
  <c r="V148" i="3"/>
  <c r="AK5951" i="2"/>
  <c r="AK7444" i="2"/>
  <c r="AK6151" i="2"/>
  <c r="AK7322" i="2"/>
  <c r="Y4929" i="2"/>
  <c r="AF4932" i="2"/>
  <c r="Y4945" i="2"/>
  <c r="Y4953" i="2"/>
  <c r="Y4961" i="2"/>
  <c r="Y4972" i="2"/>
  <c r="Y4980" i="2"/>
  <c r="Y4991" i="2"/>
  <c r="Y5010" i="2"/>
  <c r="Y5018" i="2"/>
  <c r="Y5021" i="2"/>
  <c r="Y5029" i="2"/>
  <c r="Y4494" i="2"/>
  <c r="Y4513" i="2"/>
  <c r="AC3154" i="2"/>
  <c r="Y432" i="2"/>
  <c r="AC3156" i="2"/>
  <c r="AK7536" i="2"/>
  <c r="Y4430" i="2"/>
  <c r="AK1756" i="2"/>
  <c r="AK1788" i="2"/>
  <c r="Y321" i="2"/>
  <c r="Y281" i="2"/>
  <c r="Y67" i="2"/>
  <c r="AK1876" i="2"/>
  <c r="AB1754" i="2"/>
  <c r="AK1754" i="2"/>
  <c r="Y371" i="2"/>
  <c r="Y287" i="2"/>
  <c r="AF325" i="2"/>
  <c r="AF1784" i="2"/>
  <c r="AB73" i="2"/>
  <c r="AK73" i="2"/>
  <c r="Y147" i="2"/>
  <c r="Y1906" i="2"/>
  <c r="Y1874" i="2"/>
  <c r="Y1814" i="2"/>
  <c r="Y1788" i="2"/>
  <c r="Y300" i="2"/>
  <c r="Y230" i="2"/>
  <c r="AB165" i="2"/>
  <c r="AK165" i="2"/>
  <c r="AK120" i="2"/>
  <c r="Y175" i="2"/>
  <c r="Y294" i="2"/>
  <c r="Y396" i="2"/>
  <c r="Y222" i="2"/>
  <c r="Y118" i="2"/>
  <c r="Y1750" i="2"/>
  <c r="AB177" i="2"/>
  <c r="AK177" i="2"/>
  <c r="AK161" i="2"/>
  <c r="Y116" i="2"/>
  <c r="T84" i="3"/>
  <c r="U84" i="3"/>
  <c r="V84" i="3"/>
  <c r="AB4073" i="2"/>
  <c r="AK4073" i="2"/>
  <c r="AB2792" i="2"/>
  <c r="AK2792" i="2"/>
  <c r="T83" i="3"/>
  <c r="U83" i="3"/>
  <c r="V83" i="3"/>
  <c r="AB3469" i="2"/>
  <c r="AK3469" i="2"/>
  <c r="AK3211" i="2"/>
  <c r="AK3206" i="2"/>
  <c r="AC2156" i="2"/>
  <c r="AB619" i="2"/>
  <c r="AK619" i="2"/>
  <c r="AB2156" i="2"/>
  <c r="AK2156" i="2"/>
  <c r="AK3454" i="2"/>
  <c r="Y5051" i="2"/>
  <c r="AK4819" i="2"/>
  <c r="Y619" i="2"/>
  <c r="AK616" i="2"/>
  <c r="AB4793" i="2"/>
  <c r="AK4793" i="2"/>
  <c r="Y4793" i="2"/>
  <c r="Y5052" i="2"/>
  <c r="AB5052" i="2"/>
  <c r="AK5052" i="2"/>
  <c r="AB5058" i="2"/>
  <c r="AK5058" i="2"/>
  <c r="Y5058" i="2"/>
  <c r="AB4806" i="2"/>
  <c r="AK4806" i="2"/>
  <c r="Y4806" i="2"/>
  <c r="Y4865" i="2"/>
  <c r="AB4865" i="2"/>
  <c r="AK4865" i="2"/>
  <c r="AB4880" i="2"/>
  <c r="AK4880" i="2"/>
  <c r="Y4880" i="2"/>
  <c r="AK4940" i="2"/>
  <c r="AK3266" i="2"/>
  <c r="AB5050" i="2"/>
  <c r="AK5050" i="2"/>
  <c r="AB4843" i="2"/>
  <c r="AK4843" i="2"/>
  <c r="Y4843" i="2"/>
  <c r="AB4877" i="2"/>
  <c r="AK4877" i="2"/>
  <c r="AB4832" i="2"/>
  <c r="AK4832" i="2"/>
  <c r="AB4848" i="2"/>
  <c r="AK4848" i="2"/>
  <c r="Y4848" i="2"/>
  <c r="AB4868" i="2"/>
  <c r="AK4868" i="2"/>
  <c r="Y4868" i="2"/>
  <c r="AK4786" i="2"/>
  <c r="AB4837" i="2"/>
  <c r="AK4837" i="2"/>
  <c r="AB4876" i="2"/>
  <c r="AK4876" i="2"/>
  <c r="Y4876" i="2"/>
  <c r="Y4969" i="2"/>
  <c r="AK5122" i="2"/>
  <c r="Y5122" i="2"/>
  <c r="Y4885" i="2"/>
  <c r="AK4950" i="2"/>
  <c r="AB4999" i="2"/>
  <c r="AK4999" i="2"/>
  <c r="Y4999" i="2"/>
  <c r="AB5061" i="2"/>
  <c r="AK5061" i="2"/>
  <c r="Y5061" i="2"/>
  <c r="AB5063" i="2"/>
  <c r="AK5063" i="2"/>
  <c r="Y5071" i="2"/>
  <c r="AK5071" i="2"/>
  <c r="Y5073" i="2"/>
  <c r="AB5073" i="2"/>
  <c r="AK5073" i="2"/>
  <c r="AB4683" i="2"/>
  <c r="AK4683" i="2"/>
  <c r="Y4683" i="2"/>
  <c r="Y4879" i="2"/>
  <c r="Y4893" i="2"/>
  <c r="Y4901" i="2"/>
  <c r="Y4974" i="2"/>
  <c r="Y5004" i="2"/>
  <c r="AB5012" i="2"/>
  <c r="AK5012" i="2"/>
  <c r="AK5207" i="2"/>
  <c r="Y5207" i="2"/>
  <c r="AB5215" i="2"/>
  <c r="AK5215" i="2"/>
  <c r="Y4906" i="2"/>
  <c r="AB4975" i="2"/>
  <c r="AK4975" i="2"/>
  <c r="AB4969" i="2"/>
  <c r="AK4969" i="2"/>
  <c r="Y4839" i="2"/>
  <c r="Y4940" i="2"/>
  <c r="Y5088" i="2"/>
  <c r="AB5096" i="2"/>
  <c r="AK5096" i="2"/>
  <c r="Y5154" i="2"/>
  <c r="AB5154" i="2"/>
  <c r="AK5154" i="2"/>
  <c r="AB4542" i="2"/>
  <c r="AK4542" i="2"/>
  <c r="Y4542" i="2"/>
  <c r="AB4926" i="2"/>
  <c r="AK4926" i="2"/>
  <c r="Y4890" i="2"/>
  <c r="AB5185" i="2"/>
  <c r="AK5185" i="2"/>
  <c r="Y5185" i="2"/>
  <c r="AB4894" i="2"/>
  <c r="AK4894" i="2"/>
  <c r="Y4894" i="2"/>
  <c r="AB4916" i="2"/>
  <c r="AK4916" i="2"/>
  <c r="Y4916" i="2"/>
  <c r="Y4924" i="2"/>
  <c r="AB4924" i="2"/>
  <c r="AK4924" i="2"/>
  <c r="Y4948" i="2"/>
  <c r="AB5013" i="2"/>
  <c r="AK5013" i="2"/>
  <c r="Y5013" i="2"/>
  <c r="AB5112" i="2"/>
  <c r="AK5112" i="2"/>
  <c r="Y5112" i="2"/>
  <c r="AB5114" i="2"/>
  <c r="AK5114" i="2"/>
  <c r="Y5114" i="2"/>
  <c r="Y5160" i="2"/>
  <c r="AB5160" i="2"/>
  <c r="AK5160" i="2"/>
  <c r="Y2781" i="2"/>
  <c r="Y2473" i="2"/>
  <c r="Y5034" i="2"/>
  <c r="Y430" i="2"/>
  <c r="AC3150" i="2"/>
  <c r="AB433" i="2"/>
  <c r="AK433" i="2"/>
  <c r="AC2781" i="2"/>
  <c r="AK7380" i="2"/>
  <c r="AF7522" i="2"/>
  <c r="AC7320" i="2"/>
  <c r="AK7324" i="2"/>
  <c r="AF7215" i="2"/>
  <c r="AF7239" i="2"/>
  <c r="AF7266" i="2"/>
  <c r="AF7274" i="2"/>
  <c r="AF7282" i="2"/>
  <c r="AF7204" i="2"/>
  <c r="AF7383" i="2"/>
  <c r="AF7442" i="2"/>
  <c r="Y4805" i="2"/>
  <c r="Y4821" i="2"/>
  <c r="AB4821" i="2"/>
  <c r="AK4821" i="2"/>
  <c r="Y4837" i="2"/>
  <c r="Y4861" i="2"/>
  <c r="AF4877" i="2"/>
  <c r="Y4882" i="2"/>
  <c r="AF4972" i="2"/>
  <c r="AK5004" i="2"/>
  <c r="AB5031" i="2"/>
  <c r="AK5031" i="2"/>
  <c r="Y5031" i="2"/>
  <c r="Y2823" i="2"/>
  <c r="AB2823" i="2"/>
  <c r="AK2823" i="2"/>
  <c r="AF4958" i="2"/>
  <c r="AF4966" i="2"/>
  <c r="AF4999" i="2"/>
  <c r="AF5015" i="2"/>
  <c r="Y4840" i="2"/>
  <c r="AB4858" i="2"/>
  <c r="AK4858" i="2"/>
  <c r="Y4871" i="2"/>
  <c r="Y4791" i="2"/>
  <c r="AB4901" i="2"/>
  <c r="AK4901" i="2"/>
  <c r="AF4805" i="2"/>
  <c r="Y4810" i="2"/>
  <c r="AF4813" i="2"/>
  <c r="Y4818" i="2"/>
  <c r="AB4823" i="2"/>
  <c r="AK4823" i="2"/>
  <c r="AB4873" i="2"/>
  <c r="AK4873" i="2"/>
  <c r="Y4873" i="2"/>
  <c r="AF4915" i="2"/>
  <c r="AF4923" i="2"/>
  <c r="AF4931" i="2"/>
  <c r="AK4957" i="2"/>
  <c r="Y4845" i="2"/>
  <c r="Y4896" i="2"/>
  <c r="Y4832" i="2"/>
  <c r="Y4808" i="2"/>
  <c r="AK4958" i="2"/>
  <c r="Y4823" i="2"/>
  <c r="Y2824" i="2"/>
  <c r="AB4893" i="2"/>
  <c r="AK4893" i="2"/>
  <c r="Y4792" i="2"/>
  <c r="AK4820" i="2"/>
  <c r="AB4844" i="2"/>
  <c r="AK4844" i="2"/>
  <c r="Y4844" i="2"/>
  <c r="AF4858" i="2"/>
  <c r="Y4863" i="2"/>
  <c r="AF4867" i="2"/>
  <c r="Y5020" i="2"/>
  <c r="Y4884" i="2"/>
  <c r="Y4820" i="2"/>
  <c r="Y5057" i="2"/>
  <c r="AB4834" i="2"/>
  <c r="AK4834" i="2"/>
  <c r="Y5015" i="2"/>
  <c r="AK4863" i="2"/>
  <c r="AB4861" i="2"/>
  <c r="AK4861" i="2"/>
  <c r="AK4792" i="2"/>
  <c r="AB5156" i="2"/>
  <c r="AK5156" i="2"/>
  <c r="AB4842" i="2"/>
  <c r="AK4842" i="2"/>
  <c r="Y4786" i="2"/>
  <c r="AK4810" i="2"/>
  <c r="Y4829" i="2"/>
  <c r="AB4822" i="2"/>
  <c r="AK4822" i="2"/>
  <c r="Y4822" i="2"/>
  <c r="AB4895" i="2"/>
  <c r="AK4895" i="2"/>
  <c r="AB4869" i="2"/>
  <c r="AK4869" i="2"/>
  <c r="AB4867" i="2"/>
  <c r="AK4867" i="2"/>
  <c r="Y4850" i="2"/>
  <c r="AK5273" i="2"/>
  <c r="AB4874" i="2"/>
  <c r="AK4874" i="2"/>
  <c r="Y4874" i="2"/>
  <c r="AF4379" i="2"/>
  <c r="AB4965" i="2"/>
  <c r="AK4965" i="2"/>
  <c r="AB5005" i="2"/>
  <c r="AK5005" i="2"/>
  <c r="AF4414" i="2"/>
  <c r="AF4505" i="2"/>
  <c r="AK2473" i="2"/>
  <c r="AF4376" i="2"/>
  <c r="AF4403" i="2"/>
  <c r="AF4411" i="2"/>
  <c r="AF4438" i="2"/>
  <c r="AF4446" i="2"/>
  <c r="AF4454" i="2"/>
  <c r="AB2781" i="2"/>
  <c r="AK2781" i="2"/>
  <c r="AB2431" i="2"/>
  <c r="AK2431" i="2"/>
  <c r="Y437" i="2"/>
  <c r="Y4857" i="2"/>
  <c r="Y4875" i="2"/>
  <c r="Y4946" i="2"/>
  <c r="AF3556" i="2"/>
  <c r="Y436" i="2"/>
  <c r="Y3161" i="2"/>
  <c r="Y2955" i="2"/>
  <c r="AK3157" i="2"/>
  <c r="Y5371" i="2"/>
  <c r="AB5893" i="2"/>
  <c r="AK5893" i="2"/>
  <c r="AB5387" i="2"/>
  <c r="AK5387" i="2"/>
  <c r="T161" i="3"/>
  <c r="U161" i="3"/>
  <c r="V161" i="3"/>
  <c r="AK4855" i="2"/>
  <c r="AF3159" i="2"/>
  <c r="Y3159" i="2"/>
  <c r="Y2431" i="2"/>
  <c r="AB5906" i="2"/>
  <c r="AK5906" i="2"/>
  <c r="AF4833" i="2"/>
  <c r="Y4877" i="2"/>
  <c r="AF3229" i="2"/>
  <c r="AB2863" i="2"/>
  <c r="AK2863" i="2"/>
  <c r="AB5035" i="2"/>
  <c r="AK5035" i="2"/>
  <c r="AC5035" i="2"/>
  <c r="AC431" i="2"/>
  <c r="AB431" i="2"/>
  <c r="AK431" i="2"/>
  <c r="AC3158" i="2"/>
  <c r="AK2777" i="2"/>
  <c r="AB5371" i="2"/>
  <c r="AK5371" i="2"/>
  <c r="AC577" i="2"/>
  <c r="Y577" i="2"/>
  <c r="Y431" i="2"/>
  <c r="Y3160" i="2"/>
  <c r="AK2779" i="2"/>
  <c r="AB7811" i="2"/>
  <c r="AK7811" i="2"/>
  <c r="AK2778" i="2"/>
  <c r="AK5933" i="2"/>
  <c r="AK7529" i="2"/>
  <c r="AK5881" i="2"/>
  <c r="AK5967" i="2"/>
  <c r="AF7216" i="2"/>
  <c r="AF7232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F6080" i="2"/>
  <c r="AK7289" i="2"/>
  <c r="AK7157" i="2"/>
  <c r="AF7406" i="2"/>
  <c r="AF7414" i="2"/>
  <c r="AF7422" i="2"/>
  <c r="AF7430" i="2"/>
  <c r="AF5868" i="2"/>
  <c r="AF7539" i="2"/>
  <c r="AF5893" i="2"/>
  <c r="AF5909" i="2"/>
  <c r="AF5957" i="2"/>
  <c r="T182" i="3"/>
  <c r="U182" i="3"/>
  <c r="V182" i="3"/>
  <c r="AF7105" i="2"/>
  <c r="AF7113" i="2"/>
  <c r="AF7121" i="2"/>
  <c r="AF7137" i="2"/>
  <c r="AF7164" i="2"/>
  <c r="AF5978" i="2"/>
  <c r="AF6018" i="2"/>
  <c r="AF6034" i="2"/>
  <c r="AF6055" i="2"/>
  <c r="AF6063" i="2"/>
  <c r="AF7107" i="2"/>
  <c r="AF7115" i="2"/>
  <c r="AF7123" i="2"/>
  <c r="AF7131" i="2"/>
  <c r="AF7142" i="2"/>
  <c r="AF7161" i="2"/>
  <c r="AF7166" i="2"/>
  <c r="AF7182" i="2"/>
  <c r="AF7190" i="2"/>
  <c r="AF7445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F2440" i="2"/>
  <c r="Y2440" i="2"/>
  <c r="AK505" i="2"/>
  <c r="AK192" i="2"/>
  <c r="AK97" i="2"/>
  <c r="Y97" i="2"/>
  <c r="Y192" i="2"/>
  <c r="AK151" i="2"/>
  <c r="Y194" i="2"/>
  <c r="AB194" i="2"/>
  <c r="AK194" i="2"/>
  <c r="Y210" i="2"/>
  <c r="AF210" i="2"/>
  <c r="Y168" i="2"/>
  <c r="Y353" i="2"/>
  <c r="Y349" i="2"/>
  <c r="Y167" i="2"/>
  <c r="AB2230" i="2"/>
  <c r="AK2230" i="2"/>
  <c r="AB5041" i="2"/>
  <c r="AK5041" i="2"/>
  <c r="Y2230" i="2"/>
  <c r="AK134" i="2"/>
  <c r="AB3210" i="2"/>
  <c r="AK3210" i="2"/>
  <c r="AB27" i="2"/>
  <c r="AK27" i="2"/>
  <c r="AB3219" i="2"/>
  <c r="AK3219" i="2"/>
  <c r="Y428" i="2"/>
  <c r="AC428" i="2"/>
  <c r="AB428" i="2"/>
  <c r="AK428" i="2"/>
  <c r="AK1737" i="2"/>
  <c r="Y1737" i="2"/>
  <c r="AB3202" i="2"/>
  <c r="AK3202" i="2"/>
  <c r="AB1089" i="2"/>
  <c r="AK1089" i="2"/>
  <c r="AB3198" i="2"/>
  <c r="AK3198" i="2"/>
  <c r="AB4921" i="2"/>
  <c r="AK4921" i="2"/>
  <c r="AK3212" i="2"/>
  <c r="Y5054" i="2"/>
  <c r="Y4866" i="2"/>
  <c r="AB4813" i="2"/>
  <c r="AK4813" i="2"/>
  <c r="Y4813" i="2"/>
  <c r="AB4784" i="2"/>
  <c r="AK4784" i="2"/>
  <c r="AK5054" i="2"/>
  <c r="Y4826" i="2"/>
  <c r="AK4831" i="2"/>
  <c r="AK4847" i="2"/>
  <c r="AK4925" i="2"/>
  <c r="AK4941" i="2"/>
  <c r="AK4949" i="2"/>
  <c r="AK4866" i="2"/>
  <c r="AF4906" i="2"/>
  <c r="AK4914" i="2"/>
  <c r="AB4922" i="2"/>
  <c r="AK4922" i="2"/>
  <c r="Y4922" i="2"/>
  <c r="AK4807" i="2"/>
  <c r="AF4852" i="2"/>
  <c r="AK4854" i="2"/>
  <c r="Y4854" i="2"/>
  <c r="AK4811" i="2"/>
  <c r="AK4885" i="2"/>
  <c r="Y5050" i="2"/>
  <c r="Y4831" i="2"/>
  <c r="AB4794" i="2"/>
  <c r="AK4794" i="2"/>
  <c r="Y4941" i="2"/>
  <c r="Y4846" i="2"/>
  <c r="AF5053" i="2"/>
  <c r="AF4830" i="2"/>
  <c r="AF4838" i="2"/>
  <c r="AF4860" i="2"/>
  <c r="AF4870" i="2"/>
  <c r="AF4895" i="2"/>
  <c r="AF4936" i="2"/>
  <c r="AF4944" i="2"/>
  <c r="AF4960" i="2"/>
  <c r="AF4996" i="2"/>
  <c r="AF4373" i="2"/>
  <c r="AF4451" i="2"/>
  <c r="AF4478" i="2"/>
  <c r="AF4502" i="2"/>
  <c r="AF4687" i="2"/>
  <c r="AF3639" i="2"/>
  <c r="AF3663" i="2"/>
  <c r="Y3152" i="2"/>
  <c r="AC3152" i="2"/>
  <c r="AB3152" i="2"/>
  <c r="AK3152" i="2"/>
  <c r="AB2776" i="2"/>
  <c r="AK2776" i="2"/>
  <c r="Y2776" i="2"/>
  <c r="AC2776" i="2"/>
  <c r="AB3155" i="2"/>
  <c r="AK3155" i="2"/>
  <c r="Y3155" i="2"/>
  <c r="AC3155" i="2"/>
  <c r="AB434" i="2"/>
  <c r="AK434" i="2"/>
  <c r="AC434" i="2"/>
  <c r="Y434" i="2"/>
  <c r="AB112" i="2"/>
  <c r="AK112" i="2"/>
  <c r="AF3227" i="2"/>
  <c r="AK4369" i="2"/>
  <c r="Y4369" i="2"/>
  <c r="AC4369" i="2"/>
  <c r="AB429" i="2"/>
  <c r="AK429" i="2"/>
  <c r="AC429" i="2"/>
  <c r="Y429" i="2"/>
  <c r="AB5372" i="2"/>
  <c r="AK5372" i="2"/>
  <c r="Y5372" i="2"/>
  <c r="AC5372" i="2"/>
  <c r="AF4807" i="2"/>
  <c r="AF4815" i="2"/>
  <c r="AF4823" i="2"/>
  <c r="AF4831" i="2"/>
  <c r="AF4839" i="2"/>
  <c r="AF4842" i="2"/>
  <c r="AF4850" i="2"/>
  <c r="AF4861" i="2"/>
  <c r="AF4871" i="2"/>
  <c r="AF4879" i="2"/>
  <c r="AF4888" i="2"/>
  <c r="AF4896" i="2"/>
  <c r="AF4904" i="2"/>
  <c r="AF4918" i="2"/>
  <c r="AF4945" i="2"/>
  <c r="AF5013" i="2"/>
  <c r="AF5024" i="2"/>
  <c r="AF5032" i="2"/>
  <c r="AF3192" i="2"/>
  <c r="AF3199" i="2"/>
  <c r="AF3214" i="2"/>
  <c r="AF3244" i="2"/>
  <c r="AF4393" i="2"/>
  <c r="AB2827" i="2"/>
  <c r="AK2827" i="2"/>
  <c r="Y2827" i="2"/>
  <c r="AB2775" i="2"/>
  <c r="AK2775" i="2"/>
  <c r="Y2775" i="2"/>
  <c r="AC2775" i="2"/>
  <c r="Y3162" i="2"/>
  <c r="AC3162" i="2"/>
  <c r="AB2794" i="2"/>
  <c r="AK2794" i="2"/>
  <c r="Y2794" i="2"/>
  <c r="AB4489" i="2"/>
  <c r="AK4489" i="2"/>
  <c r="Y5035" i="2"/>
  <c r="AF5035" i="2"/>
  <c r="Y5177" i="2"/>
  <c r="Y3153" i="2"/>
  <c r="AK430" i="2"/>
  <c r="AB432" i="2"/>
  <c r="AK432" i="2"/>
  <c r="AC436" i="2"/>
  <c r="AK436" i="2"/>
  <c r="AB2955" i="2"/>
  <c r="AK2955" i="2"/>
  <c r="AC5370" i="2"/>
  <c r="AC2777" i="2"/>
  <c r="AC2778" i="2"/>
  <c r="AK5928" i="2"/>
  <c r="AB5904" i="2"/>
  <c r="AK5904" i="2"/>
  <c r="AF4369" i="2"/>
  <c r="AK2894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/>
  <c r="AK3154" i="2"/>
  <c r="AB435" i="2"/>
  <c r="AK435" i="2"/>
  <c r="AF7106" i="2"/>
  <c r="AF7114" i="2"/>
  <c r="AF7122" i="2"/>
  <c r="AF7130" i="2"/>
  <c r="AF7138" i="2"/>
  <c r="AF7141" i="2"/>
  <c r="AF7149" i="2"/>
  <c r="AF7100" i="2"/>
  <c r="AF7108" i="2"/>
  <c r="AF7116" i="2"/>
  <c r="AF7124" i="2"/>
  <c r="AF7143" i="2"/>
  <c r="AF7151" i="2"/>
  <c r="AF7162" i="2"/>
  <c r="AF7167" i="2"/>
  <c r="AF7175" i="2"/>
  <c r="AF7183" i="2"/>
  <c r="AF7191" i="2"/>
  <c r="AF7199" i="2"/>
  <c r="AF7202" i="2"/>
  <c r="AF7157" i="2"/>
  <c r="AF7160" i="2"/>
  <c r="AF7165" i="2"/>
  <c r="AF7173" i="2"/>
  <c r="AF7181" i="2"/>
  <c r="AF7203" i="2"/>
  <c r="AF7246" i="2"/>
  <c r="AF7257" i="2"/>
  <c r="AF7273" i="2"/>
  <c r="AF7281" i="2"/>
  <c r="AF7560" i="2"/>
  <c r="AF7573" i="2"/>
  <c r="AF7581" i="2"/>
  <c r="AF7589" i="2"/>
  <c r="AF7602" i="2"/>
  <c r="AF7610" i="2"/>
  <c r="AF7618" i="2"/>
  <c r="AF7624" i="2"/>
  <c r="AF7632" i="2"/>
  <c r="AF7640" i="2"/>
  <c r="AF7646" i="2"/>
  <c r="AF7660" i="2"/>
  <c r="AF7668" i="2"/>
  <c r="AF7684" i="2"/>
  <c r="AF7695" i="2"/>
  <c r="AF7703" i="2"/>
  <c r="AF7711" i="2"/>
  <c r="AF7714" i="2"/>
  <c r="AF7722" i="2"/>
  <c r="AF7730" i="2"/>
  <c r="AF7733" i="2"/>
  <c r="AF7741" i="2"/>
  <c r="AF7749" i="2"/>
  <c r="AF7760" i="2"/>
  <c r="AF7768" i="2"/>
  <c r="AF7773" i="2"/>
  <c r="AF7778" i="2"/>
  <c r="AF7789" i="2"/>
  <c r="AF6257" i="2"/>
  <c r="AF6297" i="2"/>
  <c r="AF6305" i="2"/>
  <c r="AF6337" i="2"/>
  <c r="AF6361" i="2"/>
  <c r="AF6369" i="2"/>
  <c r="AF6377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385" i="2"/>
  <c r="AF7405" i="2"/>
  <c r="AF7413" i="2"/>
  <c r="AF7421" i="2"/>
  <c r="AF5985" i="2"/>
  <c r="T187" i="3"/>
  <c r="U187" i="3"/>
  <c r="V187" i="3"/>
  <c r="T188" i="3"/>
  <c r="U188" i="3"/>
  <c r="V188" i="3"/>
  <c r="T190" i="3"/>
  <c r="U190" i="3"/>
  <c r="V190" i="3"/>
  <c r="T181" i="3"/>
  <c r="U181" i="3"/>
  <c r="V181" i="3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T186" i="3"/>
  <c r="U186" i="3"/>
  <c r="V186" i="3"/>
  <c r="T189" i="3"/>
  <c r="U189" i="3"/>
  <c r="V189" i="3"/>
  <c r="T158" i="3"/>
  <c r="U158" i="3"/>
  <c r="V158" i="3"/>
  <c r="AB6155" i="2"/>
  <c r="AK6155" i="2"/>
  <c r="AB453" i="2"/>
  <c r="AK453" i="2"/>
  <c r="V453" i="2"/>
  <c r="AD453" i="2"/>
  <c r="Y453" i="2"/>
  <c r="T114" i="3"/>
  <c r="U114" i="3"/>
  <c r="V114" i="3"/>
  <c r="V3179" i="2"/>
  <c r="AD3179" i="2"/>
  <c r="Y3179" i="2"/>
  <c r="AB3179" i="2"/>
  <c r="AK3179" i="2"/>
  <c r="AC5433" i="2"/>
  <c r="AB5435" i="2"/>
  <c r="AK5435" i="2"/>
  <c r="Y5436" i="2"/>
  <c r="AC5437" i="2"/>
  <c r="AC5448" i="2"/>
  <c r="AH5433" i="2"/>
  <c r="AH5434" i="2"/>
  <c r="AH5435" i="2"/>
  <c r="AH5436" i="2"/>
  <c r="AH5437" i="2"/>
  <c r="W5433" i="2"/>
  <c r="W5434" i="2"/>
  <c r="W5435" i="2"/>
  <c r="W5436" i="2"/>
  <c r="W5437" i="2"/>
  <c r="AF5448" i="2"/>
  <c r="AH5448" i="2"/>
  <c r="W5448" i="2"/>
  <c r="AC3293" i="2"/>
  <c r="AC5312" i="2"/>
  <c r="AB3199" i="2"/>
  <c r="AK3199" i="2"/>
  <c r="AC1944" i="2"/>
  <c r="Y110" i="2"/>
  <c r="Y2727" i="2"/>
  <c r="AB26" i="2"/>
  <c r="AK26" i="2"/>
  <c r="AC2715" i="2"/>
  <c r="AB536" i="2"/>
  <c r="AK536" i="2"/>
  <c r="Y2174" i="2"/>
  <c r="AC2478" i="2"/>
  <c r="AC5477" i="2"/>
  <c r="AC1239" i="2"/>
  <c r="T8" i="3"/>
  <c r="U8" i="3"/>
  <c r="V8" i="3"/>
  <c r="AC1327" i="2"/>
  <c r="AB1147" i="2"/>
  <c r="AK1147" i="2"/>
  <c r="AC1402" i="2"/>
  <c r="AC1267" i="2"/>
  <c r="AB1396" i="2"/>
  <c r="AK1396" i="2"/>
  <c r="AB521" i="2"/>
  <c r="AK521" i="2"/>
  <c r="AC1885" i="2"/>
  <c r="AC1875" i="2"/>
  <c r="AC1913" i="2"/>
  <c r="AC376" i="2"/>
  <c r="AC1512" i="2"/>
  <c r="AB2185" i="2"/>
  <c r="AK2185" i="2"/>
  <c r="AB786" i="2"/>
  <c r="AK786" i="2"/>
  <c r="AB2267" i="2"/>
  <c r="AK2267" i="2"/>
  <c r="Y610" i="2"/>
  <c r="AC1977" i="2"/>
  <c r="Y596" i="2"/>
  <c r="AC2375" i="2"/>
  <c r="AB740" i="2"/>
  <c r="AK740" i="2"/>
  <c r="AC661" i="2"/>
  <c r="AC137" i="2"/>
  <c r="AB1440" i="2"/>
  <c r="AK1440" i="2"/>
  <c r="AB2742" i="2"/>
  <c r="AK2742" i="2"/>
  <c r="AC2035" i="2"/>
  <c r="AC2339" i="2"/>
  <c r="AC742" i="2"/>
  <c r="Y2311" i="2"/>
  <c r="AC523" i="2"/>
  <c r="AC551" i="2"/>
  <c r="AB2315" i="2"/>
  <c r="AK2315" i="2"/>
  <c r="AC2123" i="2"/>
  <c r="AC2023" i="2"/>
  <c r="Y2373" i="2"/>
  <c r="AC2686" i="2"/>
  <c r="AB631" i="2"/>
  <c r="AK631" i="2"/>
  <c r="AC503" i="2"/>
  <c r="AC2001" i="2"/>
  <c r="AC1987" i="2"/>
  <c r="AB2069" i="2"/>
  <c r="AK2069" i="2"/>
  <c r="AC1957" i="2"/>
  <c r="AB2323" i="2"/>
  <c r="AK2323" i="2"/>
  <c r="AB2355" i="2"/>
  <c r="AK2355" i="2"/>
  <c r="AB1404" i="2"/>
  <c r="AK1404" i="2"/>
  <c r="AC2055" i="2"/>
  <c r="AB1337" i="2"/>
  <c r="AK1337" i="2"/>
  <c r="AC5194" i="2"/>
  <c r="AC2748" i="2"/>
  <c r="AC2393" i="2"/>
  <c r="AB655" i="2"/>
  <c r="AK655" i="2"/>
  <c r="AC481" i="2"/>
  <c r="AC259" i="2"/>
  <c r="AC257" i="2"/>
  <c r="AB633" i="2"/>
  <c r="AK633" i="2"/>
  <c r="Y773" i="2"/>
  <c r="AC1173" i="2"/>
  <c r="AC1247" i="2"/>
  <c r="AC263" i="2"/>
  <c r="AB2039" i="2"/>
  <c r="AK2039" i="2"/>
  <c r="AC2433" i="2"/>
  <c r="AB1293" i="2"/>
  <c r="AK1293" i="2"/>
  <c r="Y612" i="2"/>
  <c r="AC2413" i="2"/>
  <c r="AB527" i="2"/>
  <c r="AK527" i="2"/>
  <c r="Y757" i="2"/>
  <c r="AC5192" i="2"/>
  <c r="Y2730" i="2"/>
  <c r="AB649" i="2"/>
  <c r="AK649" i="2"/>
  <c r="AC5200" i="2"/>
  <c r="AC277" i="2"/>
  <c r="AC1388" i="2"/>
  <c r="AC1213" i="2"/>
  <c r="Y1430" i="2"/>
  <c r="AC1217" i="2"/>
  <c r="Y1205" i="2"/>
  <c r="Y1279" i="2"/>
  <c r="AC2003" i="2"/>
  <c r="AC2057" i="2"/>
  <c r="AC2029" i="2"/>
  <c r="AB2734" i="2"/>
  <c r="AK2734" i="2"/>
  <c r="AB2452" i="2"/>
  <c r="AK2452" i="2"/>
  <c r="AB2700" i="2"/>
  <c r="AK2700" i="2"/>
  <c r="AB2704" i="2"/>
  <c r="AK2704" i="2"/>
  <c r="AC2373" i="2"/>
  <c r="AC511" i="2"/>
  <c r="AH1728" i="2"/>
  <c r="Y721" i="2"/>
  <c r="AC5252" i="2"/>
  <c r="AC5204" i="2"/>
  <c r="Y742" i="2"/>
  <c r="AC507" i="2"/>
  <c r="AB2730" i="2"/>
  <c r="AK2730" i="2"/>
  <c r="AC2700" i="2"/>
  <c r="AB573" i="2"/>
  <c r="AK573" i="2"/>
  <c r="AC2327" i="2"/>
  <c r="AB2317" i="2"/>
  <c r="AK2317" i="2"/>
  <c r="AB645" i="2"/>
  <c r="AK645" i="2"/>
  <c r="AC763" i="2"/>
  <c r="AB746" i="2"/>
  <c r="AK746" i="2"/>
  <c r="AC2417" i="2"/>
  <c r="AC641" i="2"/>
  <c r="AC24" i="2"/>
  <c r="AC557" i="2"/>
  <c r="AC569" i="2"/>
  <c r="AC5184" i="2"/>
  <c r="AC2071" i="2"/>
  <c r="AC2053" i="2"/>
  <c r="AC1159" i="2"/>
  <c r="Y2734" i="2"/>
  <c r="AC561" i="2"/>
  <c r="AB485" i="2"/>
  <c r="AC2363" i="2"/>
  <c r="Y771" i="2"/>
  <c r="Y614" i="2"/>
  <c r="Y2417" i="2"/>
  <c r="AB2454" i="2"/>
  <c r="AK2454" i="2"/>
  <c r="AC5236" i="2"/>
  <c r="AB563" i="2"/>
  <c r="AK563" i="2"/>
  <c r="AC537" i="2"/>
  <c r="AB533" i="2"/>
  <c r="AK533" i="2"/>
  <c r="AB469" i="2"/>
  <c r="AK469" i="2"/>
  <c r="AB2369" i="2"/>
  <c r="AK2369" i="2"/>
  <c r="Y748" i="2"/>
  <c r="AB2343" i="2"/>
  <c r="AK2343" i="2"/>
  <c r="AC2387" i="2"/>
  <c r="AC635" i="2"/>
  <c r="Y2456" i="2"/>
  <c r="AB547" i="2"/>
  <c r="AK547" i="2"/>
  <c r="AC2712" i="2"/>
  <c r="AC479" i="2"/>
  <c r="AC192" i="2"/>
  <c r="AC2093" i="2"/>
  <c r="AC1269" i="2"/>
  <c r="Y2666" i="2"/>
  <c r="AC1969" i="2"/>
  <c r="AC1279" i="2"/>
  <c r="AC491" i="2"/>
  <c r="AB2307" i="2"/>
  <c r="AK2307" i="2"/>
  <c r="Y598" i="2"/>
  <c r="AC487" i="2"/>
  <c r="AC2704" i="2"/>
  <c r="AC517" i="2"/>
  <c r="AB2385" i="2"/>
  <c r="AK2385" i="2"/>
  <c r="AB2381" i="2"/>
  <c r="AK2381" i="2"/>
  <c r="AC2409" i="2"/>
  <c r="AC2305" i="2"/>
  <c r="AC2351" i="2"/>
  <c r="AC653" i="2"/>
  <c r="AC5244" i="2"/>
  <c r="AB2397" i="2"/>
  <c r="AK2397" i="2"/>
  <c r="AC629" i="2"/>
  <c r="AB2331" i="2"/>
  <c r="AK2331" i="2"/>
  <c r="AC495" i="2"/>
  <c r="AC2660" i="2"/>
  <c r="AC1989" i="2"/>
  <c r="AC253" i="2"/>
  <c r="AC1285" i="2"/>
  <c r="AC4787" i="2"/>
  <c r="AB2666" i="2"/>
  <c r="AK2666" i="2"/>
  <c r="Y719" i="2"/>
  <c r="Y2664" i="2"/>
  <c r="AC5254" i="2"/>
  <c r="AC5228" i="2"/>
  <c r="AB5202" i="2"/>
  <c r="AK5202" i="2"/>
  <c r="AC651" i="2"/>
  <c r="AC2391" i="2"/>
  <c r="AB2347" i="2"/>
  <c r="AK2347" i="2"/>
  <c r="Y767" i="2"/>
  <c r="T12" i="3"/>
  <c r="U12" i="3"/>
  <c r="V12" i="3"/>
  <c r="Y584" i="2"/>
  <c r="Y2454" i="2"/>
  <c r="AC501" i="2"/>
  <c r="AC2718" i="2"/>
  <c r="AC531" i="2"/>
  <c r="AC513" i="2"/>
  <c r="AC543" i="2"/>
  <c r="AB2403" i="2"/>
  <c r="AK2403" i="2"/>
  <c r="AC2425" i="2"/>
  <c r="AC659" i="2"/>
  <c r="AC2389" i="2"/>
  <c r="AB2415" i="2"/>
  <c r="AK2415" i="2"/>
  <c r="AC2337" i="2"/>
  <c r="AB2395" i="2"/>
  <c r="AK2395" i="2"/>
  <c r="AB647" i="2"/>
  <c r="AK647" i="2"/>
  <c r="AB2341" i="2"/>
  <c r="AK2341" i="2"/>
  <c r="AC559" i="2"/>
  <c r="AC1941" i="2"/>
  <c r="AC1271" i="2"/>
  <c r="AC1991" i="2"/>
  <c r="AC2059" i="2"/>
  <c r="AC315" i="2"/>
  <c r="AC1426" i="2"/>
  <c r="AC1191" i="2"/>
  <c r="AC261" i="2"/>
  <c r="AC1225" i="2"/>
  <c r="AC1983" i="2"/>
  <c r="AC2097" i="2"/>
  <c r="Y5182" i="2"/>
  <c r="AB499" i="2"/>
  <c r="AK499" i="2"/>
  <c r="AC2736" i="2"/>
  <c r="AC5230" i="2"/>
  <c r="AC5180" i="2"/>
  <c r="AB759" i="2"/>
  <c r="AK759" i="2"/>
  <c r="AC313" i="2"/>
  <c r="Y840" i="2"/>
  <c r="Y578" i="2"/>
  <c r="Y5186" i="2"/>
  <c r="AC2740" i="2"/>
  <c r="AC2732" i="2"/>
  <c r="AC2680" i="2"/>
  <c r="AC2421" i="2"/>
  <c r="AB637" i="2"/>
  <c r="AK637" i="2"/>
  <c r="AB2407" i="2"/>
  <c r="AK2407" i="2"/>
  <c r="AB627" i="2"/>
  <c r="AK627" i="2"/>
  <c r="AC2456" i="2"/>
  <c r="AB2379" i="2"/>
  <c r="AK2379" i="2"/>
  <c r="AB657" i="2"/>
  <c r="AK657" i="2"/>
  <c r="AC2423" i="2"/>
  <c r="AC2383" i="2"/>
  <c r="AC2668" i="2"/>
  <c r="AC2670" i="2"/>
  <c r="Y521" i="2"/>
  <c r="Y699" i="2"/>
  <c r="AC2678" i="2"/>
  <c r="AC2742" i="2"/>
  <c r="AC2722" i="2"/>
  <c r="Y5210" i="2"/>
  <c r="AB1301" i="2"/>
  <c r="AK1301" i="2"/>
  <c r="AB2728" i="2"/>
  <c r="AK2728" i="2"/>
  <c r="AC2720" i="2"/>
  <c r="AC473" i="2"/>
  <c r="AC679" i="2"/>
  <c r="AC2361" i="2"/>
  <c r="AC2377" i="2"/>
  <c r="AB757" i="2"/>
  <c r="AK757" i="2"/>
  <c r="AB621" i="2"/>
  <c r="AK621" i="2"/>
  <c r="AC2728" i="2"/>
  <c r="AB545" i="2"/>
  <c r="AK545" i="2"/>
  <c r="AC5222" i="2"/>
  <c r="AB129" i="2"/>
  <c r="AK129" i="2"/>
  <c r="T88" i="3"/>
  <c r="U88" i="3"/>
  <c r="V88" i="3"/>
  <c r="T32" i="3"/>
  <c r="U32" i="3"/>
  <c r="V32" i="3"/>
  <c r="AC1435" i="2"/>
  <c r="AC2729" i="2"/>
  <c r="AC1249" i="2"/>
  <c r="AC524" i="2"/>
  <c r="T179" i="3"/>
  <c r="U179" i="3"/>
  <c r="V179" i="3"/>
  <c r="T134" i="3"/>
  <c r="U134" i="3"/>
  <c r="V134" i="3"/>
  <c r="T30" i="3"/>
  <c r="U30" i="3"/>
  <c r="V30" i="3"/>
  <c r="T86" i="3"/>
  <c r="U86" i="3"/>
  <c r="V86" i="3"/>
  <c r="T29" i="3"/>
  <c r="U29" i="3"/>
  <c r="V29" i="3"/>
  <c r="T28" i="3"/>
  <c r="U28" i="3"/>
  <c r="V28" i="3"/>
  <c r="T105" i="3"/>
  <c r="U105" i="3"/>
  <c r="V105" i="3"/>
  <c r="T121" i="3"/>
  <c r="U121" i="3"/>
  <c r="V121" i="3"/>
  <c r="T180" i="3"/>
  <c r="U180" i="3"/>
  <c r="V180" i="3"/>
  <c r="T27" i="3"/>
  <c r="U27" i="3"/>
  <c r="V27" i="3"/>
  <c r="T93" i="3"/>
  <c r="U93" i="3"/>
  <c r="V93" i="3"/>
  <c r="T133" i="3"/>
  <c r="U133" i="3"/>
  <c r="V133" i="3"/>
  <c r="T122" i="3"/>
  <c r="U122" i="3"/>
  <c r="V122" i="3"/>
  <c r="T89" i="3"/>
  <c r="U89" i="3"/>
  <c r="V89" i="3"/>
  <c r="T91" i="3"/>
  <c r="U91" i="3"/>
  <c r="V91" i="3"/>
  <c r="T87" i="3"/>
  <c r="U87" i="3"/>
  <c r="V87" i="3"/>
  <c r="T119" i="3"/>
  <c r="U119" i="3"/>
  <c r="V119" i="3"/>
  <c r="T26" i="3"/>
  <c r="U26" i="3"/>
  <c r="V26" i="3"/>
  <c r="T31" i="3"/>
  <c r="U31" i="3"/>
  <c r="V31" i="3"/>
  <c r="T118" i="3"/>
  <c r="U118" i="3"/>
  <c r="V118" i="3"/>
  <c r="T90" i="3"/>
  <c r="U90" i="3"/>
  <c r="V90" i="3"/>
  <c r="T160" i="3"/>
  <c r="U160" i="3"/>
  <c r="V160" i="3"/>
  <c r="T120" i="3"/>
  <c r="U120" i="3"/>
  <c r="V120" i="3"/>
  <c r="T33" i="3"/>
  <c r="U33" i="3"/>
  <c r="V33" i="3"/>
  <c r="T92" i="3"/>
  <c r="U92" i="3"/>
  <c r="V92" i="3"/>
  <c r="AC1573" i="2"/>
  <c r="AC2500" i="2"/>
  <c r="AC1007" i="2"/>
  <c r="AF4882" i="2"/>
  <c r="AC1887" i="2"/>
  <c r="AC1759" i="2"/>
  <c r="AC1098" i="2"/>
  <c r="AC1843" i="2"/>
  <c r="AB1592" i="2"/>
  <c r="AK1592" i="2"/>
  <c r="AC1789" i="2"/>
  <c r="AC1488" i="2"/>
  <c r="AF2750" i="2"/>
  <c r="AC1051" i="2"/>
  <c r="AB800" i="2"/>
  <c r="AK800" i="2"/>
  <c r="AC751" i="2"/>
  <c r="AB581" i="2"/>
  <c r="AK581" i="2"/>
  <c r="Y2257" i="2"/>
  <c r="AC2436" i="2"/>
  <c r="AB1741" i="2"/>
  <c r="AK1741" i="2"/>
  <c r="AC1102" i="2"/>
  <c r="AB1116" i="2"/>
  <c r="AK1116" i="2"/>
  <c r="AC1911" i="2"/>
  <c r="AB784" i="2"/>
  <c r="AK784" i="2"/>
  <c r="Y2245" i="2"/>
  <c r="AC109" i="2"/>
  <c r="AC1134" i="2"/>
  <c r="Y2641" i="2"/>
  <c r="AC2472" i="2"/>
  <c r="AB2635" i="2"/>
  <c r="AK2635" i="2"/>
  <c r="AC1308" i="2"/>
  <c r="AC1306" i="2"/>
  <c r="AC310" i="2"/>
  <c r="AB107" i="2"/>
  <c r="AK107" i="2"/>
  <c r="Y1280" i="2"/>
  <c r="Y2617" i="2"/>
  <c r="AB2627" i="2"/>
  <c r="AK2627" i="2"/>
  <c r="AC1716" i="2"/>
  <c r="AC1043" i="2"/>
  <c r="AC1635" i="2"/>
  <c r="AC409" i="2"/>
  <c r="Y1690" i="2"/>
  <c r="Y107" i="2"/>
  <c r="AC1938" i="2"/>
  <c r="AB1702" i="2"/>
  <c r="AK1702" i="2"/>
  <c r="AB1352" i="2"/>
  <c r="AK1352" i="2"/>
  <c r="AB1362" i="2"/>
  <c r="AK1362" i="2"/>
  <c r="AC236" i="2"/>
  <c r="Y587" i="2"/>
  <c r="AB1816" i="2"/>
  <c r="AK1816" i="2"/>
  <c r="AC1485" i="2"/>
  <c r="Y2185" i="2"/>
  <c r="AC959" i="2"/>
  <c r="AC923" i="2"/>
  <c r="AB951" i="2"/>
  <c r="AK951" i="2"/>
  <c r="AC466" i="2"/>
  <c r="AB2146" i="2"/>
  <c r="AK2146" i="2"/>
  <c r="Y12" i="2"/>
  <c r="AC694" i="2"/>
  <c r="AC905" i="2"/>
  <c r="AC1067" i="2"/>
  <c r="Y2181" i="2"/>
  <c r="AF4856" i="2"/>
  <c r="AF4874" i="2"/>
  <c r="T19" i="3"/>
  <c r="U19" i="3"/>
  <c r="V19" i="3"/>
  <c r="AC377" i="2"/>
  <c r="Y2679" i="2"/>
  <c r="Y2729" i="2"/>
  <c r="AC2733" i="2"/>
  <c r="AC482" i="2"/>
  <c r="Y1288" i="2"/>
  <c r="Y1176" i="2"/>
  <c r="AC1527" i="2"/>
  <c r="AC392" i="2"/>
  <c r="AC1595" i="2"/>
  <c r="Y2673" i="2"/>
  <c r="Y2476" i="2"/>
  <c r="AB2719" i="2"/>
  <c r="AK2719" i="2"/>
  <c r="AB2683" i="2"/>
  <c r="AK2683" i="2"/>
  <c r="AB1656" i="2"/>
  <c r="AK1656" i="2"/>
  <c r="AC2412" i="2"/>
  <c r="AC1431" i="2"/>
  <c r="AC484" i="2"/>
  <c r="AC512" i="2"/>
  <c r="AC476" i="2"/>
  <c r="Y2693" i="2"/>
  <c r="AB534" i="2"/>
  <c r="AC498" i="2"/>
  <c r="AB2174" i="2"/>
  <c r="AK2174" i="2"/>
  <c r="Y15" i="2"/>
  <c r="AC87" i="2"/>
  <c r="AC1846" i="2"/>
  <c r="AB2476" i="2"/>
  <c r="AK2476" i="2"/>
  <c r="Y2713" i="2"/>
  <c r="AB1294" i="2"/>
  <c r="AB1403" i="2"/>
  <c r="AK1403" i="2"/>
  <c r="AB514" i="2"/>
  <c r="AK514" i="2"/>
  <c r="AB2679" i="2"/>
  <c r="AK2679" i="2"/>
  <c r="AC2671" i="2"/>
  <c r="AC1732" i="2"/>
  <c r="AB2713" i="2"/>
  <c r="AK2713" i="2"/>
  <c r="Y2665" i="2"/>
  <c r="AB2096" i="2"/>
  <c r="AK2096" i="2"/>
  <c r="AC1395" i="2"/>
  <c r="Y2741" i="2"/>
  <c r="AC2653" i="2"/>
  <c r="Y2661" i="2"/>
  <c r="AB2717" i="2"/>
  <c r="AK2717" i="2"/>
  <c r="AC504" i="2"/>
  <c r="AC2709" i="2"/>
  <c r="Y2667" i="2"/>
  <c r="AC6132" i="2"/>
  <c r="AC1829" i="2"/>
  <c r="AC1763" i="2"/>
  <c r="AB1765" i="2"/>
  <c r="AK1765" i="2"/>
  <c r="AC1865" i="2"/>
  <c r="AC1879" i="2"/>
  <c r="AC166" i="2"/>
  <c r="Y2237" i="2"/>
  <c r="AC5190" i="2"/>
  <c r="Y830" i="2"/>
  <c r="AC847" i="2"/>
  <c r="AB1626" i="2"/>
  <c r="AK1626" i="2"/>
  <c r="AC1574" i="2"/>
  <c r="AC5218" i="2"/>
  <c r="Y40" i="2"/>
  <c r="AC616" i="2"/>
  <c r="AC72" i="2"/>
  <c r="AC354" i="2"/>
  <c r="AB1582" i="2"/>
  <c r="AK1582" i="2"/>
  <c r="T7" i="3"/>
  <c r="U7" i="3"/>
  <c r="V7" i="3"/>
  <c r="AC1917" i="2"/>
  <c r="AC399" i="2"/>
  <c r="AC1905" i="2"/>
  <c r="AC1853" i="2"/>
  <c r="AC1837" i="2"/>
  <c r="AC1094" i="2"/>
  <c r="AC62" i="2"/>
  <c r="AC1757" i="2"/>
  <c r="AC229" i="2"/>
  <c r="AC1793" i="2"/>
  <c r="AC401" i="2"/>
  <c r="AC78" i="2"/>
  <c r="AB2506" i="2"/>
  <c r="AK2506" i="2"/>
  <c r="AC1096" i="2"/>
  <c r="AC1474" i="2"/>
  <c r="AC307" i="2"/>
  <c r="AC1747" i="2"/>
  <c r="AC1801" i="2"/>
  <c r="AC2435" i="2"/>
  <c r="AC217" i="2"/>
  <c r="T10" i="3"/>
  <c r="U10" i="3"/>
  <c r="V10" i="3"/>
  <c r="Y2201" i="2"/>
  <c r="AC32" i="2"/>
  <c r="AB1867" i="2"/>
  <c r="AK1867" i="2"/>
  <c r="AC1739" i="2"/>
  <c r="AC1811" i="2"/>
  <c r="Y834" i="2"/>
  <c r="AC5240" i="2"/>
  <c r="AC5049" i="2"/>
  <c r="AC4795" i="2"/>
  <c r="AC1556" i="2"/>
  <c r="AC395" i="2"/>
  <c r="AC407" i="2"/>
  <c r="AC1893" i="2"/>
  <c r="AC1927" i="2"/>
  <c r="AC168" i="2"/>
  <c r="AC1859" i="2"/>
  <c r="AC794" i="2"/>
  <c r="AC780" i="2"/>
  <c r="AC851" i="2"/>
  <c r="AB734" i="2"/>
  <c r="AK734" i="2"/>
  <c r="AC2502" i="2"/>
  <c r="AC5196" i="2"/>
  <c r="AC2164" i="2"/>
  <c r="AC2203" i="2"/>
  <c r="AC1564" i="2"/>
  <c r="AB2178" i="2"/>
  <c r="AK2178" i="2"/>
  <c r="AC5471" i="2"/>
  <c r="AC1589" i="2"/>
  <c r="T15" i="3"/>
  <c r="U15" i="3"/>
  <c r="V15" i="3"/>
  <c r="AB38" i="2"/>
  <c r="AK38" i="2"/>
  <c r="AC2265" i="2"/>
  <c r="AC2269" i="2"/>
  <c r="AB36" i="2"/>
  <c r="AK36" i="2"/>
  <c r="AB8060" i="2"/>
  <c r="AK8060" i="2"/>
  <c r="AC1520" i="2"/>
  <c r="AC1540" i="2"/>
  <c r="AB1630" i="2"/>
  <c r="AK1630" i="2"/>
  <c r="AB1749" i="2"/>
  <c r="AK1749" i="2"/>
  <c r="AC2158" i="2"/>
  <c r="AC1114" i="2"/>
  <c r="AC1548" i="2"/>
  <c r="AC1496" i="2"/>
  <c r="AC1645" i="2"/>
  <c r="AC1558" i="2"/>
  <c r="AC1779" i="2"/>
  <c r="AC1090" i="2"/>
  <c r="AC1833" i="2"/>
  <c r="Y1323" i="2"/>
  <c r="AB2556" i="2"/>
  <c r="AK2556" i="2"/>
  <c r="Y2516" i="2"/>
  <c r="AC1903" i="2"/>
  <c r="AC1614" i="2"/>
  <c r="AC1616" i="2"/>
  <c r="AC1612" i="2"/>
  <c r="AC1576" i="2"/>
  <c r="AC225" i="2"/>
  <c r="Y2500" i="2"/>
  <c r="AC1841" i="2"/>
  <c r="AC2201" i="2"/>
  <c r="AC80" i="2"/>
  <c r="AC364" i="2"/>
  <c r="Y2249" i="2"/>
  <c r="AC1649" i="2"/>
  <c r="AC796" i="2"/>
  <c r="AC732" i="2"/>
  <c r="AC2504" i="2"/>
  <c r="AC1608" i="2"/>
  <c r="AC1620" i="2"/>
  <c r="AC1536" i="2"/>
  <c r="AC5186" i="2"/>
  <c r="AB5208" i="2"/>
  <c r="AK5208" i="2"/>
  <c r="Y2197" i="2"/>
  <c r="AC40" i="2"/>
  <c r="AB2191" i="2"/>
  <c r="AK2191" i="2"/>
  <c r="AC2249" i="2"/>
  <c r="AC5182" i="2"/>
  <c r="AC1775" i="2"/>
  <c r="AC1877" i="2"/>
  <c r="AC297" i="2"/>
  <c r="AC1777" i="2"/>
  <c r="AC1743" i="2"/>
  <c r="AC1909" i="2"/>
  <c r="AC352" i="2"/>
  <c r="AC2157" i="2"/>
  <c r="AC1767" i="2"/>
  <c r="AC368" i="2"/>
  <c r="AC1899" i="2"/>
  <c r="AC64" i="2"/>
  <c r="AC1915" i="2"/>
  <c r="AC1921" i="2"/>
  <c r="AC413" i="2"/>
  <c r="AC86" i="2"/>
  <c r="AC1506" i="2"/>
  <c r="Y2157" i="2"/>
  <c r="AB2261" i="2"/>
  <c r="AK2261" i="2"/>
  <c r="AC855" i="2"/>
  <c r="AC2574" i="2"/>
  <c r="AC1494" i="2"/>
  <c r="AC38" i="2"/>
  <c r="AC133" i="2"/>
  <c r="AC176" i="2"/>
  <c r="AC90" i="2"/>
  <c r="AC393" i="2"/>
  <c r="AC350" i="2"/>
  <c r="AB66" i="2"/>
  <c r="AK66" i="2"/>
  <c r="AC362" i="2"/>
  <c r="Y2528" i="2"/>
  <c r="Y2514" i="2"/>
  <c r="AC1606" i="2"/>
  <c r="AB170" i="2"/>
  <c r="AK170" i="2"/>
  <c r="AC1781" i="2"/>
  <c r="AC1819" i="2"/>
  <c r="AC1769" i="2"/>
  <c r="AC68" i="2"/>
  <c r="AC358" i="2"/>
  <c r="AB2158" i="2"/>
  <c r="AK2158" i="2"/>
  <c r="AC1847" i="2"/>
  <c r="AC387" i="2"/>
  <c r="AC295" i="2"/>
  <c r="AB2187" i="2"/>
  <c r="AK2187" i="2"/>
  <c r="Y34" i="2"/>
  <c r="AB2532" i="2"/>
  <c r="AK2532" i="2"/>
  <c r="AB2215" i="2"/>
  <c r="AK2215" i="2"/>
  <c r="AC2273" i="2"/>
  <c r="AC5238" i="2"/>
  <c r="Y478" i="2"/>
  <c r="AC1045" i="2"/>
  <c r="AC8026" i="2"/>
  <c r="AC1609" i="2"/>
  <c r="AC2252" i="2"/>
  <c r="AC140" i="2"/>
  <c r="AC1005" i="2"/>
  <c r="AC1394" i="2"/>
  <c r="AC2405" i="2"/>
  <c r="AB639" i="2"/>
  <c r="AK639" i="2"/>
  <c r="AC2325" i="2"/>
  <c r="AC643" i="2"/>
  <c r="AB2357" i="2"/>
  <c r="AK2357" i="2"/>
  <c r="AC2654" i="2"/>
  <c r="AC2664" i="2"/>
  <c r="AC2692" i="2"/>
  <c r="AC525" i="2"/>
  <c r="AF4970" i="2"/>
  <c r="AF4986" i="2"/>
  <c r="AF4520" i="2"/>
  <c r="AF4536" i="2"/>
  <c r="AF4560" i="2"/>
  <c r="AF4576" i="2"/>
  <c r="AF4584" i="2"/>
  <c r="AF4640" i="2"/>
  <c r="AF4680" i="2"/>
  <c r="AF4688" i="2"/>
  <c r="AF4696" i="2"/>
  <c r="AF4704" i="2"/>
  <c r="AF3566" i="2"/>
  <c r="AF3574" i="2"/>
  <c r="AF3590" i="2"/>
  <c r="AF3614" i="2"/>
  <c r="AF3622" i="2"/>
  <c r="AF3662" i="2"/>
  <c r="AF3678" i="2"/>
  <c r="AF3694" i="2"/>
  <c r="AF3710" i="2"/>
  <c r="AF3734" i="2"/>
  <c r="AF3765" i="2"/>
  <c r="AF3772" i="2"/>
  <c r="AF3822" i="2"/>
  <c r="AF3835" i="2"/>
  <c r="AF3859" i="2"/>
  <c r="AF3867" i="2"/>
  <c r="AF3947" i="2"/>
  <c r="AF3955" i="2"/>
  <c r="AF3979" i="2"/>
  <c r="AF4059" i="2"/>
  <c r="AF4088" i="2"/>
  <c r="AF4108" i="2"/>
  <c r="AF4179" i="2"/>
  <c r="AF4187" i="2"/>
  <c r="AF4226" i="2"/>
  <c r="AF4242" i="2"/>
  <c r="AF4288" i="2"/>
  <c r="AF5044" i="2"/>
  <c r="AF4310" i="2"/>
  <c r="AF4326" i="2"/>
  <c r="AF4355" i="2"/>
  <c r="AF3338" i="2"/>
  <c r="AF3370" i="2"/>
  <c r="AC1980" i="2"/>
  <c r="Y1206" i="2"/>
  <c r="Y1210" i="2"/>
  <c r="Y1272" i="2"/>
  <c r="Y1284" i="2"/>
  <c r="T20" i="3"/>
  <c r="U20" i="3"/>
  <c r="V20" i="3"/>
  <c r="Y1698" i="2"/>
  <c r="Y825" i="2"/>
  <c r="AF4834" i="2"/>
  <c r="AF4873" i="2"/>
  <c r="AF4881" i="2"/>
  <c r="AF4884" i="2"/>
  <c r="AF4889" i="2"/>
  <c r="AF4897" i="2"/>
  <c r="AF4908" i="2"/>
  <c r="AF4916" i="2"/>
  <c r="AF4921" i="2"/>
  <c r="AF4940" i="2"/>
  <c r="AF4948" i="2"/>
  <c r="AF4980" i="2"/>
  <c r="AF4988" i="2"/>
  <c r="AF5004" i="2"/>
  <c r="AF5007" i="2"/>
  <c r="AF5012" i="2"/>
  <c r="AF3232" i="2"/>
  <c r="AF3236" i="2"/>
  <c r="AF3238" i="2"/>
  <c r="AF3252" i="2"/>
  <c r="AF3274" i="2"/>
  <c r="AF3282" i="2"/>
  <c r="AF4377" i="2"/>
  <c r="AF4417" i="2"/>
  <c r="AF4430" i="2"/>
  <c r="AF4433" i="2"/>
  <c r="AF4441" i="2"/>
  <c r="AF4465" i="2"/>
  <c r="AF4481" i="2"/>
  <c r="AF4491" i="2"/>
  <c r="AF4510" i="2"/>
  <c r="AF4523" i="2"/>
  <c r="AF4547" i="2"/>
  <c r="AF4563" i="2"/>
  <c r="AF4595" i="2"/>
  <c r="Y4608" i="2"/>
  <c r="AF4627" i="2"/>
  <c r="AF4643" i="2"/>
  <c r="AF4667" i="2"/>
  <c r="AF4699" i="2"/>
  <c r="AF4731" i="2"/>
  <c r="AF4771" i="2"/>
  <c r="AF3561" i="2"/>
  <c r="AF3593" i="2"/>
  <c r="Y3598" i="2"/>
  <c r="AF3625" i="2"/>
  <c r="AF3657" i="2"/>
  <c r="AF3689" i="2"/>
  <c r="AF3705" i="2"/>
  <c r="AF3721" i="2"/>
  <c r="Y3758" i="2"/>
  <c r="AF3761" i="2"/>
  <c r="AF3791" i="2"/>
  <c r="AF3878" i="2"/>
  <c r="AC1445" i="2"/>
  <c r="AC2655" i="2"/>
  <c r="AB2711" i="2"/>
  <c r="AK2711" i="2"/>
  <c r="AC2675" i="2"/>
  <c r="AB2715" i="2"/>
  <c r="AK2715" i="2"/>
  <c r="AC1423" i="2"/>
  <c r="AC2124" i="2"/>
  <c r="AC480" i="2"/>
  <c r="AC2691" i="2"/>
  <c r="Y2689" i="2"/>
  <c r="AB488" i="2"/>
  <c r="AK488" i="2"/>
  <c r="AC2707" i="2"/>
  <c r="AC2685" i="2"/>
  <c r="AC1405" i="2"/>
  <c r="AC1662" i="2"/>
  <c r="AC502" i="2"/>
  <c r="Y2725" i="2"/>
  <c r="AC496" i="2"/>
  <c r="AC2745" i="2"/>
  <c r="AB2687" i="2"/>
  <c r="AK2687" i="2"/>
  <c r="Y2745" i="2"/>
  <c r="Y2743" i="2"/>
  <c r="AB570" i="2"/>
  <c r="AK570" i="2"/>
  <c r="AB2677" i="2"/>
  <c r="AK2677" i="2"/>
  <c r="AC560" i="2"/>
  <c r="AC1413" i="2"/>
  <c r="AC122" i="2"/>
  <c r="AC1660" i="2"/>
  <c r="AB470" i="2"/>
  <c r="AK470" i="2"/>
  <c r="AC2721" i="2"/>
  <c r="Y26" i="2"/>
  <c r="AC572" i="2"/>
  <c r="AB2743" i="2"/>
  <c r="AK2743" i="2"/>
  <c r="AC562" i="2"/>
  <c r="AB2667" i="2"/>
  <c r="AK2667" i="2"/>
  <c r="AC1666" i="2"/>
  <c r="AC863" i="2"/>
  <c r="Y1403" i="2"/>
  <c r="AB1304" i="2"/>
  <c r="AK1304" i="2"/>
  <c r="Y246" i="2"/>
  <c r="Y129" i="2"/>
  <c r="Y2613" i="2"/>
  <c r="AC2635" i="2"/>
  <c r="AC242" i="2"/>
  <c r="AB234" i="2"/>
  <c r="AK234" i="2"/>
  <c r="AC308" i="2"/>
  <c r="Y1437" i="2"/>
  <c r="AB2617" i="2"/>
  <c r="AK2617" i="2"/>
  <c r="AC1380" i="2"/>
  <c r="AB2597" i="2"/>
  <c r="AK2597" i="2"/>
  <c r="AC1318" i="2"/>
  <c r="AB2585" i="2"/>
  <c r="AK2585" i="2"/>
  <c r="AB1720" i="2"/>
  <c r="AK1720" i="2"/>
  <c r="AC2577" i="2"/>
  <c r="AB95" i="2"/>
  <c r="AC95" i="2"/>
  <c r="AC379" i="2"/>
  <c r="AB379" i="2"/>
  <c r="AK379" i="2"/>
  <c r="AB1932" i="2"/>
  <c r="AK1932" i="2"/>
  <c r="AC1932" i="2"/>
  <c r="AB1936" i="2"/>
  <c r="AC1936" i="2"/>
  <c r="AC1131" i="2"/>
  <c r="AB1131" i="2"/>
  <c r="AK1131" i="2"/>
  <c r="AB2176" i="2"/>
  <c r="AK2176" i="2"/>
  <c r="T14" i="3"/>
  <c r="U14" i="3"/>
  <c r="V14" i="3"/>
  <c r="AB1138" i="2"/>
  <c r="AK1138" i="2"/>
  <c r="AC1138" i="2"/>
  <c r="AF1164" i="2"/>
  <c r="Y1164" i="2"/>
  <c r="AC1310" i="2"/>
  <c r="AB1310" i="2"/>
  <c r="AK1310" i="2"/>
  <c r="AB1312" i="2"/>
  <c r="AC1312" i="2"/>
  <c r="AC1320" i="2"/>
  <c r="AB1320" i="2"/>
  <c r="AK1320" i="2"/>
  <c r="AB1322" i="2"/>
  <c r="AK1322" i="2"/>
  <c r="AC1322" i="2"/>
  <c r="AC1354" i="2"/>
  <c r="AB1354" i="2"/>
  <c r="AK1354" i="2"/>
  <c r="AB1360" i="2"/>
  <c r="AK1360" i="2"/>
  <c r="AC1360" i="2"/>
  <c r="AC1378" i="2"/>
  <c r="AB1378" i="2"/>
  <c r="AK1378" i="2"/>
  <c r="AC1684" i="2"/>
  <c r="AB1684" i="2"/>
  <c r="AK1684" i="2"/>
  <c r="AB1688" i="2"/>
  <c r="AK1688" i="2"/>
  <c r="AC1688" i="2"/>
  <c r="AC1690" i="2"/>
  <c r="AB1690" i="2"/>
  <c r="AK1690" i="2"/>
  <c r="AC1694" i="2"/>
  <c r="AB1694" i="2"/>
  <c r="AK1694" i="2"/>
  <c r="AB1712" i="2"/>
  <c r="AC1712" i="2"/>
  <c r="AB1714" i="2"/>
  <c r="AK1714" i="2"/>
  <c r="AC1714" i="2"/>
  <c r="Y2462" i="2"/>
  <c r="AB2462" i="2"/>
  <c r="AK2462" i="2"/>
  <c r="AB2464" i="2"/>
  <c r="AK2464" i="2"/>
  <c r="Y2464" i="2"/>
  <c r="AC2464" i="2"/>
  <c r="AB2468" i="2"/>
  <c r="AK2468" i="2"/>
  <c r="Y2468" i="2"/>
  <c r="AC2583" i="2"/>
  <c r="AB2583" i="2"/>
  <c r="AK2583" i="2"/>
  <c r="AB2589" i="2"/>
  <c r="AK2589" i="2"/>
  <c r="AC2589" i="2"/>
  <c r="AB2591" i="2"/>
  <c r="AK2591" i="2"/>
  <c r="AC2591" i="2"/>
  <c r="AC2615" i="2"/>
  <c r="AB2615" i="2"/>
  <c r="AK2615" i="2"/>
  <c r="Y2615" i="2"/>
  <c r="AB2621" i="2"/>
  <c r="AK2621" i="2"/>
  <c r="AC2621" i="2"/>
  <c r="AC2623" i="2"/>
  <c r="AB2623" i="2"/>
  <c r="AK2623" i="2"/>
  <c r="Y2637" i="2"/>
  <c r="AC2637" i="2"/>
  <c r="Y2639" i="2"/>
  <c r="AB2639" i="2"/>
  <c r="AK2639" i="2"/>
  <c r="AC2639" i="2"/>
  <c r="Y2645" i="2"/>
  <c r="AB2645" i="2"/>
  <c r="AK2645" i="2"/>
  <c r="AC2645" i="2"/>
  <c r="AB2647" i="2"/>
  <c r="AC2647" i="2"/>
  <c r="AC2649" i="2"/>
  <c r="AB2649" i="2"/>
  <c r="AK2649" i="2"/>
  <c r="Y2651" i="2"/>
  <c r="AC2651" i="2"/>
  <c r="AB618" i="2"/>
  <c r="AC618" i="2"/>
  <c r="AC735" i="2"/>
  <c r="AB735" i="2"/>
  <c r="AK735" i="2"/>
  <c r="AC819" i="2"/>
  <c r="AB819" i="2"/>
  <c r="AK819" i="2"/>
  <c r="AB827" i="2"/>
  <c r="AK827" i="2"/>
  <c r="AC827" i="2"/>
  <c r="AH1724" i="2"/>
  <c r="AF1724" i="2"/>
  <c r="Y1724" i="2"/>
  <c r="Y574" i="2"/>
  <c r="AH574" i="2"/>
  <c r="Y860" i="2"/>
  <c r="AH860" i="2"/>
  <c r="Y11" i="2"/>
  <c r="AB11" i="2"/>
  <c r="AK11" i="2"/>
  <c r="AB18" i="2"/>
  <c r="AK18" i="2"/>
  <c r="Y18" i="2"/>
  <c r="AC6" i="2"/>
  <c r="Y6" i="2"/>
  <c r="Y2772" i="2"/>
  <c r="AB2772" i="2"/>
  <c r="AK2772" i="2"/>
  <c r="AC2772" i="2"/>
  <c r="Y48" i="2"/>
  <c r="AB48" i="2"/>
  <c r="AK48" i="2"/>
  <c r="AC49" i="2"/>
  <c r="Y49" i="2"/>
  <c r="AB49" i="2"/>
  <c r="AK49" i="2"/>
  <c r="AC575" i="2"/>
  <c r="AB575" i="2"/>
  <c r="AK575" i="2"/>
  <c r="AB4945" i="2"/>
  <c r="AK4945" i="2"/>
  <c r="AC4945" i="2"/>
  <c r="AB5074" i="2"/>
  <c r="AK5074" i="2"/>
  <c r="AC5074" i="2"/>
  <c r="AH3194" i="2"/>
  <c r="AF3194" i="2"/>
  <c r="AH3196" i="2"/>
  <c r="AF3196" i="2"/>
  <c r="AH3204" i="2"/>
  <c r="AF3204" i="2"/>
  <c r="AH3218" i="2"/>
  <c r="AF3218" i="2"/>
  <c r="AH3226" i="2"/>
  <c r="AF3226" i="2"/>
  <c r="AH3258" i="2"/>
  <c r="AF3258" i="2"/>
  <c r="AH3272" i="2"/>
  <c r="AF3272" i="2"/>
  <c r="AH3278" i="2"/>
  <c r="AF3278" i="2"/>
  <c r="AH3286" i="2"/>
  <c r="AF3286" i="2"/>
  <c r="AH3290" i="2"/>
  <c r="AF3290" i="2"/>
  <c r="AH3292" i="2"/>
  <c r="AF3292" i="2"/>
  <c r="AB2812" i="2"/>
  <c r="AK2812" i="2"/>
  <c r="AC2812" i="2"/>
  <c r="AB4427" i="2"/>
  <c r="AK4427" i="2"/>
  <c r="AC4427" i="2"/>
  <c r="AC4467" i="2"/>
  <c r="Y4467" i="2"/>
  <c r="AB4475" i="2"/>
  <c r="AK4475" i="2"/>
  <c r="AC4475" i="2"/>
  <c r="AB4483" i="2"/>
  <c r="AK4483" i="2"/>
  <c r="AC4483" i="2"/>
  <c r="AB4517" i="2"/>
  <c r="AK4517" i="2"/>
  <c r="AC4517" i="2"/>
  <c r="AK4525" i="2"/>
  <c r="AC4525" i="2"/>
  <c r="AB4533" i="2"/>
  <c r="AK4533" i="2"/>
  <c r="AC4533" i="2"/>
  <c r="AB4557" i="2"/>
  <c r="AK4557" i="2"/>
  <c r="AC4557" i="2"/>
  <c r="AB4589" i="2"/>
  <c r="AK4589" i="2"/>
  <c r="AC4589" i="2"/>
  <c r="Y185" i="2"/>
  <c r="Y554" i="2"/>
  <c r="Y1354" i="2"/>
  <c r="Y2599" i="2"/>
  <c r="Y758" i="2"/>
  <c r="Y2108" i="2"/>
  <c r="AC2603" i="2"/>
  <c r="Y1425" i="2"/>
  <c r="AB1368" i="2"/>
  <c r="AK1368" i="2"/>
  <c r="AC1314" i="2"/>
  <c r="Y678" i="2"/>
  <c r="AC2611" i="2"/>
  <c r="AB1366" i="2"/>
  <c r="AK1366" i="2"/>
  <c r="AC244" i="2"/>
  <c r="AB831" i="2"/>
  <c r="AK831" i="2"/>
  <c r="Y2609" i="2"/>
  <c r="AB2643" i="2"/>
  <c r="AK2643" i="2"/>
  <c r="AC1680" i="2"/>
  <c r="Y2589" i="2"/>
  <c r="AC1358" i="2"/>
  <c r="AC4953" i="2"/>
  <c r="AC5017" i="2"/>
  <c r="AC2284" i="2"/>
  <c r="AC1708" i="2"/>
  <c r="AC116" i="2"/>
  <c r="Y2605" i="2"/>
  <c r="Y2773" i="2"/>
  <c r="AC2773" i="2"/>
  <c r="Y3" i="2"/>
  <c r="Y1938" i="2"/>
  <c r="Y552" i="2"/>
  <c r="Y2625" i="2"/>
  <c r="AB381" i="2"/>
  <c r="AK381" i="2"/>
  <c r="Y2603" i="2"/>
  <c r="AB833" i="2"/>
  <c r="AK833" i="2"/>
  <c r="Y492" i="2"/>
  <c r="AC183" i="2"/>
  <c r="AB2470" i="2"/>
  <c r="AK2470" i="2"/>
  <c r="Y1302" i="2"/>
  <c r="AF4855" i="2"/>
  <c r="AC179" i="2"/>
  <c r="Y2643" i="2"/>
  <c r="Y2621" i="2"/>
  <c r="AC1934" i="2"/>
  <c r="AC1696" i="2"/>
  <c r="AC1356" i="2"/>
  <c r="Y548" i="2"/>
  <c r="Y1296" i="2"/>
  <c r="AC2466" i="2"/>
  <c r="Y2607" i="2"/>
  <c r="Y1300" i="2"/>
  <c r="AC238" i="2"/>
  <c r="AB2611" i="2"/>
  <c r="AK2611" i="2"/>
  <c r="AC1930" i="2"/>
  <c r="AC4961" i="2"/>
  <c r="Y2577" i="2"/>
  <c r="AB2641" i="2"/>
  <c r="AK2641" i="2"/>
  <c r="AC1940" i="2"/>
  <c r="AC2609" i="2"/>
  <c r="AC1722" i="2"/>
  <c r="AC2613" i="2"/>
  <c r="AC105" i="2"/>
  <c r="AC48" i="2"/>
  <c r="Y3968" i="2"/>
  <c r="Y4069" i="2"/>
  <c r="Y3904" i="2"/>
  <c r="Y3777" i="2"/>
  <c r="AC3739" i="2"/>
  <c r="AB4035" i="2"/>
  <c r="AK4035" i="2"/>
  <c r="AC4048" i="2"/>
  <c r="AC4056" i="2"/>
  <c r="AB3747" i="2"/>
  <c r="AK3747" i="2"/>
  <c r="AC4061" i="2"/>
  <c r="AB3755" i="2"/>
  <c r="AK3755" i="2"/>
  <c r="AC4605" i="2"/>
  <c r="AC4136" i="2"/>
  <c r="AC3707" i="2"/>
  <c r="AC3944" i="2"/>
  <c r="AC3880" i="2"/>
  <c r="AC4315" i="2"/>
  <c r="AF4818" i="2"/>
  <c r="AB8062" i="2"/>
  <c r="AK8062" i="2"/>
  <c r="AB4645" i="2"/>
  <c r="AK4645" i="2"/>
  <c r="Y3691" i="2"/>
  <c r="Y3793" i="2"/>
  <c r="AC4613" i="2"/>
  <c r="Y3683" i="2"/>
  <c r="AC1907" i="2"/>
  <c r="AC3785" i="2"/>
  <c r="AC4677" i="2"/>
  <c r="AB4168" i="2"/>
  <c r="AK4168" i="2"/>
  <c r="AC4176" i="2"/>
  <c r="AC4184" i="2"/>
  <c r="AC4247" i="2"/>
  <c r="AB4092" i="2"/>
  <c r="AK4092" i="2"/>
  <c r="AC3691" i="2"/>
  <c r="AC4019" i="2"/>
  <c r="AC4208" i="2"/>
  <c r="AC4661" i="2"/>
  <c r="AF3350" i="2"/>
  <c r="AC4717" i="2"/>
  <c r="AC4685" i="2"/>
  <c r="AB4773" i="2"/>
  <c r="AK4773" i="2"/>
  <c r="Y3944" i="2"/>
  <c r="AC3651" i="2"/>
  <c r="AC4749" i="2"/>
  <c r="AC3777" i="2"/>
  <c r="AC4144" i="2"/>
  <c r="AB4223" i="2"/>
  <c r="AK4223" i="2"/>
  <c r="AB3976" i="2"/>
  <c r="AK3976" i="2"/>
  <c r="AC4265" i="2"/>
  <c r="AC3723" i="2"/>
  <c r="AC3801" i="2"/>
  <c r="Y183" i="2"/>
  <c r="Y236" i="2"/>
  <c r="Y128" i="2"/>
  <c r="Y528" i="2"/>
  <c r="AF3208" i="2"/>
  <c r="AF3212" i="2"/>
  <c r="AF3216" i="2"/>
  <c r="AF3222" i="2"/>
  <c r="AF3224" i="2"/>
  <c r="AF3228" i="2"/>
  <c r="AF3240" i="2"/>
  <c r="AF3250" i="2"/>
  <c r="AF3254" i="2"/>
  <c r="AC2597" i="2"/>
  <c r="AC2633" i="2"/>
  <c r="AC1704" i="2"/>
  <c r="AB1718" i="2"/>
  <c r="AK1718" i="2"/>
  <c r="Y2587" i="2"/>
  <c r="AF3396" i="2"/>
  <c r="AC2288" i="2"/>
  <c r="Y2601" i="2"/>
  <c r="AB2629" i="2"/>
  <c r="AK2629" i="2"/>
  <c r="AF5421" i="2"/>
  <c r="AB5455" i="2"/>
  <c r="AK5455" i="2"/>
  <c r="AC5383" i="2"/>
  <c r="AB5916" i="2"/>
  <c r="AK5916" i="2"/>
  <c r="Y5382" i="2"/>
  <c r="AB5451" i="2"/>
  <c r="AK5451" i="2"/>
  <c r="AC5379" i="2"/>
  <c r="AB5411" i="2"/>
  <c r="AK5411" i="2"/>
  <c r="AC5523" i="2"/>
  <c r="AC5419" i="2"/>
  <c r="AB5382" i="2"/>
  <c r="AK5382" i="2"/>
  <c r="AC5643" i="2"/>
  <c r="AC5728" i="2"/>
  <c r="Y5441" i="2"/>
  <c r="AC322" i="2"/>
  <c r="AC1238" i="2"/>
  <c r="AC1176" i="2"/>
  <c r="AB2474" i="2"/>
  <c r="AK2474" i="2"/>
  <c r="AB2741" i="2"/>
  <c r="AK2741" i="2"/>
  <c r="AC530" i="2"/>
  <c r="AB494" i="2"/>
  <c r="AK494" i="2"/>
  <c r="Y2677" i="2"/>
  <c r="AB1437" i="2"/>
  <c r="AK1437" i="2"/>
  <c r="T71" i="3"/>
  <c r="U71" i="3"/>
  <c r="V71" i="3"/>
  <c r="AF4977" i="2"/>
  <c r="AF5017" i="2"/>
  <c r="Y575" i="2"/>
  <c r="AF4962" i="2"/>
  <c r="AC915" i="2"/>
  <c r="AF4728" i="2"/>
  <c r="AF4736" i="2"/>
  <c r="AF4776" i="2"/>
  <c r="AF3582" i="2"/>
  <c r="AF3630" i="2"/>
  <c r="AF3638" i="2"/>
  <c r="AF3654" i="2"/>
  <c r="AF3670" i="2"/>
  <c r="AF3718" i="2"/>
  <c r="Y3723" i="2"/>
  <c r="AF3726" i="2"/>
  <c r="AF3742" i="2"/>
  <c r="AF3758" i="2"/>
  <c r="AF3788" i="2"/>
  <c r="AF3806" i="2"/>
  <c r="Y3856" i="2"/>
  <c r="AF3875" i="2"/>
  <c r="AF3883" i="2"/>
  <c r="AF3891" i="2"/>
  <c r="Y3912" i="2"/>
  <c r="AF3923" i="2"/>
  <c r="AF3963" i="2"/>
  <c r="AF3971" i="2"/>
  <c r="AF3990" i="2"/>
  <c r="AF3998" i="2"/>
  <c r="AF4014" i="2"/>
  <c r="AF4030" i="2"/>
  <c r="AF4051" i="2"/>
  <c r="Y4061" i="2"/>
  <c r="AF4064" i="2"/>
  <c r="AF4072" i="2"/>
  <c r="AF4080" i="2"/>
  <c r="AF4123" i="2"/>
  <c r="AF4131" i="2"/>
  <c r="AF4147" i="2"/>
  <c r="AF4155" i="2"/>
  <c r="AF4195" i="2"/>
  <c r="AF4211" i="2"/>
  <c r="AF4219" i="2"/>
  <c r="AF4296" i="2"/>
  <c r="Y4307" i="2"/>
  <c r="AF3304" i="2"/>
  <c r="AF3340" i="2"/>
  <c r="AF3342" i="2"/>
  <c r="AF3346" i="2"/>
  <c r="AF3354" i="2"/>
  <c r="AF3368" i="2"/>
  <c r="AF3372" i="2"/>
  <c r="AF3374" i="2"/>
  <c r="AF3376" i="2"/>
  <c r="AF3378" i="2"/>
  <c r="AC1788" i="2"/>
  <c r="Y179" i="2"/>
  <c r="AC63" i="2"/>
  <c r="AC394" i="2"/>
  <c r="AB502" i="2"/>
  <c r="AK502" i="2"/>
  <c r="AC2010" i="2"/>
  <c r="AC2474" i="2"/>
  <c r="AC1389" i="2"/>
  <c r="AC2695" i="2"/>
  <c r="AC500" i="2"/>
  <c r="AC568" i="2"/>
  <c r="AC516" i="2"/>
  <c r="AC2735" i="2"/>
  <c r="AC2697" i="2"/>
  <c r="Y2669" i="2"/>
  <c r="AB2733" i="2"/>
  <c r="AK2733" i="2"/>
  <c r="AB508" i="2"/>
  <c r="AK508" i="2"/>
  <c r="AC522" i="2"/>
  <c r="AB554" i="2"/>
  <c r="AK554" i="2"/>
  <c r="AC2681" i="2"/>
  <c r="Y2761" i="2"/>
  <c r="Y1732" i="2"/>
  <c r="Y1668" i="2"/>
  <c r="AB1417" i="2"/>
  <c r="AK1417" i="2"/>
  <c r="AB2126" i="2"/>
  <c r="AK2126" i="2"/>
  <c r="AC280" i="2"/>
  <c r="AB2695" i="2"/>
  <c r="AK2695" i="2"/>
  <c r="AC542" i="2"/>
  <c r="AC520" i="2"/>
  <c r="Y2657" i="2"/>
  <c r="Y2711" i="2"/>
  <c r="AC2669" i="2"/>
  <c r="AB540" i="2"/>
  <c r="AK540" i="2"/>
  <c r="AC2727" i="2"/>
  <c r="AC474" i="2"/>
  <c r="Y2685" i="2"/>
  <c r="AB2725" i="2"/>
  <c r="AK2725" i="2"/>
  <c r="AC566" i="2"/>
  <c r="Y2229" i="2"/>
  <c r="AB2447" i="2"/>
  <c r="AK2447" i="2"/>
  <c r="AC510" i="2"/>
  <c r="AC4972" i="2"/>
  <c r="AC6068" i="2"/>
  <c r="AC2028" i="2"/>
  <c r="AC1214" i="2"/>
  <c r="AC538" i="2"/>
  <c r="AC548" i="2"/>
  <c r="AC556" i="2"/>
  <c r="Y2717" i="2"/>
  <c r="AC558" i="2"/>
  <c r="T16" i="3"/>
  <c r="U16" i="3"/>
  <c r="V16" i="3"/>
  <c r="AC2689" i="2"/>
  <c r="AC1429" i="2"/>
  <c r="AF4817" i="2"/>
  <c r="AF3262" i="2"/>
  <c r="AF3266" i="2"/>
  <c r="AF4486" i="2"/>
  <c r="AF4515" i="2"/>
  <c r="AF4528" i="2"/>
  <c r="AF4544" i="2"/>
  <c r="AF4552" i="2"/>
  <c r="AC1547" i="2"/>
  <c r="AC1135" i="2"/>
  <c r="AC1381" i="2"/>
  <c r="AC2650" i="2"/>
  <c r="AC2276" i="2"/>
  <c r="AB781" i="2"/>
  <c r="AK781" i="2"/>
  <c r="AC4827" i="2"/>
  <c r="AB2301" i="2"/>
  <c r="AK2301" i="2"/>
  <c r="AB6164" i="2"/>
  <c r="AK6164" i="2"/>
  <c r="Y533" i="2"/>
  <c r="Y744" i="2"/>
  <c r="AF4809" i="2"/>
  <c r="AF4841" i="2"/>
  <c r="AF4849" i="2"/>
  <c r="AF4939" i="2"/>
  <c r="AF4955" i="2"/>
  <c r="AF4971" i="2"/>
  <c r="AF4995" i="2"/>
  <c r="AF5003" i="2"/>
  <c r="AF5011" i="2"/>
  <c r="AF5019" i="2"/>
  <c r="AF5027" i="2"/>
  <c r="AF4395" i="2"/>
  <c r="AF4419" i="2"/>
  <c r="AF4459" i="2"/>
  <c r="AF4541" i="2"/>
  <c r="AF4549" i="2"/>
  <c r="AF4565" i="2"/>
  <c r="AF4573" i="2"/>
  <c r="AF4621" i="2"/>
  <c r="AF4661" i="2"/>
  <c r="AF4677" i="2"/>
  <c r="AF4685" i="2"/>
  <c r="AF4717" i="2"/>
  <c r="AF4765" i="2"/>
  <c r="AF3595" i="2"/>
  <c r="AF3603" i="2"/>
  <c r="AF3635" i="2"/>
  <c r="AF3755" i="2"/>
  <c r="AF3762" i="2"/>
  <c r="AF3811" i="2"/>
  <c r="AF3840" i="2"/>
  <c r="AF3880" i="2"/>
  <c r="AF3928" i="2"/>
  <c r="AF3968" i="2"/>
  <c r="AF3982" i="2"/>
  <c r="AF4003" i="2"/>
  <c r="AF4027" i="2"/>
  <c r="AF4069" i="2"/>
  <c r="AF4077" i="2"/>
  <c r="AF4112" i="2"/>
  <c r="AF4160" i="2"/>
  <c r="AF4184" i="2"/>
  <c r="AF4239" i="2"/>
  <c r="AF4301" i="2"/>
  <c r="AF4352" i="2"/>
  <c r="AF3402" i="2"/>
  <c r="AF3410" i="2"/>
  <c r="Y3485" i="2"/>
  <c r="AC41" i="2"/>
  <c r="AC2234" i="2"/>
  <c r="Y815" i="2"/>
  <c r="AC426" i="2"/>
  <c r="AC1581" i="2"/>
  <c r="AC1854" i="2"/>
  <c r="AC1746" i="2"/>
  <c r="AC1798" i="2"/>
  <c r="Y5866" i="2"/>
  <c r="Y5920" i="2"/>
  <c r="Y5952" i="2"/>
  <c r="AF7569" i="2"/>
  <c r="AF7574" i="2"/>
  <c r="Y7579" i="2"/>
  <c r="Y7587" i="2"/>
  <c r="AC1880" i="2"/>
  <c r="AC1776" i="2"/>
  <c r="AC230" i="2"/>
  <c r="AC1501" i="2"/>
  <c r="AC1495" i="2"/>
  <c r="AC1633" i="2"/>
  <c r="AC2204" i="2"/>
  <c r="AB14" i="2"/>
  <c r="AK14" i="2"/>
  <c r="AC1646" i="2"/>
  <c r="AB1820" i="2"/>
  <c r="AK1820" i="2"/>
  <c r="AC1477" i="2"/>
  <c r="AC1650" i="2"/>
  <c r="AF4890" i="2"/>
  <c r="AF4930" i="2"/>
  <c r="AF7551" i="2"/>
  <c r="Y6923" i="2"/>
  <c r="AF7016" i="2"/>
  <c r="Y7021" i="2"/>
  <c r="Y7038" i="2"/>
  <c r="Y7051" i="2"/>
  <c r="Y7080" i="2"/>
  <c r="AC1860" i="2"/>
  <c r="AC2198" i="2"/>
  <c r="AB2749" i="2"/>
  <c r="AK2749" i="2"/>
  <c r="AC2161" i="2"/>
  <c r="AC410" i="2"/>
  <c r="AC1533" i="2"/>
  <c r="AB1648" i="2"/>
  <c r="AK1648" i="2"/>
  <c r="AC2179" i="2"/>
  <c r="AC2260" i="2"/>
  <c r="AC1377" i="2"/>
  <c r="AC1687" i="2"/>
  <c r="T42" i="3"/>
  <c r="U42" i="3"/>
  <c r="V42" i="3"/>
  <c r="AH421" i="2"/>
  <c r="Y2762" i="2"/>
  <c r="AB2495" i="2"/>
  <c r="AK2495" i="2"/>
  <c r="Y5472" i="2"/>
  <c r="Y5476" i="2"/>
  <c r="Y5496" i="2"/>
  <c r="Y5543" i="2"/>
  <c r="Y5553" i="2"/>
  <c r="Y5563" i="2"/>
  <c r="AC117" i="2"/>
  <c r="T39" i="3"/>
  <c r="U39" i="3"/>
  <c r="V39" i="3"/>
  <c r="AC1303" i="2"/>
  <c r="Y1303" i="2"/>
  <c r="AC1309" i="2"/>
  <c r="AC1752" i="2"/>
  <c r="AC349" i="2"/>
  <c r="AC388" i="2"/>
  <c r="AC39" i="2"/>
  <c r="AC1317" i="2"/>
  <c r="AC1617" i="2"/>
  <c r="AC1673" i="2"/>
  <c r="AC1613" i="2"/>
  <c r="AC1535" i="2"/>
  <c r="AC23" i="2"/>
  <c r="AC1575" i="2"/>
  <c r="AB2758" i="2"/>
  <c r="AK2758" i="2"/>
  <c r="Y812" i="2"/>
  <c r="AB2279" i="2"/>
  <c r="AK2279" i="2"/>
  <c r="AC1822" i="2"/>
  <c r="AC1872" i="2"/>
  <c r="AC1597" i="2"/>
  <c r="AC1794" i="2"/>
  <c r="AC1525" i="2"/>
  <c r="T3" i="3"/>
  <c r="U3" i="3"/>
  <c r="V3" i="3"/>
  <c r="Y479" i="2"/>
  <c r="Y2287" i="2"/>
  <c r="Y755" i="2"/>
  <c r="Y828" i="2"/>
  <c r="AC809" i="2"/>
  <c r="AC1489" i="2"/>
  <c r="AC1607" i="2"/>
  <c r="AC67" i="2"/>
  <c r="AC396" i="2"/>
  <c r="AC1593" i="2"/>
  <c r="AC1790" i="2"/>
  <c r="AB1567" i="2"/>
  <c r="AK1567" i="2"/>
  <c r="AC1507" i="2"/>
  <c r="AB2563" i="2"/>
  <c r="AK2563" i="2"/>
  <c r="AB20" i="2"/>
  <c r="AK20" i="2"/>
  <c r="Y14" i="2"/>
  <c r="AC1627" i="2"/>
  <c r="AC1642" i="2"/>
  <c r="AC1786" i="2"/>
  <c r="AF7542" i="2"/>
  <c r="AF5896" i="2"/>
  <c r="AF5936" i="2"/>
  <c r="Y7571" i="2"/>
  <c r="Y23" i="2"/>
  <c r="AC300" i="2"/>
  <c r="AC1571" i="2"/>
  <c r="AC1541" i="2"/>
  <c r="Y2539" i="2"/>
  <c r="AC1640" i="2"/>
  <c r="AC1551" i="2"/>
  <c r="AB2539" i="2"/>
  <c r="AK2539" i="2"/>
  <c r="AC1543" i="2"/>
  <c r="Y1160" i="2"/>
  <c r="Y818" i="2"/>
  <c r="AC4819" i="2"/>
  <c r="Y2028" i="2"/>
  <c r="Y740" i="2"/>
  <c r="AC1256" i="2"/>
  <c r="AC2068" i="2"/>
  <c r="AB1250" i="2"/>
  <c r="AK1250" i="2"/>
  <c r="AC1721" i="2"/>
  <c r="AC248" i="2"/>
  <c r="AC2120" i="2"/>
  <c r="AC250" i="2"/>
  <c r="AF941" i="2"/>
  <c r="AC262" i="2"/>
  <c r="AC1220" i="2"/>
  <c r="AC2006" i="2"/>
  <c r="AB812" i="2"/>
  <c r="AK812" i="2"/>
  <c r="AC2108" i="2"/>
  <c r="AC828" i="2"/>
  <c r="AC1268" i="2"/>
  <c r="AC834" i="2"/>
  <c r="AC260" i="2"/>
  <c r="AC1330" i="2"/>
  <c r="AC1222" i="2"/>
  <c r="AC1970" i="2"/>
  <c r="AC2636" i="2"/>
  <c r="AC1182" i="2"/>
  <c r="AC120" i="2"/>
  <c r="Y1276" i="2"/>
  <c r="Y1059" i="2"/>
  <c r="AF422" i="2"/>
  <c r="T45" i="3"/>
  <c r="U45" i="3"/>
  <c r="V45" i="3"/>
  <c r="AC258" i="2"/>
  <c r="AC268" i="2"/>
  <c r="AB1226" i="2"/>
  <c r="AK1226" i="2"/>
  <c r="AC820" i="2"/>
  <c r="Y761" i="2"/>
  <c r="Y2339" i="2"/>
  <c r="AC1160" i="2"/>
  <c r="AC814" i="2"/>
  <c r="AC1286" i="2"/>
  <c r="AC2626" i="2"/>
  <c r="AB1248" i="2"/>
  <c r="AK1248" i="2"/>
  <c r="AC1693" i="2"/>
  <c r="Y2008" i="2"/>
  <c r="Y1238" i="2"/>
  <c r="Y1196" i="2"/>
  <c r="Y738" i="2"/>
  <c r="Y1998" i="2"/>
  <c r="Y2076" i="2"/>
  <c r="Y763" i="2"/>
  <c r="AC2578" i="2"/>
  <c r="AC1719" i="2"/>
  <c r="Y1294" i="2"/>
  <c r="Y816" i="2"/>
  <c r="Y1021" i="2"/>
  <c r="Y822" i="2"/>
  <c r="Y1246" i="2"/>
  <c r="AC1954" i="2"/>
  <c r="AH422" i="2"/>
  <c r="AC1950" i="2"/>
  <c r="AC2052" i="2"/>
  <c r="AC1194" i="2"/>
  <c r="AC314" i="2"/>
  <c r="AB1328" i="2"/>
  <c r="AK1328" i="2"/>
  <c r="AC2094" i="2"/>
  <c r="AC1192" i="2"/>
  <c r="AC1288" i="2"/>
  <c r="AC1336" i="2"/>
  <c r="AC826" i="2"/>
  <c r="AC1998" i="2"/>
  <c r="AC4989" i="2"/>
  <c r="AC4957" i="2"/>
  <c r="Y820" i="2"/>
  <c r="AC1172" i="2"/>
  <c r="AC2054" i="2"/>
  <c r="AC2112" i="2"/>
  <c r="AC2634" i="2"/>
  <c r="AC4981" i="2"/>
  <c r="AC2638" i="2"/>
  <c r="AC425" i="2"/>
  <c r="Y1078" i="2"/>
  <c r="Y1260" i="2"/>
  <c r="Y1264" i="2"/>
  <c r="Y1230" i="2"/>
  <c r="Y1198" i="2"/>
  <c r="Y2124" i="2"/>
  <c r="Y1340" i="2"/>
  <c r="Y1202" i="2"/>
  <c r="Y746" i="2"/>
  <c r="AC5075" i="2"/>
  <c r="AB1246" i="2"/>
  <c r="AK1246" i="2"/>
  <c r="AC1964" i="2"/>
  <c r="AB1232" i="2"/>
  <c r="AK1232" i="2"/>
  <c r="AC1988" i="2"/>
  <c r="AC282" i="2"/>
  <c r="Y2283" i="2"/>
  <c r="AC2020" i="2"/>
  <c r="AC2080" i="2"/>
  <c r="AC738" i="2"/>
  <c r="Y2293" i="2"/>
  <c r="AC1302" i="2"/>
  <c r="AC1196" i="2"/>
  <c r="AC138" i="2"/>
  <c r="AC2582" i="2"/>
  <c r="AC4835" i="2"/>
  <c r="AC1621" i="2"/>
  <c r="AB2766" i="2"/>
  <c r="AK2766" i="2"/>
  <c r="AC318" i="2"/>
  <c r="AC2128" i="2"/>
  <c r="AC1148" i="2"/>
  <c r="AB2122" i="2"/>
  <c r="AK2122" i="2"/>
  <c r="AC1180" i="2"/>
  <c r="AC2064" i="2"/>
  <c r="Y1180" i="2"/>
  <c r="AC2088" i="2"/>
  <c r="AC252" i="2"/>
  <c r="AC2606" i="2"/>
  <c r="AC1976" i="2"/>
  <c r="AC291" i="2"/>
  <c r="AB2285" i="2"/>
  <c r="AK2285" i="2"/>
  <c r="Y1292" i="2"/>
  <c r="Y1222" i="2"/>
  <c r="Y1192" i="2"/>
  <c r="Y1268" i="2"/>
  <c r="Y1214" i="2"/>
  <c r="AB2584" i="2"/>
  <c r="AK2584" i="2"/>
  <c r="Y2301" i="2"/>
  <c r="AC2576" i="2"/>
  <c r="Y485" i="2"/>
  <c r="AC1709" i="2"/>
  <c r="Y736" i="2"/>
  <c r="AC2" i="2"/>
  <c r="AC2060" i="2"/>
  <c r="AC2465" i="2"/>
  <c r="AC1699" i="2"/>
  <c r="Y759" i="2"/>
  <c r="AC1338" i="2"/>
  <c r="AC1298" i="2"/>
  <c r="AC2036" i="2"/>
  <c r="AB824" i="2"/>
  <c r="AK824" i="2"/>
  <c r="Y627" i="2"/>
  <c r="AC1170" i="2"/>
  <c r="AC2106" i="2"/>
  <c r="Y814" i="2"/>
  <c r="Y2337" i="2"/>
  <c r="AB2293" i="2"/>
  <c r="AK2293" i="2"/>
  <c r="AB2281" i="2"/>
  <c r="AK2281" i="2"/>
  <c r="AC2608" i="2"/>
  <c r="AC822" i="2"/>
  <c r="Y723" i="2"/>
  <c r="AB1154" i="2"/>
  <c r="AK1154" i="2"/>
  <c r="AC1697" i="2"/>
  <c r="AC266" i="2"/>
  <c r="Y824" i="2"/>
  <c r="AC2442" i="2"/>
  <c r="AC2008" i="2"/>
  <c r="AC1978" i="2"/>
  <c r="AB830" i="2"/>
  <c r="AK830" i="2"/>
  <c r="AC1260" i="2"/>
  <c r="Y2327" i="2"/>
  <c r="AB2295" i="2"/>
  <c r="AK2295" i="2"/>
  <c r="Y2297" i="2"/>
  <c r="AC2644" i="2"/>
  <c r="AC2640" i="2"/>
  <c r="AC2297" i="2"/>
  <c r="AC4634" i="2"/>
  <c r="AC4626" i="2"/>
  <c r="AC4228" i="2"/>
  <c r="AC3782" i="2"/>
  <c r="AC4244" i="2"/>
  <c r="AC4298" i="2"/>
  <c r="AB3664" i="2"/>
  <c r="AK3664" i="2"/>
  <c r="Y8065" i="2"/>
  <c r="AB8065" i="2"/>
  <c r="AK8065" i="2"/>
  <c r="Y8067" i="2"/>
  <c r="AC8067" i="2"/>
  <c r="AB8071" i="2"/>
  <c r="AK8071" i="2"/>
  <c r="AC8075" i="2"/>
  <c r="AB8075" i="2"/>
  <c r="AK8075" i="2"/>
  <c r="AB8079" i="2"/>
  <c r="AK8079" i="2"/>
  <c r="AC8079" i="2"/>
  <c r="Y8081" i="2"/>
  <c r="AB8081" i="2"/>
  <c r="AK8081" i="2"/>
  <c r="AC8083" i="2"/>
  <c r="Y8083" i="2"/>
  <c r="Y8093" i="2"/>
  <c r="AC8093" i="2"/>
  <c r="AB8093" i="2"/>
  <c r="AK8093" i="2"/>
  <c r="AC8095" i="2"/>
  <c r="Y8095" i="2"/>
  <c r="AB8099" i="2"/>
  <c r="AK8099" i="2"/>
  <c r="AC8099" i="2"/>
  <c r="Y8109" i="2"/>
  <c r="AB8109" i="2"/>
  <c r="AK8109" i="2"/>
  <c r="AB8111" i="2"/>
  <c r="AK8111" i="2"/>
  <c r="AC8111" i="2"/>
  <c r="AC8119" i="2"/>
  <c r="AB8119" i="2"/>
  <c r="AK8119" i="2"/>
  <c r="AB8123" i="2"/>
  <c r="AK8123" i="2"/>
  <c r="AC8123" i="2"/>
  <c r="AC8131" i="2"/>
  <c r="Y8131" i="2"/>
  <c r="AF5474" i="2"/>
  <c r="Y5474" i="2"/>
  <c r="AF5484" i="2"/>
  <c r="Y5484" i="2"/>
  <c r="AB5525" i="2"/>
  <c r="AK5525" i="2"/>
  <c r="AC5525" i="2"/>
  <c r="AB5533" i="2"/>
  <c r="AK5533" i="2"/>
  <c r="AC5533" i="2"/>
  <c r="AC5541" i="2"/>
  <c r="AB5541" i="2"/>
  <c r="AK5541" i="2"/>
  <c r="AF5557" i="2"/>
  <c r="Y5557" i="2"/>
  <c r="AB5598" i="2"/>
  <c r="AK5598" i="2"/>
  <c r="AC5598" i="2"/>
  <c r="AB5600" i="2"/>
  <c r="AK5600" i="2"/>
  <c r="AC5600" i="2"/>
  <c r="AC5604" i="2"/>
  <c r="AB5604" i="2"/>
  <c r="AK5604" i="2"/>
  <c r="AB5612" i="2"/>
  <c r="AK5612" i="2"/>
  <c r="AC5612" i="2"/>
  <c r="AB5616" i="2"/>
  <c r="AK5616" i="2"/>
  <c r="AC5616" i="2"/>
  <c r="AB5624" i="2"/>
  <c r="AK5624" i="2"/>
  <c r="AC5624" i="2"/>
  <c r="AB5742" i="2"/>
  <c r="AK5742" i="2"/>
  <c r="AC5742" i="2"/>
  <c r="AC5748" i="2"/>
  <c r="AB5748" i="2"/>
  <c r="AK5748" i="2"/>
  <c r="AF5928" i="2"/>
  <c r="Y5928" i="2"/>
  <c r="Y5968" i="2"/>
  <c r="AF5968" i="2"/>
  <c r="Y5388" i="2"/>
  <c r="AB5388" i="2"/>
  <c r="AK5388" i="2"/>
  <c r="AC5404" i="2"/>
  <c r="AB5404" i="2"/>
  <c r="AK5404" i="2"/>
  <c r="Y5406" i="2"/>
  <c r="AC5406" i="2"/>
  <c r="AC5408" i="2"/>
  <c r="Y5408" i="2"/>
  <c r="AB6218" i="2"/>
  <c r="AK6218" i="2"/>
  <c r="AC6218" i="2"/>
  <c r="AC7863" i="2"/>
  <c r="Y7863" i="2"/>
  <c r="AB7863" i="2"/>
  <c r="AK7863" i="2"/>
  <c r="AC7865" i="2"/>
  <c r="Y7865" i="2"/>
  <c r="AC7869" i="2"/>
  <c r="Y7869" i="2"/>
  <c r="AB7869" i="2"/>
  <c r="AK7869" i="2"/>
  <c r="AB2806" i="2"/>
  <c r="AK2806" i="2"/>
  <c r="AC2806" i="2"/>
  <c r="AB3760" i="2"/>
  <c r="AK3760" i="2"/>
  <c r="AC3760" i="2"/>
  <c r="AB4016" i="2"/>
  <c r="AK4016" i="2"/>
  <c r="AC4016" i="2"/>
  <c r="AB4053" i="2"/>
  <c r="AK4053" i="2"/>
  <c r="AC4053" i="2"/>
  <c r="AC5042" i="2"/>
  <c r="AB5042" i="2"/>
  <c r="AK5042" i="2"/>
  <c r="AC4097" i="2"/>
  <c r="AB4097" i="2"/>
  <c r="AK4097" i="2"/>
  <c r="AB4165" i="2"/>
  <c r="AK4165" i="2"/>
  <c r="AC4165" i="2"/>
  <c r="AB4236" i="2"/>
  <c r="AK4236" i="2"/>
  <c r="AC4236" i="2"/>
  <c r="AB4274" i="2"/>
  <c r="AK4274" i="2"/>
  <c r="AC4274" i="2"/>
  <c r="AB4336" i="2"/>
  <c r="AK4336" i="2"/>
  <c r="AC4336" i="2"/>
  <c r="AB4357" i="2"/>
  <c r="AC4357" i="2"/>
  <c r="AB3461" i="2"/>
  <c r="AK3461" i="2"/>
  <c r="AC3461" i="2"/>
  <c r="AB3465" i="2"/>
  <c r="AK3465" i="2"/>
  <c r="AC3465" i="2"/>
  <c r="AB3473" i="2"/>
  <c r="AK3473" i="2"/>
  <c r="AC3473" i="2"/>
  <c r="AB3477" i="2"/>
  <c r="AK3477" i="2"/>
  <c r="AC3477" i="2"/>
  <c r="AC3487" i="2"/>
  <c r="AB3487" i="2"/>
  <c r="AK3487" i="2"/>
  <c r="AB3493" i="2"/>
  <c r="AK3493" i="2"/>
  <c r="AC3493" i="2"/>
  <c r="AC3495" i="2"/>
  <c r="AB3495" i="2"/>
  <c r="AK3495" i="2"/>
  <c r="Y3495" i="2"/>
  <c r="AB3501" i="2"/>
  <c r="AK3501" i="2"/>
  <c r="AC3501" i="2"/>
  <c r="AB3505" i="2"/>
  <c r="AK3505" i="2"/>
  <c r="AC3505" i="2"/>
  <c r="AC3531" i="2"/>
  <c r="AB3531" i="2"/>
  <c r="AK3531" i="2"/>
  <c r="AB3537" i="2"/>
  <c r="AC3537" i="2"/>
  <c r="AB3543" i="2"/>
  <c r="AC3543" i="2"/>
  <c r="AC2874" i="2"/>
  <c r="AB2874" i="2"/>
  <c r="AK2874" i="2"/>
  <c r="AC2876" i="2"/>
  <c r="AB2876" i="2"/>
  <c r="AK2876" i="2"/>
  <c r="AC2878" i="2"/>
  <c r="AB2878" i="2"/>
  <c r="AK2878" i="2"/>
  <c r="AB2880" i="2"/>
  <c r="AK2880" i="2"/>
  <c r="AC2880" i="2"/>
  <c r="AC2886" i="2"/>
  <c r="AB2886" i="2"/>
  <c r="AK2886" i="2"/>
  <c r="AF2906" i="2"/>
  <c r="Y2906" i="2"/>
  <c r="AB2945" i="2"/>
  <c r="AC2945" i="2"/>
  <c r="AB2949" i="2"/>
  <c r="AK2949" i="2"/>
  <c r="AC2949" i="2"/>
  <c r="AC2953" i="2"/>
  <c r="AB2953" i="2"/>
  <c r="AK2953" i="2"/>
  <c r="AB2956" i="2"/>
  <c r="AK2956" i="2"/>
  <c r="AC2956" i="2"/>
  <c r="AB2960" i="2"/>
  <c r="AC2960" i="2"/>
  <c r="AB2966" i="2"/>
  <c r="AK2966" i="2"/>
  <c r="AC2966" i="2"/>
  <c r="AB2970" i="2"/>
  <c r="AK2970" i="2"/>
  <c r="AC2970" i="2"/>
  <c r="AC2980" i="2"/>
  <c r="AB2980" i="2"/>
  <c r="AK2980" i="2"/>
  <c r="AB2988" i="2"/>
  <c r="Y2988" i="2"/>
  <c r="AB2992" i="2"/>
  <c r="AK2992" i="2"/>
  <c r="AC2992" i="2"/>
  <c r="AB2998" i="2"/>
  <c r="AK2998" i="2"/>
  <c r="AC2998" i="2"/>
  <c r="AC3004" i="2"/>
  <c r="AB3004" i="2"/>
  <c r="AK3004" i="2"/>
  <c r="AB3014" i="2"/>
  <c r="AC3014" i="2"/>
  <c r="AB3020" i="2"/>
  <c r="Y3020" i="2"/>
  <c r="AB3030" i="2"/>
  <c r="AK3030" i="2"/>
  <c r="AC3030" i="2"/>
  <c r="AB3032" i="2"/>
  <c r="AK3032" i="2"/>
  <c r="AC3032" i="2"/>
  <c r="AC3042" i="2"/>
  <c r="AB3042" i="2"/>
  <c r="AK3042" i="2"/>
  <c r="AB3050" i="2"/>
  <c r="AK3050" i="2"/>
  <c r="AC3050" i="2"/>
  <c r="AB3058" i="2"/>
  <c r="AK3058" i="2"/>
  <c r="AC3058" i="2"/>
  <c r="AB3060" i="2"/>
  <c r="AK3060" i="2"/>
  <c r="AC3060" i="2"/>
  <c r="AC3068" i="2"/>
  <c r="AB3068" i="2"/>
  <c r="AK3068" i="2"/>
  <c r="AB3080" i="2"/>
  <c r="AK3080" i="2"/>
  <c r="AC3080" i="2"/>
  <c r="AB3105" i="2"/>
  <c r="AK3105" i="2"/>
  <c r="AC3105" i="2"/>
  <c r="AB3107" i="2"/>
  <c r="AK3107" i="2"/>
  <c r="AC3107" i="2"/>
  <c r="AC3117" i="2"/>
  <c r="AB3117" i="2"/>
  <c r="AK3117" i="2"/>
  <c r="AC3123" i="2"/>
  <c r="AB3123" i="2"/>
  <c r="AK3123" i="2"/>
  <c r="AB3125" i="2"/>
  <c r="AK3125" i="2"/>
  <c r="AC3125" i="2"/>
  <c r="Y3127" i="2"/>
  <c r="AC3127" i="2"/>
  <c r="AC3129" i="2"/>
  <c r="AB3129" i="2"/>
  <c r="AK3129" i="2"/>
  <c r="AB3131" i="2"/>
  <c r="AK3131" i="2"/>
  <c r="Y3131" i="2"/>
  <c r="AB3135" i="2"/>
  <c r="AK3135" i="2"/>
  <c r="AC3135" i="2"/>
  <c r="AB3137" i="2"/>
  <c r="AK3137" i="2"/>
  <c r="AC3137" i="2"/>
  <c r="AB3139" i="2"/>
  <c r="AC3139" i="2"/>
  <c r="AB3141" i="2"/>
  <c r="AK3141" i="2"/>
  <c r="AC3141" i="2"/>
  <c r="AC4779" i="2"/>
  <c r="Y4779" i="2"/>
  <c r="AB4779" i="2"/>
  <c r="AK4779" i="2"/>
  <c r="AB2783" i="2"/>
  <c r="AK2783" i="2"/>
  <c r="Y2783" i="2"/>
  <c r="AC2783" i="2"/>
  <c r="AB3148" i="2"/>
  <c r="AK3148" i="2"/>
  <c r="Y3148" i="2"/>
  <c r="AC5350" i="2"/>
  <c r="Y5350" i="2"/>
  <c r="AB5350" i="2"/>
  <c r="AK5350" i="2"/>
  <c r="Y5354" i="2"/>
  <c r="AB5354" i="2"/>
  <c r="AK5354" i="2"/>
  <c r="AC5354" i="2"/>
  <c r="AB5358" i="2"/>
  <c r="AK5358" i="2"/>
  <c r="AC5358" i="2"/>
  <c r="Y5358" i="2"/>
  <c r="Y5362" i="2"/>
  <c r="AB5362" i="2"/>
  <c r="AK5362" i="2"/>
  <c r="AB5369" i="2"/>
  <c r="AK5369" i="2"/>
  <c r="Y5369" i="2"/>
  <c r="Y3188" i="2"/>
  <c r="Y3728" i="2"/>
  <c r="AC4105" i="2"/>
  <c r="AB3829" i="2"/>
  <c r="AK3829" i="2"/>
  <c r="AC3861" i="2"/>
  <c r="AC4770" i="2"/>
  <c r="AC3933" i="2"/>
  <c r="AB3949" i="2"/>
  <c r="AK3949" i="2"/>
  <c r="AC4875" i="2"/>
  <c r="Y3755" i="2"/>
  <c r="AC5053" i="2"/>
  <c r="AC4408" i="2"/>
  <c r="AC4424" i="2"/>
  <c r="AF3723" i="2"/>
  <c r="AC3188" i="2"/>
  <c r="AC4000" i="2"/>
  <c r="AC3720" i="2"/>
  <c r="AB3680" i="2"/>
  <c r="AK3680" i="2"/>
  <c r="Y4003" i="2"/>
  <c r="AC5041" i="2"/>
  <c r="AC4303" i="2"/>
  <c r="Y8079" i="2"/>
  <c r="Y8105" i="2"/>
  <c r="AC8065" i="2"/>
  <c r="AB8121" i="2"/>
  <c r="AK8121" i="2"/>
  <c r="AB5467" i="2"/>
  <c r="AK5467" i="2"/>
  <c r="AB6836" i="2"/>
  <c r="AK6836" i="2"/>
  <c r="AC6888" i="2"/>
  <c r="AC7815" i="2"/>
  <c r="AC6733" i="2"/>
  <c r="AC6966" i="2"/>
  <c r="AB6982" i="2"/>
  <c r="AK6982" i="2"/>
  <c r="AC5469" i="2"/>
  <c r="AB7061" i="2"/>
  <c r="AK7061" i="2"/>
  <c r="Y8158" i="2"/>
  <c r="AC6828" i="2"/>
  <c r="AB7048" i="2"/>
  <c r="AK7048" i="2"/>
  <c r="AB6944" i="2"/>
  <c r="AK6944" i="2"/>
  <c r="AC6920" i="2"/>
  <c r="AB6958" i="2"/>
  <c r="AK6958" i="2"/>
  <c r="AB7069" i="2"/>
  <c r="AK7069" i="2"/>
  <c r="AB6821" i="2"/>
  <c r="AK6821" i="2"/>
  <c r="AC6974" i="2"/>
  <c r="AC7027" i="2"/>
  <c r="Y8040" i="2"/>
  <c r="AC6880" i="2"/>
  <c r="AC7554" i="2"/>
  <c r="AB7085" i="2"/>
  <c r="AK7085" i="2"/>
  <c r="AB7077" i="2"/>
  <c r="AK7077" i="2"/>
  <c r="AB6805" i="2"/>
  <c r="AK6805" i="2"/>
  <c r="AC6950" i="2"/>
  <c r="AC5864" i="2"/>
  <c r="AB6797" i="2"/>
  <c r="AK6797" i="2"/>
  <c r="AC6912" i="2"/>
  <c r="AC7002" i="2"/>
  <c r="AC7035" i="2"/>
  <c r="AB7018" i="2"/>
  <c r="AK7018" i="2"/>
  <c r="AC1873" i="2"/>
  <c r="AC374" i="2"/>
  <c r="AC1849" i="2"/>
  <c r="AB372" i="2"/>
  <c r="AK372" i="2"/>
  <c r="AC1706" i="2"/>
  <c r="AC1049" i="2"/>
  <c r="AC184" i="2"/>
  <c r="AC963" i="2"/>
  <c r="Y8028" i="2"/>
  <c r="AC292" i="2"/>
  <c r="AC1458" i="2"/>
  <c r="AC695" i="2"/>
  <c r="AC1668" i="2"/>
  <c r="AC774" i="2"/>
  <c r="Y1405" i="2"/>
  <c r="Y1435" i="2"/>
  <c r="Y2271" i="2"/>
  <c r="AC2152" i="2"/>
  <c r="AC615" i="2"/>
  <c r="AC1471" i="2"/>
  <c r="AC366" i="2"/>
  <c r="AC1883" i="2"/>
  <c r="AC1363" i="2"/>
  <c r="AC1863" i="2"/>
  <c r="AB1591" i="2"/>
  <c r="AK1591" i="2"/>
  <c r="AC1603" i="2"/>
  <c r="AC1631" i="2"/>
  <c r="AC2439" i="2"/>
  <c r="AC1509" i="2"/>
  <c r="AC1473" i="2"/>
  <c r="AC1349" i="2"/>
  <c r="AC1815" i="2"/>
  <c r="AB1805" i="2"/>
  <c r="AK1805" i="2"/>
  <c r="AC1539" i="2"/>
  <c r="AF3264" i="2"/>
  <c r="AC961" i="2"/>
  <c r="AB897" i="2"/>
  <c r="AK897" i="2"/>
  <c r="AC935" i="2"/>
  <c r="AC1367" i="2"/>
  <c r="AC1371" i="2"/>
  <c r="AC939" i="2"/>
  <c r="AC965" i="2"/>
  <c r="AC991" i="2"/>
  <c r="AC2192" i="2"/>
  <c r="AF4388" i="2"/>
  <c r="AF4455" i="2"/>
  <c r="AC907" i="2"/>
  <c r="AC1092" i="2"/>
  <c r="AC211" i="2"/>
  <c r="AC215" i="2"/>
  <c r="AC1039" i="2"/>
  <c r="AB1122" i="2"/>
  <c r="AK1122" i="2"/>
  <c r="Y1739" i="2"/>
  <c r="AC895" i="2"/>
  <c r="AC2270" i="2"/>
  <c r="AC2758" i="2"/>
  <c r="Y421" i="2"/>
  <c r="AC893" i="2"/>
  <c r="AC899" i="2"/>
  <c r="Y20" i="2"/>
  <c r="AC949" i="2"/>
  <c r="AB793" i="2"/>
  <c r="AK793" i="2"/>
  <c r="AC2188" i="2"/>
  <c r="Y671" i="2"/>
  <c r="AF4812" i="2"/>
  <c r="AF4390" i="2"/>
  <c r="AF4398" i="2"/>
  <c r="AC2150" i="2"/>
  <c r="AC873" i="2"/>
  <c r="AC957" i="2"/>
  <c r="AC931" i="2"/>
  <c r="AC921" i="2"/>
  <c r="AC2762" i="2"/>
  <c r="AB803" i="2"/>
  <c r="AK803" i="2"/>
  <c r="AC203" i="2"/>
  <c r="AC134" i="2"/>
  <c r="AC2194" i="2"/>
  <c r="Y2766" i="2"/>
  <c r="AC213" i="2"/>
  <c r="AC334" i="2"/>
  <c r="AC332" i="2"/>
  <c r="AC797" i="2"/>
  <c r="AB785" i="2"/>
  <c r="AK785" i="2"/>
  <c r="AC2242" i="2"/>
  <c r="AC336" i="2"/>
  <c r="AC98" i="2"/>
  <c r="AC337" i="2"/>
  <c r="T23" i="3"/>
  <c r="U23" i="3"/>
  <c r="V23" i="3"/>
  <c r="AC96" i="2"/>
  <c r="AB2472" i="2"/>
  <c r="AK2472" i="2"/>
  <c r="AC2595" i="2"/>
  <c r="AC1686" i="2"/>
  <c r="Y2629" i="2"/>
  <c r="AC311" i="2"/>
  <c r="AC2366" i="2"/>
  <c r="AC2607" i="2"/>
  <c r="AC1710" i="2"/>
  <c r="AC2599" i="2"/>
  <c r="AC2631" i="2"/>
  <c r="AC1678" i="2"/>
  <c r="AC2605" i="2"/>
  <c r="AC190" i="2"/>
  <c r="AC2470" i="2"/>
  <c r="AB2233" i="2"/>
  <c r="AK2233" i="2"/>
  <c r="AF4946" i="2"/>
  <c r="AF4954" i="2"/>
  <c r="AF4978" i="2"/>
  <c r="AF4994" i="2"/>
  <c r="AF5002" i="2"/>
  <c r="AF5010" i="2"/>
  <c r="AF5018" i="2"/>
  <c r="AF5026" i="2"/>
  <c r="AC180" i="2"/>
  <c r="AC1682" i="2"/>
  <c r="AC2625" i="2"/>
  <c r="AC106" i="2"/>
  <c r="AC1167" i="2"/>
  <c r="AB730" i="2"/>
  <c r="AK730" i="2"/>
  <c r="Y2054" i="2"/>
  <c r="Y765" i="2"/>
  <c r="AF4825" i="2"/>
  <c r="AC1272" i="2"/>
  <c r="AB1254" i="2"/>
  <c r="AK1254" i="2"/>
  <c r="AC1210" i="2"/>
  <c r="AB1264" i="2"/>
  <c r="AK1264" i="2"/>
  <c r="AC1713" i="2"/>
  <c r="Y801" i="2"/>
  <c r="AC1695" i="2"/>
  <c r="AC836" i="2"/>
  <c r="Y25" i="2"/>
  <c r="AC325" i="2"/>
  <c r="AC1296" i="2"/>
  <c r="AC1162" i="2"/>
  <c r="AC1278" i="2"/>
  <c r="AC1164" i="2"/>
  <c r="AC1184" i="2"/>
  <c r="AC1342" i="2"/>
  <c r="AC1707" i="2"/>
  <c r="AC2445" i="2"/>
  <c r="AC1188" i="2"/>
  <c r="AC761" i="2"/>
  <c r="AC1703" i="2"/>
  <c r="AB744" i="2"/>
  <c r="AK744" i="2"/>
  <c r="AC4449" i="2"/>
  <c r="AC1216" i="2"/>
  <c r="AC1156" i="2"/>
  <c r="Y1148" i="2"/>
  <c r="T22" i="3"/>
  <c r="U22" i="3"/>
  <c r="V22" i="3"/>
  <c r="AC1242" i="2"/>
  <c r="AC1198" i="2"/>
  <c r="AC1340" i="2"/>
  <c r="AC1262" i="2"/>
  <c r="AB1206" i="2"/>
  <c r="AK1206" i="2"/>
  <c r="AC1346" i="2"/>
  <c r="AC1679" i="2"/>
  <c r="Y775" i="2"/>
  <c r="AB1078" i="2"/>
  <c r="AK1078" i="2"/>
  <c r="AC4563" i="2"/>
  <c r="AC1202" i="2"/>
  <c r="AC1218" i="2"/>
  <c r="AC1228" i="2"/>
  <c r="AB1276" i="2"/>
  <c r="AK1276" i="2"/>
  <c r="AC1074" i="2"/>
  <c r="AB1166" i="2"/>
  <c r="AK1166" i="2"/>
  <c r="AC1230" i="2"/>
  <c r="AB1280" i="2"/>
  <c r="AK1280" i="2"/>
  <c r="AC4510" i="2"/>
  <c r="AB5437" i="2"/>
  <c r="AK5437" i="2"/>
  <c r="AC1300" i="2"/>
  <c r="AB1236" i="2"/>
  <c r="AK1236" i="2"/>
  <c r="AC1152" i="2"/>
  <c r="AB1284" i="2"/>
  <c r="AK1284" i="2"/>
  <c r="AC1270" i="2"/>
  <c r="AC1326" i="2"/>
  <c r="AK2373" i="2"/>
  <c r="AB867" i="2"/>
  <c r="AK867" i="2"/>
  <c r="AC867" i="2"/>
  <c r="AB913" i="2"/>
  <c r="AK913" i="2"/>
  <c r="AC913" i="2"/>
  <c r="AB943" i="2"/>
  <c r="AK943" i="2"/>
  <c r="AC943" i="2"/>
  <c r="AB999" i="2"/>
  <c r="AK999" i="2"/>
  <c r="AC999" i="2"/>
  <c r="AC1120" i="2"/>
  <c r="AB1120" i="2"/>
  <c r="AK1120" i="2"/>
  <c r="AB1601" i="2"/>
  <c r="AK1601" i="2"/>
  <c r="AC1601" i="2"/>
  <c r="AB1669" i="2"/>
  <c r="AK1669" i="2"/>
  <c r="AC1669" i="2"/>
  <c r="Y2581" i="2"/>
  <c r="AC2581" i="2"/>
  <c r="AC2701" i="2"/>
  <c r="Y2701" i="2"/>
  <c r="AB2705" i="2"/>
  <c r="AK2705" i="2"/>
  <c r="AC2705" i="2"/>
  <c r="AB2411" i="2"/>
  <c r="AK2411" i="2"/>
  <c r="AC2411" i="2"/>
  <c r="AB53" i="2"/>
  <c r="Y53" i="2"/>
  <c r="T54" i="3"/>
  <c r="U54" i="3"/>
  <c r="V54" i="3"/>
  <c r="AC9" i="2"/>
  <c r="AB1142" i="2"/>
  <c r="AK1142" i="2"/>
  <c r="AC1142" i="2"/>
  <c r="AC1399" i="2"/>
  <c r="AB1399" i="2"/>
  <c r="AK1399" i="2"/>
  <c r="AK1374" i="2"/>
  <c r="AB1602" i="2"/>
  <c r="AK1602" i="2"/>
  <c r="AC1602" i="2"/>
  <c r="AB1634" i="2"/>
  <c r="AK1634" i="2"/>
  <c r="AC1634" i="2"/>
  <c r="Y2702" i="2"/>
  <c r="AC2702" i="2"/>
  <c r="AB2706" i="2"/>
  <c r="AK2706" i="2"/>
  <c r="AC2706" i="2"/>
  <c r="Y2708" i="2"/>
  <c r="AC2708" i="2"/>
  <c r="AB755" i="2"/>
  <c r="AK755" i="2"/>
  <c r="AC755" i="2"/>
  <c r="AB1939" i="2"/>
  <c r="AK1939" i="2"/>
  <c r="AC1939" i="2"/>
  <c r="AB688" i="2"/>
  <c r="AK688" i="2"/>
  <c r="AC688" i="2"/>
  <c r="AB4814" i="2"/>
  <c r="AK4814" i="2"/>
  <c r="AC4814" i="2"/>
  <c r="AB4838" i="2"/>
  <c r="AK4838" i="2"/>
  <c r="AC4838" i="2"/>
  <c r="AB4846" i="2"/>
  <c r="AK4846" i="2"/>
  <c r="AC4846" i="2"/>
  <c r="AB1233" i="2"/>
  <c r="AK1233" i="2"/>
  <c r="AC1233" i="2"/>
  <c r="AB808" i="2"/>
  <c r="AK808" i="2"/>
  <c r="AC808" i="2"/>
  <c r="AC4379" i="2"/>
  <c r="AB2235" i="2"/>
  <c r="AK2235" i="2"/>
  <c r="AB2309" i="2"/>
  <c r="AK2309" i="2"/>
  <c r="AC2321" i="2"/>
  <c r="AC1566" i="2"/>
  <c r="Y2305" i="2"/>
  <c r="AC1231" i="2"/>
  <c r="AC1021" i="2"/>
  <c r="AC975" i="2"/>
  <c r="AC1857" i="2"/>
  <c r="AC1029" i="2"/>
  <c r="AC1374" i="2"/>
  <c r="AC1555" i="2"/>
  <c r="AC1011" i="2"/>
  <c r="AC1229" i="2"/>
  <c r="AC2371" i="2"/>
  <c r="AC973" i="2"/>
  <c r="AC2303" i="2"/>
  <c r="AC1559" i="2"/>
  <c r="AC1364" i="2"/>
  <c r="AC971" i="2"/>
  <c r="AC1035" i="2"/>
  <c r="AC2353" i="2"/>
  <c r="AC981" i="2"/>
  <c r="AC2359" i="2"/>
  <c r="AK965" i="2"/>
  <c r="AC126" i="2"/>
  <c r="AC154" i="2"/>
  <c r="AK8115" i="2"/>
  <c r="AK485" i="2"/>
  <c r="AB3983" i="2"/>
  <c r="AK3983" i="2"/>
  <c r="AC5435" i="2"/>
  <c r="Y5435" i="2"/>
  <c r="AB5433" i="2"/>
  <c r="AK5433" i="2"/>
  <c r="AK4948" i="2"/>
  <c r="AK4978" i="2"/>
  <c r="AK6141" i="2"/>
  <c r="AK7661" i="2"/>
  <c r="AB3223" i="2"/>
  <c r="AK3223" i="2"/>
  <c r="AK6683" i="2"/>
  <c r="AK7803" i="2"/>
  <c r="AK6572" i="2"/>
  <c r="AK3226" i="2"/>
  <c r="AB1919" i="2"/>
  <c r="AK1919" i="2"/>
  <c r="AB1441" i="2"/>
  <c r="AK1441" i="2"/>
  <c r="AB5436" i="2"/>
  <c r="AK5436" i="2"/>
  <c r="AK4564" i="2"/>
  <c r="AK652" i="2"/>
  <c r="AK13" i="2"/>
  <c r="AK4991" i="2"/>
  <c r="AK4927" i="2"/>
  <c r="AK2760" i="2"/>
  <c r="AK8" i="2"/>
  <c r="AK4904" i="2"/>
  <c r="AK885" i="2"/>
  <c r="AK1268" i="2"/>
  <c r="AK4174" i="2"/>
  <c r="AK3078" i="2"/>
  <c r="AK6557" i="2"/>
  <c r="AK6675" i="2"/>
  <c r="AK5780" i="2"/>
  <c r="AK6678" i="2"/>
  <c r="AK2913" i="2"/>
  <c r="AK6934" i="2"/>
  <c r="AK7832" i="2"/>
  <c r="AK7100" i="2"/>
  <c r="AF6279" i="2"/>
  <c r="AK6569" i="2"/>
  <c r="AK3071" i="2"/>
  <c r="AK3114" i="2"/>
  <c r="AK5728" i="2"/>
  <c r="AF7098" i="2"/>
  <c r="AK3510" i="2"/>
  <c r="AK3543" i="2"/>
  <c r="Y6682" i="2"/>
  <c r="AK3014" i="2"/>
  <c r="Y5433" i="2"/>
  <c r="AK332" i="2"/>
  <c r="AK319" i="2"/>
  <c r="AK552" i="2"/>
  <c r="AK3282" i="2"/>
  <c r="AK185" i="2"/>
  <c r="AK102" i="2"/>
  <c r="AK252" i="2"/>
  <c r="AK329" i="2"/>
  <c r="AK63" i="2"/>
  <c r="AK259" i="2"/>
  <c r="AK67" i="2"/>
  <c r="AK242" i="2"/>
  <c r="AK249" i="2"/>
  <c r="AK3248" i="2"/>
  <c r="AK106" i="2"/>
  <c r="AK138" i="2"/>
  <c r="AK373" i="2"/>
  <c r="AB153" i="2"/>
  <c r="AK153" i="2"/>
  <c r="AK1445" i="2"/>
  <c r="AB1654" i="2"/>
  <c r="AK1654" i="2"/>
  <c r="AK1721" i="2"/>
  <c r="AK2654" i="2"/>
  <c r="AK590" i="2"/>
  <c r="AB691" i="2"/>
  <c r="AK691" i="2"/>
  <c r="AK907" i="2"/>
  <c r="AK1313" i="2"/>
  <c r="AK1384" i="2"/>
  <c r="AB2205" i="2"/>
  <c r="AK2205" i="2"/>
  <c r="AK2280" i="2"/>
  <c r="AK2001" i="2"/>
  <c r="AK895" i="2"/>
  <c r="AK984" i="2"/>
  <c r="AK1899" i="2"/>
  <c r="AK904" i="2"/>
  <c r="AK937" i="2"/>
  <c r="AK1011" i="2"/>
  <c r="AK1531" i="2"/>
  <c r="AB600" i="2"/>
  <c r="AK600" i="2"/>
  <c r="AK393" i="2"/>
  <c r="AK415" i="2"/>
  <c r="AK2060" i="2"/>
  <c r="AK981" i="2"/>
  <c r="AK1336" i="2"/>
  <c r="AK1473" i="2"/>
  <c r="AK1581" i="2"/>
  <c r="AK2582" i="2"/>
  <c r="AK2603" i="2"/>
  <c r="AK2194" i="2"/>
  <c r="AK2246" i="2"/>
  <c r="AB2432" i="2"/>
  <c r="AK2432" i="2"/>
  <c r="AK1862" i="2"/>
  <c r="AK887" i="2"/>
  <c r="AK1371" i="2"/>
  <c r="AB539" i="2"/>
  <c r="AK539" i="2"/>
  <c r="AB2183" i="2"/>
  <c r="AK2183" i="2"/>
  <c r="AB2237" i="2"/>
  <c r="AK2237" i="2"/>
  <c r="AB2367" i="2"/>
  <c r="AK2367" i="2"/>
  <c r="AK2421" i="2"/>
  <c r="AK1979" i="2"/>
  <c r="AK2081" i="2"/>
  <c r="AB565" i="2"/>
  <c r="AK565" i="2"/>
  <c r="AB2283" i="2"/>
  <c r="AK2283" i="2"/>
  <c r="AK2412" i="2"/>
  <c r="AK1748" i="2"/>
  <c r="AK961" i="2"/>
  <c r="AK615" i="2"/>
  <c r="AK719" i="2"/>
  <c r="AB2444" i="2"/>
  <c r="AK2444" i="2"/>
  <c r="AK3609" i="2"/>
  <c r="AK4671" i="2"/>
  <c r="AK2234" i="2"/>
  <c r="AK2314" i="2"/>
  <c r="AK4468" i="2"/>
  <c r="AK3637" i="2"/>
  <c r="AB3943" i="2"/>
  <c r="AK3943" i="2"/>
  <c r="AK4613" i="2"/>
  <c r="AK4716" i="2"/>
  <c r="AK4777" i="2"/>
  <c r="AK3763" i="2"/>
  <c r="AB3836" i="2"/>
  <c r="AK3836" i="2"/>
  <c r="AK54" i="2"/>
  <c r="AK4746" i="2"/>
  <c r="AK3571" i="2"/>
  <c r="AK2774" i="2"/>
  <c r="AK3647" i="2"/>
  <c r="AK4484" i="2"/>
  <c r="AK4512" i="2"/>
  <c r="AK4733" i="2"/>
  <c r="AB3876" i="2"/>
  <c r="AK3876" i="2"/>
  <c r="AK2377" i="2"/>
  <c r="AK618" i="2"/>
  <c r="AK641" i="2"/>
  <c r="AK12" i="2"/>
  <c r="AK22" i="2"/>
  <c r="AB4451" i="2"/>
  <c r="AK4451" i="2"/>
  <c r="AK3823" i="2"/>
  <c r="AK4293" i="2"/>
  <c r="AK2939" i="2"/>
  <c r="AB7212" i="2"/>
  <c r="AK7212" i="2"/>
  <c r="AB7437" i="2"/>
  <c r="AK7437" i="2"/>
  <c r="AK7449" i="2"/>
  <c r="AK7458" i="2"/>
  <c r="AB6085" i="2"/>
  <c r="AK6085" i="2"/>
  <c r="AK6088" i="2"/>
  <c r="AB7534" i="2"/>
  <c r="AK7534" i="2"/>
  <c r="AK3986" i="2"/>
  <c r="AK3321" i="2"/>
  <c r="AK2877" i="2"/>
  <c r="AK2923" i="2"/>
  <c r="AK2936" i="2"/>
  <c r="AK7194" i="2"/>
  <c r="AK7510" i="2"/>
  <c r="AK4152" i="2"/>
  <c r="AK4184" i="2"/>
  <c r="AK3450" i="2"/>
  <c r="AK3698" i="2"/>
  <c r="AK2982" i="2"/>
  <c r="AB8003" i="2"/>
  <c r="AK8003" i="2"/>
  <c r="AB8091" i="2"/>
  <c r="AK8091" i="2"/>
  <c r="AK3916" i="2"/>
  <c r="AK3072" i="2"/>
  <c r="AK3136" i="2"/>
  <c r="AK6113" i="2"/>
  <c r="AB5493" i="2"/>
  <c r="AK5493" i="2"/>
  <c r="AB5815" i="2"/>
  <c r="AK5815" i="2"/>
  <c r="AK3057" i="2"/>
  <c r="AB7988" i="2"/>
  <c r="AK7988" i="2"/>
  <c r="AK5034" i="2"/>
  <c r="AK7438" i="2"/>
  <c r="AK6488" i="2"/>
  <c r="AK6606" i="2"/>
  <c r="AK8113" i="2"/>
  <c r="AK5775" i="2"/>
  <c r="AK6356" i="2"/>
  <c r="AK6926" i="2"/>
  <c r="AK7065" i="2"/>
  <c r="AK8185" i="2"/>
  <c r="AB5830" i="2"/>
  <c r="AK5830" i="2"/>
  <c r="AK7657" i="2"/>
  <c r="AK6472" i="2"/>
  <c r="AK6777" i="2"/>
  <c r="AK7059" i="2"/>
  <c r="AK5560" i="2"/>
  <c r="AK5788" i="2"/>
  <c r="AK6706" i="2"/>
  <c r="AK6492" i="2"/>
  <c r="AK7035" i="2"/>
  <c r="AK7052" i="2"/>
  <c r="AC5436" i="2"/>
  <c r="AK3208" i="2"/>
  <c r="AB3984" i="2"/>
  <c r="AK3984" i="2"/>
  <c r="AB5882" i="2"/>
  <c r="AK5882" i="2"/>
  <c r="AK478" i="2"/>
  <c r="AK6209" i="2"/>
  <c r="AK5902" i="2"/>
  <c r="AK518" i="2"/>
  <c r="AK534" i="2"/>
  <c r="AK1294" i="2"/>
  <c r="AK3222" i="2"/>
  <c r="AK5872" i="2"/>
  <c r="AB76" i="2"/>
  <c r="AK76" i="2"/>
  <c r="AB121" i="2"/>
  <c r="AK121" i="2"/>
  <c r="AB136" i="2"/>
  <c r="AK136" i="2"/>
  <c r="AB150" i="2"/>
  <c r="AK150" i="2"/>
  <c r="AB159" i="2"/>
  <c r="AK159" i="2"/>
  <c r="AK172" i="2"/>
  <c r="AB181" i="2"/>
  <c r="AK181" i="2"/>
  <c r="AB187" i="2"/>
  <c r="AK187" i="2"/>
  <c r="AB255" i="2"/>
  <c r="AK255" i="2"/>
  <c r="AB281" i="2"/>
  <c r="AK281" i="2"/>
  <c r="AB286" i="2"/>
  <c r="AK286" i="2"/>
  <c r="AK324" i="2"/>
  <c r="AK354" i="2"/>
  <c r="AK1767" i="2"/>
  <c r="AK1814" i="2"/>
  <c r="AK1833" i="2"/>
  <c r="AK1838" i="2"/>
  <c r="AK1995" i="2"/>
  <c r="AK2107" i="2"/>
  <c r="AK936" i="2"/>
  <c r="AK243" i="2"/>
  <c r="AK290" i="2"/>
  <c r="AK323" i="2"/>
  <c r="AK353" i="2"/>
  <c r="AK1803" i="2"/>
  <c r="AK1827" i="2"/>
  <c r="AK1934" i="2"/>
  <c r="AK2095" i="2"/>
  <c r="AK2115" i="2"/>
  <c r="AK2120" i="2"/>
  <c r="AB2147" i="2"/>
  <c r="AK2147" i="2"/>
  <c r="AK2152" i="2"/>
  <c r="AK892" i="2"/>
  <c r="AB920" i="2"/>
  <c r="AK920" i="2"/>
  <c r="AK5963" i="2"/>
  <c r="AK144" i="2"/>
  <c r="AK222" i="2"/>
  <c r="AK237" i="2"/>
  <c r="AK1875" i="2"/>
  <c r="AK2061" i="2"/>
  <c r="AK870" i="2"/>
  <c r="AK899" i="2"/>
  <c r="AK1020" i="2"/>
  <c r="AK89" i="2"/>
  <c r="AK143" i="2"/>
  <c r="AK213" i="2"/>
  <c r="AK221" i="2"/>
  <c r="AK227" i="2"/>
  <c r="AK236" i="2"/>
  <c r="AK310" i="2"/>
  <c r="AK363" i="2"/>
  <c r="AK2097" i="2"/>
  <c r="AK2103" i="2"/>
  <c r="AB929" i="2"/>
  <c r="AK929" i="2"/>
  <c r="AK5946" i="2"/>
  <c r="AK98" i="2"/>
  <c r="AK115" i="2"/>
  <c r="AK123" i="2"/>
  <c r="AK376" i="2"/>
  <c r="AK1790" i="2"/>
  <c r="AK1823" i="2"/>
  <c r="AK1863" i="2"/>
  <c r="AK1978" i="2"/>
  <c r="AK1989" i="2"/>
  <c r="AK2049" i="2"/>
  <c r="AK2052" i="2"/>
  <c r="AK2071" i="2"/>
  <c r="AK2128" i="2"/>
  <c r="AB2141" i="2"/>
  <c r="AK2141" i="2"/>
  <c r="AB878" i="2"/>
  <c r="AK878" i="2"/>
  <c r="AB912" i="2"/>
  <c r="AK912" i="2"/>
  <c r="AB958" i="2"/>
  <c r="AK958" i="2"/>
  <c r="AK148" i="2"/>
  <c r="AK233" i="2"/>
  <c r="AK260" i="2"/>
  <c r="AK279" i="2"/>
  <c r="AK330" i="2"/>
  <c r="AK394" i="2"/>
  <c r="AK405" i="2"/>
  <c r="AK1829" i="2"/>
  <c r="AK1879" i="2"/>
  <c r="AK2125" i="2"/>
  <c r="AK2136" i="2"/>
  <c r="AK883" i="2"/>
  <c r="AB888" i="2"/>
  <c r="AK888" i="2"/>
  <c r="AB986" i="2"/>
  <c r="AK986" i="2"/>
  <c r="AK399" i="2"/>
  <c r="AK1794" i="2"/>
  <c r="AK1841" i="2"/>
  <c r="AK1940" i="2"/>
  <c r="AK1970" i="2"/>
  <c r="AK2059" i="2"/>
  <c r="AB909" i="2"/>
  <c r="AK909" i="2"/>
  <c r="AK911" i="2"/>
  <c r="AK84" i="2"/>
  <c r="AK131" i="2"/>
  <c r="AK154" i="2"/>
  <c r="AK217" i="2"/>
  <c r="AK282" i="2"/>
  <c r="AK338" i="2"/>
  <c r="AK409" i="2"/>
  <c r="AK1807" i="2"/>
  <c r="AK2088" i="2"/>
  <c r="AK2113" i="2"/>
  <c r="AK2127" i="2"/>
  <c r="AB875" i="2"/>
  <c r="AK875" i="2"/>
  <c r="AB1023" i="2"/>
  <c r="AK1023" i="2"/>
  <c r="AK1071" i="2"/>
  <c r="AB1209" i="2"/>
  <c r="AK1209" i="2"/>
  <c r="AK1342" i="2"/>
  <c r="AK1377" i="2"/>
  <c r="AK1381" i="2"/>
  <c r="AK1429" i="2"/>
  <c r="AK1485" i="2"/>
  <c r="AK1492" i="2"/>
  <c r="AK1527" i="2"/>
  <c r="AB1584" i="2"/>
  <c r="AK1584" i="2"/>
  <c r="AK1593" i="2"/>
  <c r="AK1597" i="2"/>
  <c r="AK1650" i="2"/>
  <c r="AB1691" i="2"/>
  <c r="AK1691" i="2"/>
  <c r="AK2129" i="2"/>
  <c r="AK865" i="2"/>
  <c r="AK879" i="2"/>
  <c r="AK921" i="2"/>
  <c r="AK922" i="2"/>
  <c r="AK946" i="2"/>
  <c r="AK973" i="2"/>
  <c r="AK978" i="2"/>
  <c r="AK979" i="2"/>
  <c r="AK1007" i="2"/>
  <c r="AK1098" i="2"/>
  <c r="AK1501" i="2"/>
  <c r="AK1509" i="2"/>
  <c r="AK1551" i="2"/>
  <c r="AK1641" i="2"/>
  <c r="AK1643" i="2"/>
  <c r="AK1682" i="2"/>
  <c r="AK1712" i="2"/>
  <c r="AB2544" i="2"/>
  <c r="AK2544" i="2"/>
  <c r="AK2148" i="2"/>
  <c r="AK894" i="2"/>
  <c r="AK915" i="2"/>
  <c r="AK970" i="2"/>
  <c r="AK982" i="2"/>
  <c r="AK1110" i="2"/>
  <c r="AK1218" i="2"/>
  <c r="AK1338" i="2"/>
  <c r="AK1346" i="2"/>
  <c r="AK1358" i="2"/>
  <c r="AK1367" i="2"/>
  <c r="AK1535" i="2"/>
  <c r="AB1562" i="2"/>
  <c r="AK1562" i="2"/>
  <c r="AK1564" i="2"/>
  <c r="AK1576" i="2"/>
  <c r="AB1637" i="2"/>
  <c r="AK1637" i="2"/>
  <c r="AB2661" i="2"/>
  <c r="AK2661" i="2"/>
  <c r="AK949" i="2"/>
  <c r="AK1021" i="2"/>
  <c r="AK1081" i="2"/>
  <c r="AK1093" i="2"/>
  <c r="AK1103" i="2"/>
  <c r="AK1182" i="2"/>
  <c r="AK1213" i="2"/>
  <c r="AK1269" i="2"/>
  <c r="AB1291" i="2"/>
  <c r="AK1291" i="2"/>
  <c r="AK1364" i="2"/>
  <c r="AK1379" i="2"/>
  <c r="AK1496" i="2"/>
  <c r="AK1571" i="2"/>
  <c r="AB1599" i="2"/>
  <c r="AK1599" i="2"/>
  <c r="AK1627" i="2"/>
  <c r="AB467" i="2"/>
  <c r="AK467" i="2"/>
  <c r="AK1662" i="2"/>
  <c r="AK1695" i="2"/>
  <c r="AB2461" i="2"/>
  <c r="AK2461" i="2"/>
  <c r="AK964" i="2"/>
  <c r="AK975" i="2"/>
  <c r="AK1052" i="2"/>
  <c r="AK1073" i="2"/>
  <c r="AK1156" i="2"/>
  <c r="AK1312" i="2"/>
  <c r="AK1489" i="2"/>
  <c r="AB1557" i="2"/>
  <c r="AK1557" i="2"/>
  <c r="AB2505" i="2"/>
  <c r="AK2505" i="2"/>
  <c r="AK1068" i="2"/>
  <c r="AK1189" i="2"/>
  <c r="AK1261" i="2"/>
  <c r="AK1449" i="2"/>
  <c r="AK1559" i="2"/>
  <c r="AB1672" i="2"/>
  <c r="AK1672" i="2"/>
  <c r="AK1102" i="2"/>
  <c r="AK1123" i="2"/>
  <c r="AK1141" i="2"/>
  <c r="AK1148" i="2"/>
  <c r="AK1230" i="2"/>
  <c r="AK1260" i="2"/>
  <c r="AK1297" i="2"/>
  <c r="AK466" i="2"/>
  <c r="AK1568" i="2"/>
  <c r="AK1573" i="2"/>
  <c r="AK1598" i="2"/>
  <c r="AK1633" i="2"/>
  <c r="AK1687" i="2"/>
  <c r="AK939" i="2"/>
  <c r="AK963" i="2"/>
  <c r="AK996" i="2"/>
  <c r="AK1077" i="2"/>
  <c r="AB1108" i="2"/>
  <c r="AK1108" i="2"/>
  <c r="AB1127" i="2"/>
  <c r="AK1127" i="2"/>
  <c r="AK1202" i="2"/>
  <c r="AB1245" i="2"/>
  <c r="AK1245" i="2"/>
  <c r="AK1480" i="2"/>
  <c r="AK1530" i="2"/>
  <c r="AK1554" i="2"/>
  <c r="AB1619" i="2"/>
  <c r="AK1619" i="2"/>
  <c r="AK1703" i="2"/>
  <c r="AK1693" i="2"/>
  <c r="AB2522" i="2"/>
  <c r="AK2522" i="2"/>
  <c r="AK2647" i="2"/>
  <c r="AK2739" i="2"/>
  <c r="AB479" i="2"/>
  <c r="AK479" i="2"/>
  <c r="AK506" i="2"/>
  <c r="AK517" i="2"/>
  <c r="AK2193" i="2"/>
  <c r="AK601" i="2"/>
  <c r="AK653" i="2"/>
  <c r="AK661" i="2"/>
  <c r="AB673" i="2"/>
  <c r="AK673" i="2"/>
  <c r="AB681" i="2"/>
  <c r="AK681" i="2"/>
  <c r="AB684" i="2"/>
  <c r="AK684" i="2"/>
  <c r="AB736" i="2"/>
  <c r="AK736" i="2"/>
  <c r="AB765" i="2"/>
  <c r="AK765" i="2"/>
  <c r="AB806" i="2"/>
  <c r="AK806" i="2"/>
  <c r="AB828" i="2"/>
  <c r="AK828" i="2"/>
  <c r="AB4809" i="2"/>
  <c r="AK4809" i="2"/>
  <c r="AK4909" i="2"/>
  <c r="AB5097" i="2"/>
  <c r="AK5097" i="2"/>
  <c r="AB5198" i="2"/>
  <c r="AK5198" i="2"/>
  <c r="AB3221" i="2"/>
  <c r="AK2599" i="2"/>
  <c r="AK2606" i="2"/>
  <c r="AK2625" i="2"/>
  <c r="AB500" i="2"/>
  <c r="AK500" i="2"/>
  <c r="AK2201" i="2"/>
  <c r="AK2325" i="2"/>
  <c r="AK2426" i="2"/>
  <c r="AK5024" i="2"/>
  <c r="AK5296" i="2"/>
  <c r="AK2686" i="2"/>
  <c r="AK484" i="2"/>
  <c r="AK510" i="2"/>
  <c r="AB568" i="2"/>
  <c r="AK568" i="2"/>
  <c r="AK726" i="2"/>
  <c r="AK4817" i="2"/>
  <c r="AK4827" i="2"/>
  <c r="AK5033" i="2"/>
  <c r="AK5190" i="2"/>
  <c r="AK5194" i="2"/>
  <c r="AK5264" i="2"/>
  <c r="AK5266" i="2"/>
  <c r="AK5267" i="2"/>
  <c r="AB3233" i="2"/>
  <c r="AK3243" i="2"/>
  <c r="AK1707" i="2"/>
  <c r="AK2664" i="2"/>
  <c r="AK2745" i="2"/>
  <c r="AK496" i="2"/>
  <c r="AK797" i="2"/>
  <c r="AK813" i="2"/>
  <c r="AK832" i="2"/>
  <c r="AK850" i="2"/>
  <c r="AK4872" i="2"/>
  <c r="AK5274" i="2"/>
  <c r="AB3217" i="2"/>
  <c r="AK3217" i="2"/>
  <c r="AK1610" i="2"/>
  <c r="AK1620" i="2"/>
  <c r="AK1689" i="2"/>
  <c r="AK1709" i="2"/>
  <c r="AK2517" i="2"/>
  <c r="AK2681" i="2"/>
  <c r="AK480" i="2"/>
  <c r="AK481" i="2"/>
  <c r="AK560" i="2"/>
  <c r="AK2213" i="2"/>
  <c r="AK2303" i="2"/>
  <c r="AK2321" i="2"/>
  <c r="AK2384" i="2"/>
  <c r="AK2396" i="2"/>
  <c r="AK2409" i="2"/>
  <c r="AK654" i="2"/>
  <c r="AK679" i="2"/>
  <c r="AK732" i="2"/>
  <c r="AK742" i="2"/>
  <c r="AK810" i="2"/>
  <c r="AK815" i="2"/>
  <c r="AK2456" i="2"/>
  <c r="AK4907" i="2"/>
  <c r="AK4937" i="2"/>
  <c r="AK4980" i="2"/>
  <c r="AK4981" i="2"/>
  <c r="AK5018" i="2"/>
  <c r="AK5099" i="2"/>
  <c r="AK5121" i="2"/>
  <c r="AK5286" i="2"/>
  <c r="AK5300" i="2"/>
  <c r="AK1666" i="2"/>
  <c r="AK2633" i="2"/>
  <c r="AK2659" i="2"/>
  <c r="AK2735" i="2"/>
  <c r="AB473" i="2"/>
  <c r="AK473" i="2"/>
  <c r="AB507" i="2"/>
  <c r="AK507" i="2"/>
  <c r="AK530" i="2"/>
  <c r="AK2242" i="2"/>
  <c r="AK2257" i="2"/>
  <c r="AK720" i="2"/>
  <c r="AK761" i="2"/>
  <c r="AK4919" i="2"/>
  <c r="AK5022" i="2"/>
  <c r="AK5032" i="2"/>
  <c r="AK3235" i="2"/>
  <c r="AK685" i="2"/>
  <c r="AK847" i="2"/>
  <c r="AK4961" i="2"/>
  <c r="AK5082" i="2"/>
  <c r="AK2514" i="2"/>
  <c r="AK2628" i="2"/>
  <c r="AK2678" i="2"/>
  <c r="AK477" i="2"/>
  <c r="AB498" i="2"/>
  <c r="AK498" i="2"/>
  <c r="AK42" i="2"/>
  <c r="AK2351" i="2"/>
  <c r="AK694" i="2"/>
  <c r="AK4943" i="2"/>
  <c r="AK4946" i="2"/>
  <c r="AK4976" i="2"/>
  <c r="AK4989" i="2"/>
  <c r="AK5115" i="2"/>
  <c r="AB5232" i="2"/>
  <c r="AK5232" i="2"/>
  <c r="AK3197" i="2"/>
  <c r="AK4091" i="2"/>
  <c r="AB4126" i="2"/>
  <c r="AK4126" i="2"/>
  <c r="AB4230" i="2"/>
  <c r="AK4230" i="2"/>
  <c r="AK4456" i="2"/>
  <c r="AK4466" i="2"/>
  <c r="AK4559" i="2"/>
  <c r="AK4616" i="2"/>
  <c r="AK4626" i="2"/>
  <c r="AK4703" i="2"/>
  <c r="AK3699" i="2"/>
  <c r="AK3790" i="2"/>
  <c r="AK3852" i="2"/>
  <c r="AK3884" i="2"/>
  <c r="AK4038" i="2"/>
  <c r="AK4245" i="2"/>
  <c r="AK5047" i="2"/>
  <c r="AK3388" i="2"/>
  <c r="AK3397" i="2"/>
  <c r="AK3496" i="2"/>
  <c r="AK4430" i="2"/>
  <c r="AK4586" i="2"/>
  <c r="AK4602" i="2"/>
  <c r="AK4719" i="2"/>
  <c r="AK3557" i="2"/>
  <c r="AK3690" i="2"/>
  <c r="AK3711" i="2"/>
  <c r="AK3714" i="2"/>
  <c r="AK3733" i="2"/>
  <c r="AK3880" i="2"/>
  <c r="AK3933" i="2"/>
  <c r="AK3987" i="2"/>
  <c r="AK4074" i="2"/>
  <c r="AK4144" i="2"/>
  <c r="AK4160" i="2"/>
  <c r="AK4299" i="2"/>
  <c r="AK3328" i="2"/>
  <c r="AK4562" i="2"/>
  <c r="AK4606" i="2"/>
  <c r="AK4652" i="2"/>
  <c r="AK4770" i="2"/>
  <c r="AK3693" i="2"/>
  <c r="AK3717" i="2"/>
  <c r="AK3810" i="2"/>
  <c r="AK4199" i="2"/>
  <c r="AK4295" i="2"/>
  <c r="AK3313" i="2"/>
  <c r="AK3332" i="2"/>
  <c r="AK3480" i="2"/>
  <c r="AK4423" i="2"/>
  <c r="AK4448" i="2"/>
  <c r="AK4549" i="2"/>
  <c r="AK4673" i="2"/>
  <c r="AK4684" i="2"/>
  <c r="AK4705" i="2"/>
  <c r="AK4744" i="2"/>
  <c r="AK4751" i="2"/>
  <c r="AK3723" i="2"/>
  <c r="AK3749" i="2"/>
  <c r="AK3779" i="2"/>
  <c r="AK3795" i="2"/>
  <c r="AK3882" i="2"/>
  <c r="AK3889" i="2"/>
  <c r="AK3907" i="2"/>
  <c r="AK3920" i="2"/>
  <c r="AK3935" i="2"/>
  <c r="AK4192" i="2"/>
  <c r="AK4265" i="2"/>
  <c r="AK3356" i="2"/>
  <c r="AB3485" i="2"/>
  <c r="AK3485" i="2"/>
  <c r="AK4677" i="2"/>
  <c r="AK4711" i="2"/>
  <c r="AK4728" i="2"/>
  <c r="AK3669" i="2"/>
  <c r="AK3672" i="2"/>
  <c r="AK3818" i="2"/>
  <c r="AK3831" i="2"/>
  <c r="AK4095" i="2"/>
  <c r="AK4225" i="2"/>
  <c r="AK4307" i="2"/>
  <c r="AK4317" i="2"/>
  <c r="AB3533" i="2"/>
  <c r="AK3533" i="2"/>
  <c r="AK4500" i="2"/>
  <c r="AK4597" i="2"/>
  <c r="AK4669" i="2"/>
  <c r="AK4724" i="2"/>
  <c r="AK4740" i="2"/>
  <c r="AK3572" i="2"/>
  <c r="AK3573" i="2"/>
  <c r="AK3582" i="2"/>
  <c r="AK3630" i="2"/>
  <c r="AK3642" i="2"/>
  <c r="AK3682" i="2"/>
  <c r="AK3695" i="2"/>
  <c r="AK3696" i="2"/>
  <c r="AK3751" i="2"/>
  <c r="AK3766" i="2"/>
  <c r="AK3782" i="2"/>
  <c r="AK3856" i="2"/>
  <c r="AK3903" i="2"/>
  <c r="AK3912" i="2"/>
  <c r="AK4003" i="2"/>
  <c r="AK4109" i="2"/>
  <c r="AK4112" i="2"/>
  <c r="AK4130" i="2"/>
  <c r="AK4216" i="2"/>
  <c r="AK4258" i="2"/>
  <c r="AK4303" i="2"/>
  <c r="AK4322" i="2"/>
  <c r="AK4353" i="2"/>
  <c r="AK4354" i="2"/>
  <c r="AK3296" i="2"/>
  <c r="AK4443" i="2"/>
  <c r="AK4493" i="2"/>
  <c r="AK4600" i="2"/>
  <c r="AB3616" i="2"/>
  <c r="AK3616" i="2"/>
  <c r="AB3626" i="2"/>
  <c r="AK3626" i="2"/>
  <c r="AB3754" i="2"/>
  <c r="AK3754" i="2"/>
  <c r="AK3772" i="2"/>
  <c r="AK3827" i="2"/>
  <c r="AK3840" i="2"/>
  <c r="AB3843" i="2"/>
  <c r="AK3843" i="2"/>
  <c r="AB3874" i="2"/>
  <c r="AK3874" i="2"/>
  <c r="AK3941" i="2"/>
  <c r="AK3951" i="2"/>
  <c r="AB4011" i="2"/>
  <c r="AK4011" i="2"/>
  <c r="AK4084" i="2"/>
  <c r="AK4219" i="2"/>
  <c r="AK4231" i="2"/>
  <c r="AK4290" i="2"/>
  <c r="AK4328" i="2"/>
  <c r="AK3305" i="2"/>
  <c r="AK3521" i="2"/>
  <c r="AK3548" i="2"/>
  <c r="AB2873" i="2"/>
  <c r="AK2873" i="2"/>
  <c r="AB2900" i="2"/>
  <c r="AK2900" i="2"/>
  <c r="AK2926" i="2"/>
  <c r="AK2957" i="2"/>
  <c r="AK2967" i="2"/>
  <c r="AK2995" i="2"/>
  <c r="AK3073" i="2"/>
  <c r="AK5040" i="2"/>
  <c r="AK2866" i="2"/>
  <c r="AK2908" i="2"/>
  <c r="AK2931" i="2"/>
  <c r="AK2973" i="2"/>
  <c r="AK2983" i="2"/>
  <c r="AK2986" i="2"/>
  <c r="AK3000" i="2"/>
  <c r="AK3005" i="2"/>
  <c r="AK3118" i="2"/>
  <c r="AK2789" i="2"/>
  <c r="AK7108" i="2"/>
  <c r="AK3462" i="2"/>
  <c r="AK3467" i="2"/>
  <c r="AK3486" i="2"/>
  <c r="AK3492" i="2"/>
  <c r="AK3518" i="2"/>
  <c r="AK3523" i="2"/>
  <c r="AK2851" i="2"/>
  <c r="AK2883" i="2"/>
  <c r="AK2891" i="2"/>
  <c r="AK3126" i="2"/>
  <c r="AK2899" i="2"/>
  <c r="AK2946" i="2"/>
  <c r="AK2989" i="2"/>
  <c r="AK3108" i="2"/>
  <c r="AK3111" i="2"/>
  <c r="AK2790" i="2"/>
  <c r="AK5352" i="2"/>
  <c r="AK3541" i="2"/>
  <c r="AK2868" i="2"/>
  <c r="AK2871" i="2"/>
  <c r="AK2945" i="2"/>
  <c r="AK2977" i="2"/>
  <c r="AK2988" i="2"/>
  <c r="AK3053" i="2"/>
  <c r="AK3085" i="2"/>
  <c r="AK3110" i="2"/>
  <c r="AK3124" i="2"/>
  <c r="AK2819" i="2"/>
  <c r="AK3151" i="2"/>
  <c r="AB7148" i="2"/>
  <c r="AK7148" i="2"/>
  <c r="AK3544" i="2"/>
  <c r="AK3047" i="2"/>
  <c r="AK3132" i="2"/>
  <c r="AK385" i="2"/>
  <c r="AK1144" i="2"/>
  <c r="AK3488" i="2"/>
  <c r="AK3536" i="2"/>
  <c r="AK2934" i="2"/>
  <c r="AK2960" i="2"/>
  <c r="AK3017" i="2"/>
  <c r="AK3020" i="2"/>
  <c r="AK3023" i="2"/>
  <c r="AK7101" i="2"/>
  <c r="AB7170" i="2"/>
  <c r="AK7170" i="2"/>
  <c r="AK3516" i="2"/>
  <c r="AK3529" i="2"/>
  <c r="AK2968" i="2"/>
  <c r="AK3029" i="2"/>
  <c r="AK3061" i="2"/>
  <c r="AK3146" i="2"/>
  <c r="AK5360" i="2"/>
  <c r="AB7341" i="2"/>
  <c r="AK7341" i="2"/>
  <c r="AK7369" i="2"/>
  <c r="AB7426" i="2"/>
  <c r="AK7426" i="2"/>
  <c r="AK7469" i="2"/>
  <c r="AK7525" i="2"/>
  <c r="AK6012" i="2"/>
  <c r="AB6052" i="2"/>
  <c r="AK6052" i="2"/>
  <c r="AB6077" i="2"/>
  <c r="AK6077" i="2"/>
  <c r="AB6157" i="2"/>
  <c r="AK6157" i="2"/>
  <c r="AB7925" i="2"/>
  <c r="AK7925" i="2"/>
  <c r="AK7990" i="2"/>
  <c r="AK7465" i="2"/>
  <c r="AK6214" i="2"/>
  <c r="AK6238" i="2"/>
  <c r="AK7488" i="2"/>
  <c r="AB5546" i="2"/>
  <c r="AK5546" i="2"/>
  <c r="AK7208" i="2"/>
  <c r="AK7293" i="2"/>
  <c r="AK7397" i="2"/>
  <c r="AK7445" i="2"/>
  <c r="AK6079" i="2"/>
  <c r="AK6096" i="2"/>
  <c r="AK6179" i="2"/>
  <c r="AK7928" i="2"/>
  <c r="AK7951" i="2"/>
  <c r="AK7133" i="2"/>
  <c r="AK7261" i="2"/>
  <c r="AK7431" i="2"/>
  <c r="AK6047" i="2"/>
  <c r="AK8010" i="2"/>
  <c r="AK8056" i="2"/>
  <c r="AK8090" i="2"/>
  <c r="AK7241" i="2"/>
  <c r="AK7345" i="2"/>
  <c r="AK7511" i="2"/>
  <c r="AK6104" i="2"/>
  <c r="AB6227" i="2"/>
  <c r="AK6227" i="2"/>
  <c r="AK7997" i="2"/>
  <c r="AK8104" i="2"/>
  <c r="AB7210" i="2"/>
  <c r="AK7210" i="2"/>
  <c r="AK7463" i="2"/>
  <c r="AK6004" i="2"/>
  <c r="AK5759" i="2"/>
  <c r="AK5791" i="2"/>
  <c r="AK5960" i="2"/>
  <c r="AK7666" i="2"/>
  <c r="AK7684" i="2"/>
  <c r="AK6561" i="2"/>
  <c r="AK6659" i="2"/>
  <c r="AB6663" i="2"/>
  <c r="AK6663" i="2"/>
  <c r="AB6704" i="2"/>
  <c r="AK6704" i="2"/>
  <c r="Y6722" i="2"/>
  <c r="AK6330" i="2"/>
  <c r="AB6773" i="2"/>
  <c r="AK6773" i="2"/>
  <c r="AK7563" i="2"/>
  <c r="AK7699" i="2"/>
  <c r="AK7722" i="2"/>
  <c r="AK6353" i="2"/>
  <c r="AB6592" i="2"/>
  <c r="AK6592" i="2"/>
  <c r="AK6715" i="2"/>
  <c r="AK7767" i="2"/>
  <c r="AK6693" i="2"/>
  <c r="AK6817" i="2"/>
  <c r="AB6875" i="2"/>
  <c r="AK6875" i="2"/>
  <c r="AK6409" i="2"/>
  <c r="AK6493" i="2"/>
  <c r="AK7559" i="2"/>
  <c r="AK6489" i="2"/>
  <c r="T138" i="3"/>
  <c r="U138" i="3"/>
  <c r="V138" i="3"/>
  <c r="AK5782" i="2"/>
  <c r="AK5954" i="2"/>
  <c r="AB7600" i="2"/>
  <c r="AK7600" i="2"/>
  <c r="AK6667" i="2"/>
  <c r="AK6862" i="2"/>
  <c r="AK5521" i="2"/>
  <c r="AK7612" i="2"/>
  <c r="AF7639" i="2"/>
  <c r="AB7730" i="2"/>
  <c r="AK7730" i="2"/>
  <c r="AK7756" i="2"/>
  <c r="AB6625" i="2"/>
  <c r="AK6625" i="2"/>
  <c r="AK6673" i="2"/>
  <c r="AF6677" i="2"/>
  <c r="AB6942" i="2"/>
  <c r="AK6942" i="2"/>
  <c r="AK7038" i="2"/>
  <c r="AK7833" i="2"/>
  <c r="AK5462" i="2"/>
  <c r="AK8173" i="2"/>
  <c r="AK5442" i="2"/>
  <c r="Y8188" i="2"/>
  <c r="AK6954" i="2"/>
  <c r="Y5830" i="2"/>
  <c r="AC8188" i="2"/>
  <c r="AK6840" i="2"/>
  <c r="AK6996" i="2"/>
  <c r="AK8188" i="2"/>
  <c r="AK7709" i="2"/>
  <c r="AK6851" i="2"/>
  <c r="AK7556" i="2"/>
  <c r="AK6950" i="2"/>
  <c r="AK7834" i="2"/>
  <c r="T176" i="3"/>
  <c r="U176" i="3"/>
  <c r="V176" i="3"/>
  <c r="AC5434" i="2"/>
  <c r="Y5437" i="2"/>
  <c r="AB5448" i="2"/>
  <c r="AK5448" i="2"/>
  <c r="AB5434" i="2"/>
  <c r="AK5434" i="2"/>
  <c r="T25" i="3"/>
  <c r="U25" i="3"/>
  <c r="V25" i="3"/>
  <c r="AK2163" i="2"/>
  <c r="AK3270" i="2"/>
  <c r="AK715" i="2"/>
  <c r="Y5448" i="2"/>
  <c r="Y5434" i="2"/>
  <c r="AK5950" i="2"/>
  <c r="AK3224" i="2"/>
  <c r="AB3271" i="2"/>
  <c r="AK3271" i="2"/>
  <c r="AK5899" i="2"/>
  <c r="AB5891" i="2"/>
  <c r="AK5891" i="2"/>
  <c r="AB5875" i="2"/>
  <c r="AK5875" i="2"/>
  <c r="AK5901" i="2"/>
  <c r="AB88" i="2"/>
  <c r="AK88" i="2"/>
  <c r="AB2160" i="2"/>
  <c r="AK2160" i="2"/>
  <c r="AK87" i="2"/>
  <c r="AK127" i="2"/>
  <c r="AB93" i="2"/>
  <c r="AK93" i="2"/>
  <c r="AB2157" i="2"/>
  <c r="AK2157" i="2"/>
  <c r="AB69" i="2"/>
  <c r="AK69" i="2"/>
  <c r="AB70" i="2"/>
  <c r="AB74" i="2"/>
  <c r="AK74" i="2"/>
  <c r="AK139" i="2"/>
  <c r="AK145" i="2"/>
  <c r="AK149" i="2"/>
  <c r="AK155" i="2"/>
  <c r="AK160" i="2"/>
  <c r="AK168" i="2"/>
  <c r="AK195" i="2"/>
  <c r="AK206" i="2"/>
  <c r="AK210" i="2"/>
  <c r="AK214" i="2"/>
  <c r="AK218" i="2"/>
  <c r="AK223" i="2"/>
  <c r="AK229" i="2"/>
  <c r="AK238" i="2"/>
  <c r="AK244" i="2"/>
  <c r="AK248" i="2"/>
  <c r="AK261" i="2"/>
  <c r="AK265" i="2"/>
  <c r="AK275" i="2"/>
  <c r="AK280" i="2"/>
  <c r="AK297" i="2"/>
  <c r="AK311" i="2"/>
  <c r="AK315" i="2"/>
  <c r="AK325" i="2"/>
  <c r="AK331" i="2"/>
  <c r="AK339" i="2"/>
  <c r="AK348" i="2"/>
  <c r="AK358" i="2"/>
  <c r="AK364" i="2"/>
  <c r="AK377" i="2"/>
  <c r="AK389" i="2"/>
  <c r="AK395" i="2"/>
  <c r="AK410" i="2"/>
  <c r="AK1738" i="2"/>
  <c r="AK1755" i="2"/>
  <c r="AK1763" i="2"/>
  <c r="AK1781" i="2"/>
  <c r="AK1785" i="2"/>
  <c r="AK1791" i="2"/>
  <c r="AK1839" i="2"/>
  <c r="AK1853" i="2"/>
  <c r="AK1883" i="2"/>
  <c r="AK1917" i="2"/>
  <c r="AK1918" i="2"/>
  <c r="AK1965" i="2"/>
  <c r="AK2005" i="2"/>
  <c r="AK1913" i="2"/>
  <c r="AK1941" i="2"/>
  <c r="AB2031" i="2"/>
  <c r="AK2031" i="2"/>
  <c r="AB2034" i="2"/>
  <c r="AK2034" i="2"/>
  <c r="AK414" i="2"/>
  <c r="AK1747" i="2"/>
  <c r="AK1753" i="2"/>
  <c r="AK1775" i="2"/>
  <c r="AK1779" i="2"/>
  <c r="AK1798" i="2"/>
  <c r="AK1815" i="2"/>
  <c r="AK1819" i="2"/>
  <c r="AK1842" i="2"/>
  <c r="AK1857" i="2"/>
  <c r="AK1911" i="2"/>
  <c r="AK1927" i="2"/>
  <c r="AK1987" i="2"/>
  <c r="AK1998" i="2"/>
  <c r="AK80" i="2"/>
  <c r="AK96" i="2"/>
  <c r="AK111" i="2"/>
  <c r="AK137" i="2"/>
  <c r="AK152" i="2"/>
  <c r="AK162" i="2"/>
  <c r="AK166" i="2"/>
  <c r="AK176" i="2"/>
  <c r="AK184" i="2"/>
  <c r="AK226" i="2"/>
  <c r="AK241" i="2"/>
  <c r="AK251" i="2"/>
  <c r="AK257" i="2"/>
  <c r="AK269" i="2"/>
  <c r="AK277" i="2"/>
  <c r="AK300" i="2"/>
  <c r="AK313" i="2"/>
  <c r="AK322" i="2"/>
  <c r="AK335" i="2"/>
  <c r="AK342" i="2"/>
  <c r="AK361" i="2"/>
  <c r="AK367" i="2"/>
  <c r="AK386" i="2"/>
  <c r="AK391" i="2"/>
  <c r="AK403" i="2"/>
  <c r="AK413" i="2"/>
  <c r="AK1746" i="2"/>
  <c r="AK1752" i="2"/>
  <c r="AK1770" i="2"/>
  <c r="AK1870" i="2"/>
  <c r="AK1893" i="2"/>
  <c r="AK1898" i="2"/>
  <c r="AK1906" i="2"/>
  <c r="AK1910" i="2"/>
  <c r="AK1945" i="2"/>
  <c r="AK1964" i="2"/>
  <c r="AK95" i="2"/>
  <c r="AK108" i="2"/>
  <c r="AK117" i="2"/>
  <c r="AK157" i="2"/>
  <c r="AK175" i="2"/>
  <c r="AK200" i="2"/>
  <c r="AK208" i="2"/>
  <c r="AK225" i="2"/>
  <c r="AK231" i="2"/>
  <c r="AK240" i="2"/>
  <c r="AK246" i="2"/>
  <c r="AK250" i="2"/>
  <c r="AK263" i="2"/>
  <c r="AK268" i="2"/>
  <c r="AK304" i="2"/>
  <c r="AK308" i="2"/>
  <c r="AK321" i="2"/>
  <c r="AK327" i="2"/>
  <c r="AK334" i="2"/>
  <c r="AK341" i="2"/>
  <c r="AK356" i="2"/>
  <c r="AK360" i="2"/>
  <c r="AK366" i="2"/>
  <c r="AK382" i="2"/>
  <c r="AK397" i="2"/>
  <c r="AK402" i="2"/>
  <c r="AK407" i="2"/>
  <c r="AK412" i="2"/>
  <c r="AK1745" i="2"/>
  <c r="AK1751" i="2"/>
  <c r="AK1757" i="2"/>
  <c r="AK1769" i="2"/>
  <c r="AK1793" i="2"/>
  <c r="AK1822" i="2"/>
  <c r="AK1835" i="2"/>
  <c r="AK1847" i="2"/>
  <c r="AK1866" i="2"/>
  <c r="AK1881" i="2"/>
  <c r="AK1885" i="2"/>
  <c r="AK1897" i="2"/>
  <c r="AK1905" i="2"/>
  <c r="AK1909" i="2"/>
  <c r="AK1977" i="2"/>
  <c r="AK1980" i="2"/>
  <c r="AK1981" i="2"/>
  <c r="AK1936" i="2"/>
  <c r="AK1983" i="2"/>
  <c r="AK1959" i="2"/>
  <c r="AK1973" i="2"/>
  <c r="AB2065" i="2"/>
  <c r="AK2065" i="2"/>
  <c r="AB2089" i="2"/>
  <c r="AK2089" i="2"/>
  <c r="AB2099" i="2"/>
  <c r="AK2099" i="2"/>
  <c r="AB2104" i="2"/>
  <c r="AK2104" i="2"/>
  <c r="AB2109" i="2"/>
  <c r="AK2109" i="2"/>
  <c r="AB2119" i="2"/>
  <c r="AK2119" i="2"/>
  <c r="AB2137" i="2"/>
  <c r="AK2137" i="2"/>
  <c r="AB2142" i="2"/>
  <c r="AK2142" i="2"/>
  <c r="AB866" i="2"/>
  <c r="AK866" i="2"/>
  <c r="AB884" i="2"/>
  <c r="AK884" i="2"/>
  <c r="AB903" i="2"/>
  <c r="AK903" i="2"/>
  <c r="AB969" i="2"/>
  <c r="AK969" i="2"/>
  <c r="AB980" i="2"/>
  <c r="AK980" i="2"/>
  <c r="AB985" i="2"/>
  <c r="AK985" i="2"/>
  <c r="AK990" i="2"/>
  <c r="AB995" i="2"/>
  <c r="AK995" i="2"/>
  <c r="AK1028" i="2"/>
  <c r="AK1036" i="2"/>
  <c r="AK1045" i="2"/>
  <c r="AK1084" i="2"/>
  <c r="AK1117" i="2"/>
  <c r="AK1124" i="2"/>
  <c r="AK1136" i="2"/>
  <c r="AK1150" i="2"/>
  <c r="AK1159" i="2"/>
  <c r="AK1164" i="2"/>
  <c r="AK1172" i="2"/>
  <c r="AK1191" i="2"/>
  <c r="AK1216" i="2"/>
  <c r="AK1228" i="2"/>
  <c r="AK1267" i="2"/>
  <c r="AK1270" i="2"/>
  <c r="AK1271" i="2"/>
  <c r="AK1287" i="2"/>
  <c r="AK1307" i="2"/>
  <c r="AB1332" i="2"/>
  <c r="AK1332" i="2"/>
  <c r="AB1387" i="2"/>
  <c r="AK1387" i="2"/>
  <c r="AK1303" i="2"/>
  <c r="AK1323" i="2"/>
  <c r="AK1326" i="2"/>
  <c r="AB1334" i="2"/>
  <c r="AK1334" i="2"/>
  <c r="AB1398" i="2"/>
  <c r="AK1398" i="2"/>
  <c r="AK2053" i="2"/>
  <c r="AK2079" i="2"/>
  <c r="AK2117" i="2"/>
  <c r="AK2131" i="2"/>
  <c r="AK2149" i="2"/>
  <c r="AK873" i="2"/>
  <c r="AK877" i="2"/>
  <c r="AK898" i="2"/>
  <c r="AK906" i="2"/>
  <c r="AK1167" i="2"/>
  <c r="AK1184" i="2"/>
  <c r="AK1306" i="2"/>
  <c r="AB1343" i="2"/>
  <c r="AK1343" i="2"/>
  <c r="AB1351" i="2"/>
  <c r="AK1351" i="2"/>
  <c r="AB1373" i="2"/>
  <c r="AK1373" i="2"/>
  <c r="AK1013" i="2"/>
  <c r="AK1062" i="2"/>
  <c r="AK1090" i="2"/>
  <c r="AK1273" i="2"/>
  <c r="AK1300" i="2"/>
  <c r="AK1309" i="2"/>
  <c r="AK2055" i="2"/>
  <c r="AK919" i="2"/>
  <c r="AK927" i="2"/>
  <c r="AK931" i="2"/>
  <c r="AK935" i="2"/>
  <c r="AK971" i="2"/>
  <c r="AK976" i="2"/>
  <c r="AK1022" i="2"/>
  <c r="AK1053" i="2"/>
  <c r="AK1057" i="2"/>
  <c r="AK1094" i="2"/>
  <c r="AK1109" i="2"/>
  <c r="AK1113" i="2"/>
  <c r="AK1152" i="2"/>
  <c r="AK1162" i="2"/>
  <c r="AK1188" i="2"/>
  <c r="AK1196" i="2"/>
  <c r="AK1203" i="2"/>
  <c r="AK1214" i="2"/>
  <c r="AK1222" i="2"/>
  <c r="AK1231" i="2"/>
  <c r="AK1239" i="2"/>
  <c r="AB1348" i="2"/>
  <c r="AK1348" i="2"/>
  <c r="AB1382" i="2"/>
  <c r="AK1382" i="2"/>
  <c r="AB1412" i="2"/>
  <c r="AK1412" i="2"/>
  <c r="AK1249" i="2"/>
  <c r="AK1253" i="2"/>
  <c r="AK1272" i="2"/>
  <c r="AK1285" i="2"/>
  <c r="AK1316" i="2"/>
  <c r="AK1330" i="2"/>
  <c r="AK1353" i="2"/>
  <c r="AK1388" i="2"/>
  <c r="AK1296" i="2"/>
  <c r="AK1327" i="2"/>
  <c r="AB1347" i="2"/>
  <c r="AK1347" i="2"/>
  <c r="AB1355" i="2"/>
  <c r="AK1355" i="2"/>
  <c r="AK1311" i="2"/>
  <c r="AB1357" i="2"/>
  <c r="AK1357" i="2"/>
  <c r="AB1444" i="2"/>
  <c r="AK1444" i="2"/>
  <c r="AB1481" i="2"/>
  <c r="AK1481" i="2"/>
  <c r="AB1493" i="2"/>
  <c r="AK1493" i="2"/>
  <c r="AB1497" i="2"/>
  <c r="AK1497" i="2"/>
  <c r="AB1510" i="2"/>
  <c r="AK1510" i="2"/>
  <c r="AB1523" i="2"/>
  <c r="AK1523" i="2"/>
  <c r="AB1528" i="2"/>
  <c r="AK1528" i="2"/>
  <c r="AB1545" i="2"/>
  <c r="AK1545" i="2"/>
  <c r="AB1580" i="2"/>
  <c r="AK1580" i="2"/>
  <c r="AB1587" i="2"/>
  <c r="AK1587" i="2"/>
  <c r="AB1600" i="2"/>
  <c r="AK1600" i="2"/>
  <c r="AB1636" i="2"/>
  <c r="AK1636" i="2"/>
  <c r="AB1652" i="2"/>
  <c r="AK1652" i="2"/>
  <c r="AB1659" i="2"/>
  <c r="AK1659" i="2"/>
  <c r="AB1685" i="2"/>
  <c r="AK1685" i="2"/>
  <c r="AB1705" i="2"/>
  <c r="AK1705" i="2"/>
  <c r="AB1711" i="2"/>
  <c r="AK1711" i="2"/>
  <c r="AB2460" i="2"/>
  <c r="AK2460" i="2"/>
  <c r="AB2521" i="2"/>
  <c r="AK2521" i="2"/>
  <c r="AB2564" i="2"/>
  <c r="AK2564" i="2"/>
  <c r="AB2592" i="2"/>
  <c r="AK2592" i="2"/>
  <c r="AB2616" i="2"/>
  <c r="AK2616" i="2"/>
  <c r="AB2619" i="2"/>
  <c r="AK2619" i="2"/>
  <c r="AB2624" i="2"/>
  <c r="AK2624" i="2"/>
  <c r="AB2646" i="2"/>
  <c r="AK2646" i="2"/>
  <c r="AB2657" i="2"/>
  <c r="AK2657" i="2"/>
  <c r="AB2663" i="2"/>
  <c r="AK2663" i="2"/>
  <c r="AB2690" i="2"/>
  <c r="AK2690" i="2"/>
  <c r="AB2693" i="2"/>
  <c r="AK2693" i="2"/>
  <c r="AB2699" i="2"/>
  <c r="AK2699" i="2"/>
  <c r="AB471" i="2"/>
  <c r="AK471" i="2"/>
  <c r="AK474" i="2"/>
  <c r="AB475" i="2"/>
  <c r="AK475" i="2"/>
  <c r="AB509" i="2"/>
  <c r="AK509" i="2"/>
  <c r="AK525" i="2"/>
  <c r="AB528" i="2"/>
  <c r="AK528" i="2"/>
  <c r="AB532" i="2"/>
  <c r="AK532" i="2"/>
  <c r="AK569" i="2"/>
  <c r="AK41" i="2"/>
  <c r="AK2204" i="2"/>
  <c r="AB482" i="2"/>
  <c r="AK482" i="2"/>
  <c r="AB2329" i="2"/>
  <c r="AK2329" i="2"/>
  <c r="AB2349" i="2"/>
  <c r="AK2349" i="2"/>
  <c r="AB625" i="2"/>
  <c r="AK625" i="2"/>
  <c r="AK1413" i="2"/>
  <c r="AK1420" i="2"/>
  <c r="AK1424" i="2"/>
  <c r="AK2435" i="2"/>
  <c r="AK1484" i="2"/>
  <c r="AK1495" i="2"/>
  <c r="AK1504" i="2"/>
  <c r="AK1539" i="2"/>
  <c r="AK1543" i="2"/>
  <c r="AK1547" i="2"/>
  <c r="AK1575" i="2"/>
  <c r="AK520" i="2"/>
  <c r="AB551" i="2"/>
  <c r="AK551" i="2"/>
  <c r="AK2188" i="2"/>
  <c r="AK2192" i="2"/>
  <c r="AK2198" i="2"/>
  <c r="AK2226" i="2"/>
  <c r="AK2231" i="2"/>
  <c r="AB2250" i="2"/>
  <c r="AK2250" i="2"/>
  <c r="AK2288" i="2"/>
  <c r="AK2337" i="2"/>
  <c r="AK2371" i="2"/>
  <c r="AB2382" i="2"/>
  <c r="AK2382" i="2"/>
  <c r="AK559" i="2"/>
  <c r="AK2223" i="2"/>
  <c r="AB2263" i="2"/>
  <c r="AK2263" i="2"/>
  <c r="AB2319" i="2"/>
  <c r="AK2319" i="2"/>
  <c r="AB2365" i="2"/>
  <c r="AK2365" i="2"/>
  <c r="AB2368" i="2"/>
  <c r="AK2368" i="2"/>
  <c r="AB2376" i="2"/>
  <c r="AK2376" i="2"/>
  <c r="AB595" i="2"/>
  <c r="AK595" i="2"/>
  <c r="AK1427" i="2"/>
  <c r="AK1438" i="2"/>
  <c r="AK1478" i="2"/>
  <c r="AK1507" i="2"/>
  <c r="AK1525" i="2"/>
  <c r="AK1534" i="2"/>
  <c r="AK1538" i="2"/>
  <c r="AK1558" i="2"/>
  <c r="AK1566" i="2"/>
  <c r="AK1574" i="2"/>
  <c r="AK1595" i="2"/>
  <c r="AK1613" i="2"/>
  <c r="AK1623" i="2"/>
  <c r="AK1642" i="2"/>
  <c r="AK1646" i="2"/>
  <c r="AK1661" i="2"/>
  <c r="AK1665" i="2"/>
  <c r="AK1668" i="2"/>
  <c r="AK1673" i="2"/>
  <c r="AK2437" i="2"/>
  <c r="AK1699" i="2"/>
  <c r="AK1708" i="2"/>
  <c r="AK1713" i="2"/>
  <c r="AK1719" i="2"/>
  <c r="AK1722" i="2"/>
  <c r="AK2493" i="2"/>
  <c r="AK2655" i="2"/>
  <c r="AK2680" i="2"/>
  <c r="AK2697" i="2"/>
  <c r="AK2723" i="2"/>
  <c r="AB487" i="2"/>
  <c r="AK487" i="2"/>
  <c r="AB503" i="2"/>
  <c r="AK503" i="2"/>
  <c r="AK513" i="2"/>
  <c r="AK516" i="2"/>
  <c r="AK561" i="2"/>
  <c r="AB2241" i="2"/>
  <c r="AK2241" i="2"/>
  <c r="AK2328" i="2"/>
  <c r="AB2345" i="2"/>
  <c r="AK2345" i="2"/>
  <c r="AB2399" i="2"/>
  <c r="AK2399" i="2"/>
  <c r="AK495" i="2"/>
  <c r="AK558" i="2"/>
  <c r="AK2249" i="2"/>
  <c r="AK2276" i="2"/>
  <c r="AK2284" i="2"/>
  <c r="AK2359" i="2"/>
  <c r="AK39" i="2"/>
  <c r="AK2265" i="2"/>
  <c r="AB2289" i="2"/>
  <c r="AK2289" i="2"/>
  <c r="AB2294" i="2"/>
  <c r="AK2294" i="2"/>
  <c r="AK2305" i="2"/>
  <c r="AB2372" i="2"/>
  <c r="AK2372" i="2"/>
  <c r="AK566" i="2"/>
  <c r="AK2240" i="2"/>
  <c r="AK2243" i="2"/>
  <c r="AB2245" i="2"/>
  <c r="AK2245" i="2"/>
  <c r="AB2256" i="2"/>
  <c r="AK2256" i="2"/>
  <c r="AB2259" i="2"/>
  <c r="AK2259" i="2"/>
  <c r="AB2335" i="2"/>
  <c r="AK2335" i="2"/>
  <c r="AB2338" i="2"/>
  <c r="AK2338" i="2"/>
  <c r="AK2361" i="2"/>
  <c r="AB4851" i="2"/>
  <c r="AK4851" i="2"/>
  <c r="AB4920" i="2"/>
  <c r="AK4920" i="2"/>
  <c r="AB4932" i="2"/>
  <c r="AK4932" i="2"/>
  <c r="AB5001" i="2"/>
  <c r="AK5001" i="2"/>
  <c r="AK4862" i="2"/>
  <c r="AB5016" i="2"/>
  <c r="AK5016" i="2"/>
  <c r="AB5105" i="2"/>
  <c r="AK5105" i="2"/>
  <c r="AK2387" i="2"/>
  <c r="AK2414" i="2"/>
  <c r="AK2424" i="2"/>
  <c r="AK582" i="2"/>
  <c r="AK596" i="2"/>
  <c r="AK606" i="2"/>
  <c r="AK628" i="2"/>
  <c r="AK635" i="2"/>
  <c r="AK683" i="2"/>
  <c r="AK699" i="2"/>
  <c r="AK754" i="2"/>
  <c r="AK779" i="2"/>
  <c r="AK791" i="2"/>
  <c r="AK834" i="2"/>
  <c r="AK837" i="2"/>
  <c r="AK2" i="2"/>
  <c r="AK2762" i="2"/>
  <c r="AK53" i="2"/>
  <c r="AK2773" i="2"/>
  <c r="AK4944" i="2"/>
  <c r="AB4971" i="2"/>
  <c r="AK4971" i="2"/>
  <c r="AK659" i="2"/>
  <c r="AK663" i="2"/>
  <c r="AK705" i="2"/>
  <c r="AK714" i="2"/>
  <c r="AK763" i="2"/>
  <c r="AK822" i="2"/>
  <c r="AK826" i="2"/>
  <c r="AK852" i="2"/>
  <c r="AK23" i="2"/>
  <c r="AK4" i="2"/>
  <c r="AK110" i="2"/>
  <c r="AK5057" i="2"/>
  <c r="AK4850" i="2"/>
  <c r="AB4984" i="2"/>
  <c r="AK4984" i="2"/>
  <c r="AK1731" i="2"/>
  <c r="AK2756" i="2"/>
  <c r="AK2767" i="2"/>
  <c r="AB4891" i="2"/>
  <c r="AK4891" i="2"/>
  <c r="AB4906" i="2"/>
  <c r="AK4906" i="2"/>
  <c r="AB4996" i="2"/>
  <c r="AK4996" i="2"/>
  <c r="AK56" i="2"/>
  <c r="AB4857" i="2"/>
  <c r="AK4857" i="2"/>
  <c r="AB4936" i="2"/>
  <c r="AK4936" i="2"/>
  <c r="AK2389" i="2"/>
  <c r="AK2393" i="2"/>
  <c r="AK2405" i="2"/>
  <c r="AK646" i="2"/>
  <c r="AK695" i="2"/>
  <c r="AK707" i="2"/>
  <c r="AB716" i="2"/>
  <c r="AK716" i="2"/>
  <c r="AK729" i="2"/>
  <c r="AK752" i="2"/>
  <c r="AK774" i="2"/>
  <c r="AK814" i="2"/>
  <c r="AK841" i="2"/>
  <c r="AK1730" i="2"/>
  <c r="AK52" i="2"/>
  <c r="AK5049" i="2"/>
  <c r="AK4952" i="2"/>
  <c r="AK1736" i="2"/>
  <c r="AK4875" i="2"/>
  <c r="AK4884" i="2"/>
  <c r="AB4899" i="2"/>
  <c r="AK4899" i="2"/>
  <c r="AK4917" i="2"/>
  <c r="AK4939" i="2"/>
  <c r="AB4541" i="2"/>
  <c r="AK4541" i="2"/>
  <c r="AB4682" i="2"/>
  <c r="AK4682" i="2"/>
  <c r="AK4947" i="2"/>
  <c r="AK4986" i="2"/>
  <c r="AK5027" i="2"/>
  <c r="AK5083" i="2"/>
  <c r="AK5102" i="2"/>
  <c r="AK5133" i="2"/>
  <c r="AK5173" i="2"/>
  <c r="AK5220" i="2"/>
  <c r="AK5310" i="2"/>
  <c r="AK5324" i="2"/>
  <c r="AK3227" i="2"/>
  <c r="AK3249" i="2"/>
  <c r="AK3263" i="2"/>
  <c r="AK4374" i="2"/>
  <c r="AK4389" i="2"/>
  <c r="AK4405" i="2"/>
  <c r="AK4480" i="2"/>
  <c r="AB4706" i="2"/>
  <c r="AK4706" i="2"/>
  <c r="AK3578" i="2"/>
  <c r="AB3215" i="2"/>
  <c r="AK3215" i="2"/>
  <c r="AK3267" i="2"/>
  <c r="AK3277" i="2"/>
  <c r="AK4388" i="2"/>
  <c r="AK4396" i="2"/>
  <c r="AK4404" i="2"/>
  <c r="AK4408" i="2"/>
  <c r="AK4458" i="2"/>
  <c r="AB4465" i="2"/>
  <c r="AK4465" i="2"/>
  <c r="AB4609" i="2"/>
  <c r="AK4609" i="2"/>
  <c r="AB4722" i="2"/>
  <c r="AK4722" i="2"/>
  <c r="AK4445" i="2"/>
  <c r="AK4472" i="2"/>
  <c r="AB4543" i="2"/>
  <c r="AK4543" i="2"/>
  <c r="AB4649" i="2"/>
  <c r="AK4649" i="2"/>
  <c r="AB4687" i="2"/>
  <c r="AK4687" i="2"/>
  <c r="AB4767" i="2"/>
  <c r="AK4767" i="2"/>
  <c r="AB3566" i="2"/>
  <c r="AK3566" i="2"/>
  <c r="AB3632" i="2"/>
  <c r="AK3632" i="2"/>
  <c r="AK5123" i="2"/>
  <c r="AK5131" i="2"/>
  <c r="AK5137" i="2"/>
  <c r="AK5204" i="2"/>
  <c r="AK5218" i="2"/>
  <c r="AK5270" i="2"/>
  <c r="AK5278" i="2"/>
  <c r="AK5304" i="2"/>
  <c r="AK3229" i="2"/>
  <c r="AK3245" i="2"/>
  <c r="AK3280" i="2"/>
  <c r="AB3281" i="2"/>
  <c r="AK3281" i="2"/>
  <c r="AK2811" i="2"/>
  <c r="AK4372" i="2"/>
  <c r="AK4377" i="2"/>
  <c r="AK4417" i="2"/>
  <c r="AK4426" i="2"/>
  <c r="AK4440" i="2"/>
  <c r="AB4482" i="2"/>
  <c r="AK4482" i="2"/>
  <c r="AB4615" i="2"/>
  <c r="AK4615" i="2"/>
  <c r="AB4735" i="2"/>
  <c r="AK4735" i="2"/>
  <c r="AB4748" i="2"/>
  <c r="AK4748" i="2"/>
  <c r="AB3611" i="2"/>
  <c r="AK3611" i="2"/>
  <c r="AB4701" i="2"/>
  <c r="AK4701" i="2"/>
  <c r="AK4721" i="2"/>
  <c r="AB4621" i="2"/>
  <c r="AK4621" i="2"/>
  <c r="AB4660" i="2"/>
  <c r="AK4660" i="2"/>
  <c r="AB3579" i="2"/>
  <c r="AK3579" i="2"/>
  <c r="AK3631" i="2"/>
  <c r="AB4450" i="2"/>
  <c r="AK4450" i="2"/>
  <c r="AK4463" i="2"/>
  <c r="AB4515" i="2"/>
  <c r="AK4515" i="2"/>
  <c r="AK4717" i="2"/>
  <c r="AK4747" i="2"/>
  <c r="AB3592" i="2"/>
  <c r="AK3592" i="2"/>
  <c r="AB3878" i="2"/>
  <c r="AK3878" i="2"/>
  <c r="AB3909" i="2"/>
  <c r="AK3909" i="2"/>
  <c r="AB3925" i="2"/>
  <c r="AK3925" i="2"/>
  <c r="AB3948" i="2"/>
  <c r="AK3948" i="2"/>
  <c r="AB3189" i="2"/>
  <c r="AK3189" i="2"/>
  <c r="AK3384" i="2"/>
  <c r="AK3645" i="2"/>
  <c r="AK3674" i="2"/>
  <c r="AK3683" i="2"/>
  <c r="AK3691" i="2"/>
  <c r="AK3715" i="2"/>
  <c r="AK3738" i="2"/>
  <c r="AK3746" i="2"/>
  <c r="AK3811" i="2"/>
  <c r="AK3819" i="2"/>
  <c r="AK3952" i="2"/>
  <c r="AK4000" i="2"/>
  <c r="AK4015" i="2"/>
  <c r="AK4019" i="2"/>
  <c r="AK4023" i="2"/>
  <c r="AK4044" i="2"/>
  <c r="AK4104" i="2"/>
  <c r="AK4136" i="2"/>
  <c r="AK4183" i="2"/>
  <c r="AK4200" i="2"/>
  <c r="AK4208" i="2"/>
  <c r="AK4262" i="2"/>
  <c r="AK4272" i="2"/>
  <c r="AK4333" i="2"/>
  <c r="AK4357" i="2"/>
  <c r="AK3345" i="2"/>
  <c r="AK3383" i="2"/>
  <c r="AK3393" i="2"/>
  <c r="AK4526" i="2"/>
  <c r="AK4556" i="2"/>
  <c r="AK4561" i="2"/>
  <c r="AK4601" i="2"/>
  <c r="AK4607" i="2"/>
  <c r="AK4618" i="2"/>
  <c r="AK4647" i="2"/>
  <c r="AK4665" i="2"/>
  <c r="AK4680" i="2"/>
  <c r="AK4685" i="2"/>
  <c r="AK4692" i="2"/>
  <c r="AK4729" i="2"/>
  <c r="AK4754" i="2"/>
  <c r="AK4765" i="2"/>
  <c r="AK3586" i="2"/>
  <c r="AK3595" i="2"/>
  <c r="AK3605" i="2"/>
  <c r="AK3624" i="2"/>
  <c r="AK3643" i="2"/>
  <c r="AK3663" i="2"/>
  <c r="AK4061" i="2"/>
  <c r="AK4068" i="2"/>
  <c r="AK4157" i="2"/>
  <c r="AK4189" i="2"/>
  <c r="AK4194" i="2"/>
  <c r="AK4228" i="2"/>
  <c r="AK4233" i="2"/>
  <c r="AK4255" i="2"/>
  <c r="AK4260" i="2"/>
  <c r="AK4285" i="2"/>
  <c r="AK4315" i="2"/>
  <c r="AK4331" i="2"/>
  <c r="AK4339" i="2"/>
  <c r="AK4347" i="2"/>
  <c r="AK3323" i="2"/>
  <c r="AK3340" i="2"/>
  <c r="AK3352" i="2"/>
  <c r="AK3372" i="2"/>
  <c r="AK4547" i="2"/>
  <c r="AK4552" i="2"/>
  <c r="AK3594" i="2"/>
  <c r="AK3667" i="2"/>
  <c r="AK3707" i="2"/>
  <c r="AK3712" i="2"/>
  <c r="AK3757" i="2"/>
  <c r="AK4082" i="2"/>
  <c r="AK3416" i="2"/>
  <c r="AB3427" i="2"/>
  <c r="AK3427" i="2"/>
  <c r="AB3434" i="2"/>
  <c r="AK3434" i="2"/>
  <c r="AK3451" i="2"/>
  <c r="AK3478" i="2"/>
  <c r="AK3489" i="2"/>
  <c r="AB3490" i="2"/>
  <c r="AK3490" i="2"/>
  <c r="AK3503" i="2"/>
  <c r="AK3508" i="2"/>
  <c r="AB3509" i="2"/>
  <c r="AK3509" i="2"/>
  <c r="AB3519" i="2"/>
  <c r="AK3519" i="2"/>
  <c r="AB3524" i="2"/>
  <c r="AK3524" i="2"/>
  <c r="AB2852" i="2"/>
  <c r="AK2852" i="2"/>
  <c r="AB2864" i="2"/>
  <c r="AK2864" i="2"/>
  <c r="AB2869" i="2"/>
  <c r="AK2869" i="2"/>
  <c r="AB2879" i="2"/>
  <c r="AK2879" i="2"/>
  <c r="AB2884" i="2"/>
  <c r="AK2884" i="2"/>
  <c r="AB2889" i="2"/>
  <c r="AK2889" i="2"/>
  <c r="AB2906" i="2"/>
  <c r="AK2906" i="2"/>
  <c r="AB2911" i="2"/>
  <c r="AK2911" i="2"/>
  <c r="AB2917" i="2"/>
  <c r="AK2917" i="2"/>
  <c r="AB2940" i="2"/>
  <c r="AK2940" i="2"/>
  <c r="AB2952" i="2"/>
  <c r="AK2952" i="2"/>
  <c r="AB2958" i="2"/>
  <c r="AK2958" i="2"/>
  <c r="AB2964" i="2"/>
  <c r="AK2964" i="2"/>
  <c r="AB2969" i="2"/>
  <c r="AK2969" i="2"/>
  <c r="AB2990" i="2"/>
  <c r="AK2990" i="2"/>
  <c r="AB2996" i="2"/>
  <c r="AK2996" i="2"/>
  <c r="AB3001" i="2"/>
  <c r="AK3001" i="2"/>
  <c r="AB3006" i="2"/>
  <c r="AK3006" i="2"/>
  <c r="AB3015" i="2"/>
  <c r="AK3015" i="2"/>
  <c r="AB3021" i="2"/>
  <c r="AK3021" i="2"/>
  <c r="AB3027" i="2"/>
  <c r="AK3027" i="2"/>
  <c r="AB3037" i="2"/>
  <c r="AK3037" i="2"/>
  <c r="AB3048" i="2"/>
  <c r="AK3048" i="2"/>
  <c r="AB3054" i="2"/>
  <c r="AK3054" i="2"/>
  <c r="AB3079" i="2"/>
  <c r="AK3079" i="2"/>
  <c r="AB3103" i="2"/>
  <c r="AK3103" i="2"/>
  <c r="AB3106" i="2"/>
  <c r="AK3106" i="2"/>
  <c r="AB3116" i="2"/>
  <c r="AK3116" i="2"/>
  <c r="AB3121" i="2"/>
  <c r="AK3121" i="2"/>
  <c r="AB3127" i="2"/>
  <c r="AK3127" i="2"/>
  <c r="AB3138" i="2"/>
  <c r="AK3138" i="2"/>
  <c r="AB4780" i="2"/>
  <c r="AK4780" i="2"/>
  <c r="AB4367" i="2"/>
  <c r="AK4367" i="2"/>
  <c r="AB2816" i="2"/>
  <c r="AK2816" i="2"/>
  <c r="AB2788" i="2"/>
  <c r="AK2788" i="2"/>
  <c r="AB5348" i="2"/>
  <c r="AK5348" i="2"/>
  <c r="AB2826" i="2"/>
  <c r="AK2826" i="2"/>
  <c r="AB3553" i="2"/>
  <c r="AK3553" i="2"/>
  <c r="AK437" i="2"/>
  <c r="AK3156" i="2"/>
  <c r="AB5870" i="2"/>
  <c r="AK5870" i="2"/>
  <c r="AK3472" i="2"/>
  <c r="AK3142" i="2"/>
  <c r="AK5359" i="2"/>
  <c r="AK3532" i="2"/>
  <c r="AK3537" i="2"/>
  <c r="AK2904" i="2"/>
  <c r="AK2944" i="2"/>
  <c r="AK2961" i="2"/>
  <c r="AK2993" i="2"/>
  <c r="AK3018" i="2"/>
  <c r="AK3024" i="2"/>
  <c r="AK3045" i="2"/>
  <c r="AK3051" i="2"/>
  <c r="AK3062" i="2"/>
  <c r="AK3091" i="2"/>
  <c r="AK3109" i="2"/>
  <c r="AK3119" i="2"/>
  <c r="AK3140" i="2"/>
  <c r="AK4778" i="2"/>
  <c r="AK3443" i="2"/>
  <c r="AK3460" i="2"/>
  <c r="AK4368" i="2"/>
  <c r="AK2821" i="2"/>
  <c r="AK3158" i="2"/>
  <c r="AK3161" i="2"/>
  <c r="AK2834" i="2"/>
  <c r="AK2840" i="2"/>
  <c r="AK2848" i="2"/>
  <c r="AK2862" i="2"/>
  <c r="AK2865" i="2"/>
  <c r="AK2875" i="2"/>
  <c r="AK2885" i="2"/>
  <c r="AK2898" i="2"/>
  <c r="AK2903" i="2"/>
  <c r="AK2948" i="2"/>
  <c r="AK2959" i="2"/>
  <c r="AK2965" i="2"/>
  <c r="AK2975" i="2"/>
  <c r="AK2985" i="2"/>
  <c r="AK2991" i="2"/>
  <c r="AK3007" i="2"/>
  <c r="AK3034" i="2"/>
  <c r="AK3039" i="2"/>
  <c r="AK3066" i="2"/>
  <c r="AK3075" i="2"/>
  <c r="AK3097" i="2"/>
  <c r="AK3122" i="2"/>
  <c r="AK3134" i="2"/>
  <c r="AK3139" i="2"/>
  <c r="AK3144" i="2"/>
  <c r="AK577" i="2"/>
  <c r="AB7298" i="2"/>
  <c r="AK7298" i="2"/>
  <c r="AB7353" i="2"/>
  <c r="AK7353" i="2"/>
  <c r="AK7154" i="2"/>
  <c r="AK7165" i="2"/>
  <c r="AK7292" i="2"/>
  <c r="AK7351" i="2"/>
  <c r="AK7359" i="2"/>
  <c r="AK7367" i="2"/>
  <c r="AK7252" i="2"/>
  <c r="AK7276" i="2"/>
  <c r="AK7295" i="2"/>
  <c r="AK7329" i="2"/>
  <c r="AK7365" i="2"/>
  <c r="AK7405" i="2"/>
  <c r="AK7502" i="2"/>
  <c r="AK6119" i="2"/>
  <c r="AB6203" i="2"/>
  <c r="AK6203" i="2"/>
  <c r="AB7903" i="2"/>
  <c r="AK7903" i="2"/>
  <c r="AB7912" i="2"/>
  <c r="AK7912" i="2"/>
  <c r="AB7942" i="2"/>
  <c r="AK7942" i="2"/>
  <c r="AB7952" i="2"/>
  <c r="AK7952" i="2"/>
  <c r="AB7959" i="2"/>
  <c r="AK7959" i="2"/>
  <c r="AK8026" i="2"/>
  <c r="AK8055" i="2"/>
  <c r="AB8072" i="2"/>
  <c r="AK8072" i="2"/>
  <c r="AK8112" i="2"/>
  <c r="AB8143" i="2"/>
  <c r="AK8143" i="2"/>
  <c r="AB8150" i="2"/>
  <c r="AK8150" i="2"/>
  <c r="AB5562" i="2"/>
  <c r="AK5562" i="2"/>
  <c r="AB5747" i="2"/>
  <c r="AK5747" i="2"/>
  <c r="AK7481" i="2"/>
  <c r="AK5999" i="2"/>
  <c r="AK6015" i="2"/>
  <c r="AK7923" i="2"/>
  <c r="AK7950" i="2"/>
  <c r="AK8110" i="2"/>
  <c r="AB5550" i="2"/>
  <c r="AK5550" i="2"/>
  <c r="AB5618" i="2"/>
  <c r="AK5618" i="2"/>
  <c r="AB5797" i="2"/>
  <c r="AK5797" i="2"/>
  <c r="AB5627" i="2"/>
  <c r="AK5627" i="2"/>
  <c r="AK7423" i="2"/>
  <c r="AK6042" i="2"/>
  <c r="AK6156" i="2"/>
  <c r="AK6205" i="2"/>
  <c r="AK7879" i="2"/>
  <c r="AK7962" i="2"/>
  <c r="AK7966" i="2"/>
  <c r="AK7982" i="2"/>
  <c r="AK8008" i="2"/>
  <c r="AK8024" i="2"/>
  <c r="AK8074" i="2"/>
  <c r="AK8088" i="2"/>
  <c r="AK8114" i="2"/>
  <c r="AB5506" i="2"/>
  <c r="AK5506" i="2"/>
  <c r="AB5867" i="2"/>
  <c r="AK5867" i="2"/>
  <c r="AK7464" i="2"/>
  <c r="AK7487" i="2"/>
  <c r="AK6005" i="2"/>
  <c r="AK6063" i="2"/>
  <c r="AK6100" i="2"/>
  <c r="AK6116" i="2"/>
  <c r="AK6121" i="2"/>
  <c r="AK6140" i="2"/>
  <c r="AK6173" i="2"/>
  <c r="AB5622" i="2"/>
  <c r="AK5622" i="2"/>
  <c r="AB5751" i="2"/>
  <c r="AK5751" i="2"/>
  <c r="AK8128" i="2"/>
  <c r="AB5774" i="2"/>
  <c r="AK5774" i="2"/>
  <c r="AB5539" i="2"/>
  <c r="AK5539" i="2"/>
  <c r="AB5652" i="2"/>
  <c r="AK5652" i="2"/>
  <c r="AK5702" i="2"/>
  <c r="AK5737" i="2"/>
  <c r="AK5819" i="2"/>
  <c r="AB7538" i="2"/>
  <c r="AK7538" i="2"/>
  <c r="AK5740" i="2"/>
  <c r="AB5876" i="2"/>
  <c r="AK5876" i="2"/>
  <c r="AB5908" i="2"/>
  <c r="AK5908" i="2"/>
  <c r="AK8118" i="2"/>
  <c r="AK5480" i="2"/>
  <c r="AK5486" i="2"/>
  <c r="AK5522" i="2"/>
  <c r="AK5526" i="2"/>
  <c r="AK5535" i="2"/>
  <c r="AK5558" i="2"/>
  <c r="AK5589" i="2"/>
  <c r="AK5609" i="2"/>
  <c r="AK5688" i="2"/>
  <c r="AK5753" i="2"/>
  <c r="AK5762" i="2"/>
  <c r="AK5766" i="2"/>
  <c r="AK5779" i="2"/>
  <c r="AK5818" i="2"/>
  <c r="AK8144" i="2"/>
  <c r="AK5511" i="2"/>
  <c r="AK5520" i="2"/>
  <c r="AK5530" i="2"/>
  <c r="AK5628" i="2"/>
  <c r="AK5684" i="2"/>
  <c r="AK5772" i="2"/>
  <c r="AB5895" i="2"/>
  <c r="AK5907" i="2"/>
  <c r="AB5925" i="2"/>
  <c r="AK5925" i="2"/>
  <c r="AK5755" i="2"/>
  <c r="AB5913" i="2"/>
  <c r="AK5913" i="2"/>
  <c r="AK5809" i="2"/>
  <c r="AB5897" i="2"/>
  <c r="AK5897" i="2"/>
  <c r="AB5965" i="2"/>
  <c r="AK5965" i="2"/>
  <c r="AB5972" i="2"/>
  <c r="AK5972" i="2"/>
  <c r="AB5397" i="2"/>
  <c r="AK5397" i="2"/>
  <c r="AB7595" i="2"/>
  <c r="AK7595" i="2"/>
  <c r="AB7602" i="2"/>
  <c r="AK7602" i="2"/>
  <c r="AB7606" i="2"/>
  <c r="AK7606" i="2"/>
  <c r="AB7647" i="2"/>
  <c r="AK7647" i="2"/>
  <c r="AB7687" i="2"/>
  <c r="AK7687" i="2"/>
  <c r="AB7727" i="2"/>
  <c r="AK7727" i="2"/>
  <c r="AB7751" i="2"/>
  <c r="AK7751" i="2"/>
  <c r="AK7772" i="2"/>
  <c r="AB6291" i="2"/>
  <c r="AK6291" i="2"/>
  <c r="AK6633" i="2"/>
  <c r="AB6731" i="2"/>
  <c r="AK6731" i="2"/>
  <c r="AB6349" i="2"/>
  <c r="AK6349" i="2"/>
  <c r="AB6612" i="2"/>
  <c r="AK6612" i="2"/>
  <c r="AB6739" i="2"/>
  <c r="AK6739" i="2"/>
  <c r="AK5935" i="2"/>
  <c r="AK5955" i="2"/>
  <c r="AK5403" i="2"/>
  <c r="AB6281" i="2"/>
  <c r="AK6281" i="2"/>
  <c r="AB6365" i="2"/>
  <c r="AK6365" i="2"/>
  <c r="AK6460" i="2"/>
  <c r="AB6469" i="2"/>
  <c r="AK6469" i="2"/>
  <c r="AK6473" i="2"/>
  <c r="AB6846" i="2"/>
  <c r="AK6846" i="2"/>
  <c r="AK5903" i="2"/>
  <c r="AK7566" i="2"/>
  <c r="AK7616" i="2"/>
  <c r="AK7629" i="2"/>
  <c r="AK7645" i="2"/>
  <c r="AK7671" i="2"/>
  <c r="AK7770" i="2"/>
  <c r="AB6432" i="2"/>
  <c r="AK6432" i="2"/>
  <c r="AB6453" i="2"/>
  <c r="AK6453" i="2"/>
  <c r="AB6504" i="2"/>
  <c r="AK6504" i="2"/>
  <c r="AB6332" i="2"/>
  <c r="AK6332" i="2"/>
  <c r="AK6348" i="2"/>
  <c r="AB6377" i="2"/>
  <c r="AK6377" i="2"/>
  <c r="AK6584" i="2"/>
  <c r="AK5949" i="2"/>
  <c r="AB6270" i="2"/>
  <c r="AK6270" i="2"/>
  <c r="AK6280" i="2"/>
  <c r="AB6301" i="2"/>
  <c r="AK6301" i="2"/>
  <c r="AB6634" i="2"/>
  <c r="AK6634" i="2"/>
  <c r="AK6726" i="2"/>
  <c r="AK6256" i="2"/>
  <c r="AB6276" i="2"/>
  <c r="AK6276" i="2"/>
  <c r="AK6289" i="2"/>
  <c r="AK6410" i="2"/>
  <c r="AK6481" i="2"/>
  <c r="AK6622" i="2"/>
  <c r="AB6262" i="2"/>
  <c r="AK6262" i="2"/>
  <c r="AB6979" i="2"/>
  <c r="AK6979" i="2"/>
  <c r="AB5458" i="2"/>
  <c r="AK5458" i="2"/>
  <c r="AK6694" i="2"/>
  <c r="AK6757" i="2"/>
  <c r="AK6799" i="2"/>
  <c r="AB6939" i="2"/>
  <c r="AK6939" i="2"/>
  <c r="AK6283" i="2"/>
  <c r="AK6292" i="2"/>
  <c r="AK6311" i="2"/>
  <c r="AK6325" i="2"/>
  <c r="AK6610" i="2"/>
  <c r="AK6686" i="2"/>
  <c r="AK6749" i="2"/>
  <c r="AB6970" i="2"/>
  <c r="AK6970" i="2"/>
  <c r="AK6321" i="2"/>
  <c r="AK6370" i="2"/>
  <c r="AK6413" i="2"/>
  <c r="AK6425" i="2"/>
  <c r="AK6545" i="2"/>
  <c r="AK6552" i="2"/>
  <c r="AK6620" i="2"/>
  <c r="AK6636" i="2"/>
  <c r="AK6651" i="2"/>
  <c r="AK6717" i="2"/>
  <c r="AK6733" i="2"/>
  <c r="AK6752" i="2"/>
  <c r="AK7810" i="2"/>
  <c r="AK6787" i="2"/>
  <c r="AB6899" i="2"/>
  <c r="AK6899" i="2"/>
  <c r="AB6931" i="2"/>
  <c r="AK6931" i="2"/>
  <c r="AB5373" i="2"/>
  <c r="AK5373" i="2"/>
  <c r="AK5381" i="2"/>
  <c r="AK5446" i="2"/>
  <c r="AC7098" i="2"/>
  <c r="Y7098" i="2"/>
  <c r="AB7098" i="2"/>
  <c r="AK7098" i="2"/>
  <c r="AK6512" i="2"/>
  <c r="AK6531" i="2"/>
  <c r="AK6539" i="2"/>
  <c r="AK6563" i="2"/>
  <c r="AK6581" i="2"/>
  <c r="AK6604" i="2"/>
  <c r="AK6608" i="2"/>
  <c r="AK6783" i="2"/>
  <c r="AK7553" i="2"/>
  <c r="AK7816" i="2"/>
  <c r="AK6969" i="2"/>
  <c r="AK7020" i="2"/>
  <c r="AB7844" i="2"/>
  <c r="AK7844" i="2"/>
  <c r="AK6695" i="2"/>
  <c r="AK6910" i="2"/>
  <c r="AK8172" i="2"/>
  <c r="AK6771" i="2"/>
  <c r="AB7010" i="2"/>
  <c r="AK7010" i="2"/>
  <c r="AK7013" i="2"/>
  <c r="AK6912" i="2"/>
  <c r="AK7836" i="2"/>
  <c r="AK6940" i="2"/>
  <c r="AK6947" i="2"/>
  <c r="AK5438" i="2"/>
  <c r="AB493" i="2"/>
  <c r="AK493" i="2"/>
  <c r="AB497" i="2"/>
  <c r="AK497" i="2"/>
  <c r="T34" i="3"/>
  <c r="U34" i="3"/>
  <c r="V34" i="3"/>
  <c r="AB4795" i="2"/>
  <c r="AK4795" i="2"/>
  <c r="AB564" i="2"/>
  <c r="AK564" i="2"/>
  <c r="AB1425" i="2"/>
  <c r="AK1425" i="2"/>
  <c r="AB1292" i="2"/>
  <c r="AK1292" i="2"/>
  <c r="T21" i="3"/>
  <c r="U21" i="3"/>
  <c r="V21" i="3"/>
  <c r="AB816" i="2"/>
  <c r="AK816" i="2"/>
  <c r="AB25" i="2"/>
  <c r="AK25" i="2"/>
  <c r="T37" i="3"/>
  <c r="U37" i="3"/>
  <c r="V37" i="3"/>
  <c r="AK3233" i="2"/>
  <c r="AB7813" i="2"/>
  <c r="AK7813" i="2"/>
  <c r="AB7528" i="2"/>
  <c r="AK7528" i="2"/>
  <c r="T191" i="3"/>
  <c r="U191" i="3"/>
  <c r="V191" i="3"/>
  <c r="AK3221" i="2"/>
  <c r="T94" i="3"/>
  <c r="U94" i="3"/>
  <c r="V94" i="3"/>
  <c r="AK70" i="2"/>
  <c r="AK5895" i="2"/>
  <c r="T159" i="3"/>
  <c r="U159" i="3"/>
  <c r="V159" i="3"/>
  <c r="AM1" i="2"/>
  <c r="T24" i="3"/>
  <c r="U24" i="3"/>
  <c r="V24" i="3"/>
  <c r="AL1" i="2"/>
  <c r="AN1" i="2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<sst xmlns="http://schemas.openxmlformats.org/spreadsheetml/2006/main" count="118107" uniqueCount="4221">
  <si>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</si>
  <si>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</si>
  <si>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</si>
  <si>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</si>
  <si>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</si>
  <si>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</si>
  <si>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</si>
  <si>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</si>
  <si>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</si>
  <si>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</si>
  <si>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</si>
  <si>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</si>
  <si>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</si>
  <si>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</si>
  <si>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</si>
  <si>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</si>
  <si>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</si>
  <si>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</si>
  <si>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</si>
  <si>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</si>
  <si>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</si>
  <si>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</si>
  <si>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</si>
  <si>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</si>
  <si>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</si>
  <si>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</si>
  <si>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</si>
  <si>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</si>
  <si>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</si>
  <si>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</si>
  <si>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</si>
  <si>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</si>
  <si>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</si>
  <si>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</si>
  <si>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</si>
  <si>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</si>
  <si>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</si>
  <si>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</si>
  <si>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</si>
  <si>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</si>
  <si>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</si>
  <si>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</si>
  <si>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</si>
  <si>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</si>
  <si>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</si>
  <si>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</si>
  <si>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</si>
  <si>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</si>
  <si>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</si>
  <si>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</si>
  <si>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</si>
  <si>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</si>
  <si>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</si>
  <si>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</si>
  <si>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</si>
  <si>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</si>
  <si>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</si>
  <si>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</si>
  <si>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</si>
  <si>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</si>
  <si>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</si>
  <si>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</si>
  <si>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</si>
  <si>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</si>
  <si>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</si>
  <si>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</si>
  <si>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</si>
  <si>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</si>
  <si>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</si>
  <si>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</si>
  <si>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</si>
  <si>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</si>
  <si>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</si>
  <si>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</si>
  <si>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</si>
  <si>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</si>
  <si>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</si>
  <si>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</si>
  <si>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</si>
  <si>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</si>
  <si>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</si>
  <si>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</si>
  <si>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</si>
  <si>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</si>
  <si>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</si>
  <si>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</si>
  <si>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</si>
  <si>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</si>
  <si>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</si>
  <si>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</si>
  <si>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</si>
  <si>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</si>
  <si>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</si>
  <si>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</si>
  <si>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</si>
  <si>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</si>
  <si>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</si>
  <si>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</si>
  <si>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</si>
  <si>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</si>
  <si>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</si>
  <si>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</si>
  <si>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</si>
  <si>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</si>
  <si>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</si>
  <si>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</si>
  <si>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</si>
  <si>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</si>
  <si>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</si>
  <si>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</si>
  <si>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</si>
  <si>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</si>
  <si>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</si>
  <si>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</si>
  <si>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</si>
  <si>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</si>
  <si>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</si>
  <si>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</si>
  <si>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</si>
  <si>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</si>
  <si>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</si>
  <si>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</si>
  <si>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</si>
  <si>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</si>
  <si>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</si>
  <si>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</si>
  <si>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</si>
  <si>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</si>
  <si>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</si>
  <si>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</si>
  <si>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</si>
  <si>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</si>
  <si>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</si>
  <si>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</si>
  <si>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</si>
  <si>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</si>
  <si>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</si>
  <si>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</si>
  <si>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</si>
  <si>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</si>
  <si>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</si>
  <si>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</si>
  <si>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</si>
  <si>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</si>
  <si>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</si>
  <si>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</si>
  <si>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</si>
  <si>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</si>
  <si>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</si>
  <si>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</si>
  <si>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</si>
  <si>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</si>
  <si>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</si>
  <si>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</si>
  <si>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</si>
  <si>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</si>
  <si>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</si>
  <si>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</si>
  <si>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</si>
  <si>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</si>
  <si>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</si>
  <si>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</si>
  <si>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</si>
  <si>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</si>
  <si>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</si>
  <si>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</si>
  <si>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</si>
  <si>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</si>
  <si>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</si>
  <si>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</si>
  <si>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</si>
  <si>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</si>
  <si>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</si>
  <si>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</si>
  <si>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</si>
  <si>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</si>
  <si>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</si>
  <si>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</si>
  <si>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</si>
  <si>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</si>
  <si>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</si>
  <si>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</si>
  <si>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</si>
  <si>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</si>
  <si>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</si>
  <si>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</si>
  <si>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</si>
  <si>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</si>
  <si>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</si>
  <si>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</si>
  <si>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</si>
  <si>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</si>
  <si>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</si>
  <si>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</si>
  <si>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</si>
  <si>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</si>
  <si>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</si>
  <si>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</si>
  <si>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</si>
  <si>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</si>
  <si>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</si>
  <si>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</si>
  <si>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</si>
  <si>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</si>
  <si>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</si>
  <si>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</si>
  <si>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</si>
  <si>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</si>
  <si>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</si>
  <si>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</si>
  <si>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</si>
  <si>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</si>
  <si>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</si>
  <si>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</si>
  <si>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</si>
  <si>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</si>
  <si>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</si>
  <si>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</si>
  <si>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</si>
  <si>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</si>
  <si>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</si>
  <si>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</si>
  <si>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</si>
  <si>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</si>
  <si>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</si>
  <si>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</si>
  <si>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</si>
  <si>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</si>
  <si>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</si>
  <si>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</si>
  <si>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</si>
  <si>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</si>
  <si>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</si>
  <si>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</si>
  <si>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</si>
  <si>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</si>
  <si>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</si>
  <si>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</si>
  <si>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</si>
  <si>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</si>
  <si>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</si>
  <si>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</si>
  <si>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</si>
  <si>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</si>
  <si>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</si>
  <si>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</si>
  <si>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</si>
  <si>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</si>
  <si>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</si>
  <si>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</si>
  <si>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</si>
  <si>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</si>
  <si>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</si>
  <si>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</si>
  <si>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</si>
  <si>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</si>
  <si>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</si>
  <si>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</si>
  <si>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</si>
  <si>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</si>
  <si>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</si>
  <si>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</si>
  <si>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</si>
  <si>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</si>
  <si>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</si>
  <si>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</si>
  <si>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</si>
  <si>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</si>
  <si>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</si>
  <si>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</si>
  <si>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</si>
  <si>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</si>
  <si>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</si>
  <si>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</si>
  <si>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</si>
  <si>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</si>
  <si>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</si>
  <si>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</si>
  <si>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</si>
  <si>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</si>
  <si>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</si>
  <si>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</si>
  <si>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</si>
  <si>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</si>
  <si>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</si>
  <si>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</si>
  <si>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</si>
  <si>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</si>
  <si>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</si>
  <si>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</si>
  <si>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</si>
  <si>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</si>
  <si>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</si>
  <si>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</si>
  <si>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</si>
  <si>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</si>
  <si>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</si>
  <si>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</si>
  <si>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</si>
  <si>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</si>
  <si>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</si>
  <si>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</si>
  <si>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</si>
  <si>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</si>
  <si>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</si>
  <si>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</si>
  <si>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</si>
  <si>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</si>
  <si>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</si>
  <si>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</si>
  <si>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</si>
  <si>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</si>
  <si>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</si>
  <si>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</si>
  <si>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</si>
  <si>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</si>
  <si>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</si>
  <si>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</si>
  <si>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</si>
  <si>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</si>
  <si>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</si>
  <si>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</si>
  <si>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</si>
  <si>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</si>
  <si>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</si>
  <si>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</si>
  <si>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</si>
  <si>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</si>
  <si>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</si>
  <si>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</si>
  <si>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</si>
  <si>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</si>
  <si>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</si>
  <si>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</si>
  <si>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</si>
  <si>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</si>
  <si>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</si>
  <si>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</si>
  <si>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</si>
  <si>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</si>
  <si>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</si>
  <si>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</si>
  <si>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</si>
  <si>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</si>
  <si>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</si>
  <si>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</si>
  <si>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</si>
  <si>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</si>
  <si>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</si>
  <si>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</si>
  <si>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</si>
  <si>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</si>
  <si>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</si>
  <si>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</si>
  <si>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</si>
  <si>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</si>
  <si>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</si>
  <si>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</si>
  <si>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</si>
  <si>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</si>
  <si>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</si>
  <si>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</si>
  <si>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</si>
  <si>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</si>
  <si>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</si>
  <si>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</si>
  <si>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</si>
  <si>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</si>
  <si>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</si>
  <si>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</si>
  <si>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</si>
  <si>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</si>
  <si>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</si>
  <si>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</si>
  <si>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</si>
  <si>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</si>
  <si>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</si>
  <si>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</si>
  <si>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</si>
  <si>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</si>
  <si>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</si>
  <si>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</si>
  <si>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</si>
  <si>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</si>
  <si>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</si>
  <si>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</si>
  <si>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</si>
  <si>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</si>
  <si>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</si>
  <si>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</si>
  <si>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</si>
  <si>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</si>
  <si>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</si>
  <si>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</si>
  <si>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</si>
  <si>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</si>
  <si>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</si>
  <si>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</si>
  <si>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</si>
  <si>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</si>
  <si>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</si>
  <si>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</si>
  <si>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</si>
  <si>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</si>
  <si>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</si>
  <si>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</si>
  <si>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</si>
  <si>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</si>
  <si>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</si>
  <si>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</si>
  <si>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</si>
  <si>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</si>
  <si>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</si>
  <si>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</si>
  <si>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</si>
  <si>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</si>
  <si>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</si>
  <si>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</si>
  <si>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</si>
  <si>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</si>
  <si>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</si>
  <si>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</si>
  <si>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</si>
  <si>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</si>
  <si>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</si>
  <si>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</si>
  <si>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</si>
  <si>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</si>
  <si>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</si>
  <si>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</si>
  <si>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</si>
  <si>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</si>
  <si>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</si>
  <si>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</si>
  <si>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</si>
  <si>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</si>
  <si>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</si>
  <si>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</si>
  <si>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</si>
  <si>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</si>
  <si>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</si>
  <si>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</si>
  <si>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</si>
  <si>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</si>
  <si>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</si>
  <si>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</si>
  <si>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</si>
  <si>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</si>
  <si>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</si>
  <si>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</si>
  <si>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</si>
  <si>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</si>
  <si>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</si>
  <si>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</si>
  <si>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</si>
  <si>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</si>
  <si>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</si>
  <si>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</si>
  <si>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</si>
  <si>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</si>
  <si>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</si>
  <si>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</si>
  <si>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</si>
  <si>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</si>
  <si>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</si>
  <si>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</si>
  <si>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</si>
  <si>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</si>
  <si>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</si>
  <si>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</si>
  <si>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</si>
  <si>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</si>
  <si>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</si>
  <si>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</si>
  <si>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</si>
  <si>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</si>
  <si>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</si>
  <si>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</si>
  <si>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</si>
  <si>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</si>
  <si>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</si>
  <si>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</si>
  <si>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</si>
  <si>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</si>
  <si>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</si>
  <si>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</si>
  <si>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</si>
  <si>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</si>
  <si>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</si>
  <si>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</si>
  <si>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</si>
  <si>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</si>
  <si>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</si>
  <si>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</si>
  <si>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</si>
  <si>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</si>
  <si>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</si>
  <si>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</si>
  <si>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</si>
  <si>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</si>
  <si>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</si>
  <si>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</si>
  <si>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</si>
  <si>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</si>
  <si>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</si>
  <si>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</si>
  <si>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</si>
  <si>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</si>
  <si>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</si>
  <si>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</si>
  <si>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</si>
  <si>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</si>
  <si>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</si>
  <si>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</si>
  <si>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</si>
  <si>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</si>
  <si>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</si>
  <si>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</si>
  <si>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</si>
  <si>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</si>
  <si>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</si>
  <si>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</si>
  <si>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</si>
  <si>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</si>
  <si>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</si>
  <si>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</si>
  <si>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</si>
  <si>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</si>
  <si>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</si>
  <si>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</si>
  <si>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</si>
  <si>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</si>
  <si>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</si>
  <si>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</si>
  <si>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</si>
  <si>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</si>
  <si>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</si>
  <si>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</si>
  <si>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</si>
  <si>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</si>
  <si>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</si>
  <si>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</si>
  <si>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</si>
  <si>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</si>
  <si>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</si>
  <si>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</si>
  <si>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</si>
  <si>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</si>
  <si>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</si>
  <si>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</si>
  <si>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</si>
  <si>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</si>
  <si>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</si>
  <si>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</si>
  <si>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</si>
  <si>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</si>
  <si>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</si>
  <si>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</si>
  <si>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</si>
  <si>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</si>
  <si>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</si>
  <si>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</si>
  <si>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</si>
  <si>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</si>
  <si>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</si>
  <si>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</si>
  <si>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</si>
  <si>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</si>
  <si>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</si>
  <si>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</si>
  <si>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</si>
  <si>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</si>
  <si>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</si>
  <si>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</si>
  <si>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</si>
  <si>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</si>
  <si>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</si>
  <si>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</si>
  <si>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</si>
  <si>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</si>
  <si>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</si>
  <si>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</si>
  <si>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</si>
  <si>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</si>
  <si>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</si>
  <si>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</si>
  <si>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</si>
  <si>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</si>
  <si>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</si>
  <si>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</si>
  <si>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</si>
  <si>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</si>
  <si>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</si>
  <si>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</si>
  <si>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</si>
  <si>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</si>
  <si>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</si>
  <si>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</si>
  <si>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</si>
  <si>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</si>
  <si>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</si>
  <si>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</si>
  <si>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</si>
  <si>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</si>
  <si>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</si>
  <si>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</si>
  <si>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</si>
  <si>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</si>
  <si>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</si>
  <si>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</si>
  <si>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</si>
  <si>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</si>
  <si>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</si>
  <si>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</si>
  <si>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</si>
  <si>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</si>
  <si>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</si>
  <si>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</si>
  <si>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</si>
  <si>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</si>
  <si>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</si>
  <si>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</si>
  <si>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</si>
  <si>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</si>
  <si>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</si>
  <si>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</si>
  <si>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</si>
  <si>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</si>
  <si>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</si>
  <si>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</si>
  <si>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</si>
  <si>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</si>
  <si>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</si>
  <si>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</si>
  <si>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</si>
  <si>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</si>
  <si>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</si>
  <si>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</si>
  <si>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</si>
  <si>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</si>
  <si>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</si>
  <si>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</si>
  <si>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</si>
  <si>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</si>
  <si>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</si>
  <si>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</si>
  <si>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</si>
  <si>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</si>
  <si>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</si>
  <si>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</si>
  <si>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</si>
  <si>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</si>
  <si>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</si>
  <si>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</si>
  <si>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</si>
  <si>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</si>
  <si>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</si>
  <si>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</si>
  <si>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</si>
  <si>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</si>
  <si>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</si>
  <si>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</si>
  <si>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</si>
  <si>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</si>
  <si>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</si>
  <si>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</si>
  <si>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</si>
  <si>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</si>
  <si>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</si>
  <si>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</si>
  <si>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</si>
  <si>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</si>
  <si>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</si>
  <si>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</si>
  <si>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</si>
  <si>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</si>
  <si>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</si>
  <si>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</si>
  <si>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</si>
  <si>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</si>
  <si>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</si>
  <si>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</si>
  <si>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</si>
  <si>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</si>
  <si>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</si>
  <si>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</si>
  <si>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</si>
  <si>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</si>
  <si>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</si>
  <si>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</si>
  <si>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</si>
  <si>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</si>
  <si>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</si>
  <si>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</si>
  <si>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</si>
  <si>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</si>
  <si>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</si>
  <si>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</si>
  <si>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</si>
  <si>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</si>
  <si>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</si>
  <si>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</si>
  <si>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</si>
  <si>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</si>
  <si>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</si>
  <si>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</si>
  <si>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</si>
  <si>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</si>
  <si>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</si>
  <si>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</si>
  <si>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</si>
  <si>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</si>
  <si>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</si>
  <si>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</si>
  <si>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</si>
  <si>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</si>
  <si>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</si>
  <si>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</si>
  <si>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</si>
  <si>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</si>
  <si>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</si>
  <si>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</si>
  <si>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</si>
  <si>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</si>
  <si>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</si>
  <si>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</si>
  <si>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</si>
  <si>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</si>
  <si>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</si>
  <si>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</si>
  <si>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</si>
  <si>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</si>
  <si>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</si>
  <si>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</si>
  <si>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</si>
  <si>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</si>
  <si>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</si>
  <si>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</si>
  <si>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</si>
  <si>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</si>
  <si>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</si>
  <si>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</si>
  <si>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</si>
  <si>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</si>
  <si>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</si>
  <si>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</si>
  <si>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</si>
  <si>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</si>
  <si>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</si>
  <si>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</si>
  <si>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</si>
  <si>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</si>
  <si>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</si>
  <si>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</si>
  <si>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</si>
  <si>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</si>
  <si>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</si>
  <si>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</si>
  <si>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</si>
  <si>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</si>
  <si>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</si>
  <si>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</si>
  <si>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</si>
  <si>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</si>
  <si>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</si>
  <si>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</si>
  <si>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</si>
  <si>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</si>
  <si>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</si>
  <si>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</si>
  <si>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</si>
  <si>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</si>
  <si>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</si>
  <si>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</si>
  <si>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</si>
  <si>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</si>
  <si>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</si>
  <si>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</si>
  <si>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</si>
  <si>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</si>
  <si>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</si>
  <si>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</si>
  <si>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</si>
  <si>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</si>
  <si>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</si>
  <si>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</si>
  <si>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</si>
  <si>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</si>
  <si>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</si>
  <si>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</si>
  <si>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</si>
  <si>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</si>
  <si>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</si>
  <si>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</si>
  <si>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</si>
  <si>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</si>
  <si>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</si>
  <si>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</si>
  <si>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</si>
  <si>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</si>
  <si>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</si>
  <si>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</si>
  <si>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</si>
  <si>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</si>
  <si>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</si>
  <si>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</si>
  <si>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</si>
  <si>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</si>
  <si>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</si>
  <si>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</si>
  <si>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</si>
  <si>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</si>
  <si>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</si>
  <si>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</si>
  <si>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</si>
  <si>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</si>
  <si>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</si>
  <si>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</si>
  <si>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</si>
  <si>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</si>
  <si>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</si>
  <si>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</si>
  <si>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</si>
  <si>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</si>
  <si>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</si>
  <si>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</si>
  <si>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</si>
  <si>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</si>
  <si>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</si>
  <si>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</si>
  <si>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</si>
  <si>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</si>
  <si>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</si>
  <si>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</si>
  <si>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</si>
  <si>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</si>
  <si>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</si>
  <si>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</si>
  <si>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</si>
  <si>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</si>
  <si>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</si>
  <si>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</si>
  <si>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</si>
  <si>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</si>
  <si>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</si>
  <si>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</si>
  <si>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</si>
  <si>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</si>
  <si>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</si>
  <si>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</si>
  <si>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</si>
  <si>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</si>
  <si>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</si>
  <si>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</si>
  <si>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</si>
  <si>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</si>
  <si>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</si>
  <si>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</si>
  <si>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</si>
  <si>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</si>
  <si>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</si>
  <si>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</si>
  <si>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</si>
  <si>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</si>
  <si>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</si>
  <si>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</si>
  <si>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</si>
  <si>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</si>
  <si>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</si>
  <si>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</si>
  <si>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</si>
  <si>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</si>
  <si>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</si>
  <si>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</si>
  <si>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</si>
  <si>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</si>
  <si>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</si>
  <si>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</si>
  <si>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</si>
  <si>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</si>
  <si>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</si>
  <si>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</si>
  <si>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</si>
  <si>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</si>
  <si>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</si>
  <si>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</si>
  <si>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</si>
  <si>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</si>
  <si>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</si>
  <si>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</si>
  <si>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</si>
  <si>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</si>
  <si>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</si>
  <si>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</si>
  <si>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</si>
  <si>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</si>
  <si>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</si>
  <si>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</si>
  <si>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</si>
  <si>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</si>
  <si>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</si>
  <si>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</si>
  <si>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</si>
  <si>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</si>
  <si>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</si>
  <si>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</si>
  <si>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</si>
  <si>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</si>
  <si>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</si>
  <si>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</si>
  <si>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</si>
  <si>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</si>
  <si>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</si>
  <si>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</si>
  <si>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</si>
  <si>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</si>
  <si>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</si>
  <si>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</si>
  <si>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</si>
  <si>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</si>
  <si>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</si>
  <si>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</si>
  <si>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</si>
  <si>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</si>
  <si>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</si>
  <si>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</si>
  <si>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</si>
  <si>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</si>
  <si>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</si>
  <si>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</si>
  <si>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</si>
  <si>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</si>
  <si>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</si>
  <si>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</si>
  <si>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</si>
  <si>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</si>
  <si>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</si>
  <si>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</si>
  <si>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</si>
  <si>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</si>
  <si>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</si>
  <si>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</si>
  <si>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</si>
  <si>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</si>
  <si>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</si>
  <si>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</si>
  <si>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</si>
  <si>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</si>
  <si>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</si>
  <si>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</si>
  <si>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</si>
  <si>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</si>
  <si>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</si>
  <si>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</si>
  <si>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</si>
  <si>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</si>
  <si>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</si>
  <si>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</si>
  <si>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</si>
  <si>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</si>
  <si>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</si>
  <si>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</si>
  <si>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</si>
  <si>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</si>
  <si>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</si>
  <si>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</si>
  <si>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</si>
  <si>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</si>
  <si>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</si>
  <si>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</si>
  <si>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</si>
  <si>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</si>
  <si>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</si>
  <si>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</si>
  <si>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</si>
  <si>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</si>
  <si>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</si>
  <si>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</si>
  <si>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</si>
  <si>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</si>
  <si>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</si>
  <si>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</si>
  <si>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</si>
  <si>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</si>
  <si>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</si>
  <si>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</si>
  <si>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</si>
  <si>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</si>
  <si>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</si>
  <si>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</si>
  <si>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</si>
  <si>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</si>
  <si>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</si>
  <si>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</si>
  <si>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</si>
  <si>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</si>
  <si>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</si>
  <si>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</si>
  <si>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</si>
  <si>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</si>
  <si>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</si>
  <si>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</si>
  <si>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</si>
  <si>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</si>
  <si>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</si>
  <si>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</si>
  <si>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</si>
  <si>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</si>
  <si>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</si>
  <si>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</si>
  <si>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</si>
  <si>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</si>
  <si>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</si>
  <si>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</si>
  <si>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</si>
  <si>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</si>
  <si>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</si>
  <si>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</si>
  <si>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</si>
  <si>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</si>
  <si>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</si>
  <si>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</si>
  <si>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</si>
  <si>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</si>
  <si>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</si>
  <si>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</si>
  <si>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</si>
  <si>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</si>
  <si>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</si>
  <si>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</si>
  <si>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</si>
  <si>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</si>
  <si>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</si>
  <si>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</si>
  <si>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</si>
  <si>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</si>
  <si>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</si>
  <si>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</si>
  <si>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</si>
  <si>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</si>
  <si>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</si>
  <si>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</si>
  <si>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</si>
  <si>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</si>
  <si>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</si>
  <si>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</si>
  <si>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</si>
  <si>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</si>
  <si>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</si>
  <si>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</si>
  <si>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</si>
  <si>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</si>
  <si>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</si>
  <si>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</si>
  <si>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</si>
  <si>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</si>
  <si>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</si>
  <si>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</si>
  <si>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</si>
  <si>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</si>
  <si>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</si>
  <si>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</si>
  <si>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</si>
  <si>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</si>
  <si>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</si>
  <si>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</si>
  <si>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</si>
  <si>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</si>
  <si>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</si>
  <si>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</si>
  <si>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</si>
  <si>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</si>
  <si>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</si>
  <si>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</si>
  <si>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</si>
  <si>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</si>
  <si>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</si>
  <si>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</si>
  <si>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</si>
  <si>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</si>
  <si>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</si>
  <si>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</si>
  <si>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</si>
  <si>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</si>
  <si>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</si>
  <si>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</si>
  <si>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</si>
  <si>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</si>
  <si>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</si>
  <si>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</si>
  <si>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</si>
  <si>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</si>
  <si>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</si>
  <si>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</si>
  <si>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</si>
  <si>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</si>
  <si>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</si>
  <si>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</si>
  <si>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</si>
  <si>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</si>
  <si>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</si>
  <si>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</si>
  <si>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</si>
  <si>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</si>
  <si>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</si>
  <si>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</si>
  <si>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</si>
  <si>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</si>
  <si>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</si>
  <si>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</si>
  <si>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</si>
  <si>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</si>
  <si>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</si>
  <si>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</si>
  <si>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</si>
  <si>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</si>
  <si>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</si>
  <si>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</si>
  <si>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</si>
  <si>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</si>
  <si>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</si>
  <si>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</si>
  <si>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</si>
  <si>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</si>
  <si>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</si>
  <si>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</si>
  <si>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</si>
  <si>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</si>
  <si>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</si>
  <si>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</si>
  <si>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</si>
  <si>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</si>
  <si>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</si>
  <si>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</si>
  <si>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</si>
  <si>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</si>
  <si>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</si>
  <si>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</si>
  <si>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</si>
  <si>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</si>
  <si>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</si>
  <si>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</si>
  <si>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</si>
  <si>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</si>
  <si>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</si>
  <si>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</si>
  <si>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</si>
  <si>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</si>
  <si>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</si>
  <si>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</si>
  <si>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</si>
  <si>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</si>
  <si>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</si>
  <si>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</si>
  <si>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</si>
  <si>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</si>
  <si>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</si>
  <si>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</si>
  <si>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</si>
  <si>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</si>
  <si>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</si>
  <si>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</si>
  <si>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</si>
  <si>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</si>
  <si>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</si>
  <si>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</si>
  <si>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</si>
  <si>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</si>
  <si>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</si>
  <si>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</si>
  <si>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</si>
  <si>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</si>
  <si>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</si>
  <si>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</si>
  <si>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</si>
  <si>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</si>
  <si>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</si>
  <si>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</si>
  <si>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</si>
  <si>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</si>
  <si>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</si>
  <si>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</si>
  <si>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</si>
  <si>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</si>
  <si>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</si>
  <si>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</si>
  <si>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</si>
  <si>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</si>
  <si>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</si>
  <si>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</si>
  <si>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</si>
  <si>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</si>
  <si>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</si>
  <si>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</si>
  <si>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</si>
  <si>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</si>
  <si>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</si>
  <si>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</si>
  <si>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</si>
  <si>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</si>
  <si>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</si>
  <si>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</si>
  <si>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</si>
  <si>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</si>
  <si>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</si>
  <si>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</si>
  <si>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</si>
  <si>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</si>
  <si>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</si>
  <si>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</si>
  <si>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</si>
  <si>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</si>
  <si>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</si>
  <si>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</si>
  <si>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</si>
  <si>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</si>
  <si>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</si>
  <si>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</si>
  <si>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</si>
  <si>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</si>
  <si>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</si>
  <si>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</si>
  <si>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</si>
  <si>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</si>
  <si>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</si>
  <si>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</si>
  <si>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</si>
  <si>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</si>
  <si>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</si>
  <si>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</si>
  <si>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</si>
  <si>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</si>
  <si>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</si>
  <si>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</si>
  <si>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</si>
  <si>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</si>
  <si>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</si>
  <si>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</si>
  <si>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</si>
  <si>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</si>
  <si>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</si>
  <si>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</si>
  <si>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</si>
  <si>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</si>
  <si>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</si>
  <si>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</si>
  <si>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</si>
  <si>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</si>
  <si>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</si>
  <si>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</si>
  <si>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</si>
  <si>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</si>
  <si>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</si>
  <si>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</si>
  <si>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</si>
  <si>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</si>
  <si>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</si>
  <si>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</si>
  <si>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</si>
  <si>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</si>
  <si>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</si>
  <si>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</si>
  <si>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</si>
  <si>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</si>
  <si>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</si>
  <si>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</si>
  <si>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</si>
  <si>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</si>
  <si>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</si>
  <si>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</si>
  <si>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</si>
  <si>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</si>
  <si>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</si>
  <si>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</si>
  <si>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</si>
  <si>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</si>
  <si>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</si>
  <si>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</si>
  <si>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</si>
  <si>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</si>
  <si>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</si>
  <si>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</si>
  <si>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</si>
  <si>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</si>
  <si>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</si>
  <si>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</si>
  <si>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</si>
  <si>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</si>
  <si>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</si>
  <si>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</si>
  <si>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</si>
  <si>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</si>
  <si>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</si>
  <si>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</si>
  <si>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</si>
  <si>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</si>
  <si>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</si>
  <si>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</si>
  <si>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</si>
  <si>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</si>
  <si>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</si>
  <si>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</si>
  <si>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</si>
  <si>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</si>
  <si>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</si>
  <si>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</si>
  <si>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</si>
  <si>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</si>
  <si>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</si>
  <si>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</si>
  <si>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</si>
  <si>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</si>
  <si>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</si>
  <si>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</si>
  <si>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</si>
  <si>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</si>
  <si>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</si>
  <si>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</si>
  <si>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</si>
  <si>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</si>
  <si>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</si>
  <si>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</si>
  <si>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</si>
  <si>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</si>
  <si>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</si>
  <si>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</si>
  <si>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</si>
  <si>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</si>
  <si>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</si>
  <si>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</si>
  <si>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</si>
  <si>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</si>
  <si>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</si>
  <si>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</si>
  <si>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</si>
  <si>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</si>
  <si>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</si>
  <si>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</si>
  <si>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</si>
  <si>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</si>
  <si>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</si>
  <si>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</si>
  <si>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</si>
  <si>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</si>
  <si>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</si>
  <si>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</si>
  <si>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</si>
  <si>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</si>
  <si>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</si>
  <si>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</si>
  <si>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</si>
  <si>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</si>
  <si>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</si>
  <si>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</si>
  <si>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</si>
  <si>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</si>
  <si>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</si>
  <si>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</si>
  <si>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</si>
  <si>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</si>
  <si>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</si>
  <si>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</si>
  <si>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</si>
  <si>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</si>
  <si>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</si>
  <si>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</si>
  <si>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</si>
  <si>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</si>
  <si>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</si>
  <si>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</si>
  <si>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</si>
  <si>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</si>
  <si>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</si>
  <si>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</si>
  <si>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</si>
  <si>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</si>
  <si>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</si>
  <si>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</si>
  <si>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</si>
  <si>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</si>
  <si>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</si>
  <si>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</si>
  <si>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</si>
  <si>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</si>
  <si>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</si>
  <si>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</si>
  <si>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</si>
  <si>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</si>
  <si>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</si>
  <si>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</si>
  <si>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</si>
  <si>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</si>
  <si>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</si>
  <si>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</si>
  <si>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</si>
  <si>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</si>
  <si>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</si>
  <si>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</si>
  <si>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</si>
  <si>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</si>
  <si>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</si>
  <si>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</si>
  <si>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</si>
  <si>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</si>
  <si>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</si>
  <si>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</si>
  <si>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</si>
  <si>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</si>
  <si>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</si>
  <si>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</si>
  <si>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</si>
  <si>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</si>
  <si>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</si>
  <si>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</si>
  <si>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</si>
  <si>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</si>
  <si>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</si>
  <si>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</si>
  <si>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</si>
  <si>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</si>
  <si>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</si>
  <si>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</si>
  <si>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</si>
  <si>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</si>
  <si>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</si>
  <si>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</si>
  <si>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</si>
  <si>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</si>
  <si>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</si>
  <si>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</si>
  <si>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</si>
  <si>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</si>
  <si>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</si>
  <si>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</si>
  <si>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</si>
  <si>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</si>
  <si>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</si>
  <si>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</si>
  <si>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</si>
  <si>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</si>
  <si>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</si>
  <si>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</si>
  <si>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</si>
  <si>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</si>
  <si>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</si>
  <si>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</si>
  <si>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</si>
  <si>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</si>
  <si>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</si>
  <si>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</si>
  <si>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</si>
  <si>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</si>
  <si>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</si>
  <si>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</si>
  <si>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</si>
  <si>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</si>
  <si>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</si>
  <si>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</si>
  <si>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</si>
  <si>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</si>
  <si>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</si>
  <si>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</si>
  <si>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</si>
  <si>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</si>
  <si>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</si>
  <si>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</si>
  <si>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</si>
  <si>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</si>
  <si>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</si>
  <si>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</si>
  <si>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</si>
  <si>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</si>
  <si>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</si>
  <si>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</si>
  <si>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</si>
  <si>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</si>
  <si>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</si>
  <si>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</si>
  <si>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</si>
  <si>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</si>
  <si>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</si>
  <si>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</si>
  <si>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</si>
  <si>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</si>
  <si>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</si>
  <si>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</si>
  <si>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</si>
  <si>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</si>
  <si>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</si>
  <si>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</si>
  <si>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</si>
  <si>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</si>
  <si>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</si>
  <si>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</si>
  <si>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</si>
  <si>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</si>
  <si>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</si>
  <si>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</si>
  <si>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</si>
  <si>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</si>
  <si>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</si>
  <si>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</si>
  <si>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</si>
  <si>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</si>
  <si>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</si>
  <si>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</si>
  <si>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</si>
  <si>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</si>
  <si>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</si>
  <si>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</si>
  <si>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</si>
  <si>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</si>
  <si>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</si>
  <si>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</si>
  <si>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</si>
  <si>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</si>
  <si>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</si>
  <si>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</si>
  <si>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</si>
  <si>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</si>
  <si>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</si>
  <si>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</si>
  <si>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</si>
  <si>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</si>
  <si>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</si>
  <si>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</si>
  <si>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</si>
  <si>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</si>
  <si>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</si>
  <si>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</si>
  <si>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</si>
  <si>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</si>
  <si>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</si>
  <si>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</si>
  <si>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</si>
  <si>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</si>
  <si>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</si>
  <si>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</si>
  <si>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</si>
  <si>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</si>
  <si>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</si>
  <si>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</si>
  <si>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</si>
  <si>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</si>
  <si>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</si>
  <si>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</si>
  <si>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</si>
  <si>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</si>
  <si>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</si>
  <si>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</si>
  <si>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</si>
  <si>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</si>
  <si>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</si>
  <si>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</si>
  <si>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</si>
  <si>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</si>
  <si>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</si>
  <si>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</si>
  <si>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</si>
  <si>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</si>
  <si>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</si>
  <si>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</si>
  <si>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</si>
  <si>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</si>
  <si>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</si>
  <si>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</si>
  <si>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</si>
  <si>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</si>
  <si>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</si>
  <si>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</si>
  <si>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</si>
  <si>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</si>
  <si>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</si>
  <si>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</si>
  <si>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</si>
  <si>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</si>
  <si>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</si>
  <si>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</si>
  <si>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</si>
  <si>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</si>
  <si>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</si>
  <si>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</si>
  <si>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</si>
  <si>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</si>
  <si>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</si>
  <si>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</si>
  <si>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</si>
  <si>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</si>
  <si>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</si>
  <si>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</si>
  <si>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</si>
  <si>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</si>
  <si>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</si>
  <si>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</si>
  <si>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</si>
  <si>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</si>
  <si>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</si>
  <si>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</si>
  <si>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</si>
  <si>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</si>
  <si>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</si>
  <si>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</si>
  <si>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</si>
  <si>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</si>
  <si>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</si>
  <si>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</si>
  <si>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</si>
  <si>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</si>
  <si>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</si>
  <si>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</si>
  <si>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</si>
  <si>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</si>
  <si>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</si>
  <si>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</si>
  <si>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</si>
  <si>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</si>
  <si>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</si>
  <si>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</si>
  <si>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</si>
  <si>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</si>
  <si>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</si>
  <si>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</si>
  <si>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</si>
  <si>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</si>
  <si>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</si>
  <si>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</si>
  <si>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</si>
  <si>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</si>
  <si>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</si>
  <si>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</si>
  <si>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</si>
  <si>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</si>
  <si>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</si>
  <si>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</si>
  <si>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</si>
  <si>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</si>
  <si>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</si>
  <si>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</si>
  <si>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</si>
  <si>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</si>
  <si>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</si>
  <si>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</si>
  <si>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</si>
  <si>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</si>
  <si>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</si>
  <si>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</si>
  <si>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</si>
  <si>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</si>
  <si>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</si>
  <si>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</si>
  <si>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</si>
  <si>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</si>
  <si>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</si>
  <si>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</si>
  <si>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</si>
  <si>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</si>
  <si>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</si>
  <si>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</si>
  <si>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</si>
  <si>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</si>
  <si>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</si>
  <si>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</si>
  <si>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</si>
  <si>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</si>
  <si>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</si>
  <si>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</si>
  <si>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</si>
  <si>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</si>
  <si>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</si>
  <si>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</si>
  <si>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</si>
  <si>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</si>
  <si>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</si>
  <si>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</si>
  <si>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</si>
  <si>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</si>
  <si>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</si>
  <si>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</si>
  <si>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</si>
  <si>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</si>
  <si>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</si>
  <si>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</si>
  <si>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</si>
  <si>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</si>
  <si>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</si>
  <si>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</si>
  <si>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</si>
  <si>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</si>
  <si>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</si>
  <si>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</si>
  <si>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</si>
  <si>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</si>
  <si>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</si>
  <si>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</si>
  <si>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</si>
  <si>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</si>
  <si>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</si>
  <si>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</si>
  <si>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</si>
  <si>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</si>
  <si>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</si>
  <si>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</si>
  <si>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</si>
  <si>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</si>
  <si>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</si>
  <si>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</si>
  <si>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</si>
  <si>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</si>
  <si>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</si>
  <si>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</si>
  <si>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</si>
  <si>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</si>
  <si>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</si>
  <si>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</si>
  <si>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</si>
  <si>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</si>
  <si>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</si>
  <si>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</si>
  <si>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</si>
  <si>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</si>
  <si>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</si>
  <si>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</si>
  <si>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</si>
  <si>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</si>
  <si>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</si>
  <si>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</si>
  <si>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</si>
  <si>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</si>
  <si>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</si>
  <si>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</si>
  <si>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</si>
  <si>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</si>
  <si>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</si>
  <si>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</si>
  <si>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</si>
  <si>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</si>
  <si>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</si>
  <si>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</si>
  <si>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</si>
  <si>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</si>
  <si>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</si>
  <si>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</si>
  <si>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</si>
  <si>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</si>
  <si>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</si>
  <si>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</si>
  <si>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</si>
  <si>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</si>
  <si>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</si>
  <si>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</si>
  <si>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</si>
  <si>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</si>
  <si>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</si>
  <si>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</si>
  <si>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</si>
  <si>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</si>
  <si>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</si>
  <si>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</si>
  <si>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</si>
  <si>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</si>
  <si>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</si>
  <si>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</si>
  <si>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</si>
  <si>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</si>
  <si>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</si>
  <si>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</si>
  <si>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</si>
  <si>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</si>
  <si>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</si>
  <si>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</si>
  <si>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</si>
  <si>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</si>
  <si>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</si>
  <si>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</si>
  <si>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</si>
  <si>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</si>
  <si>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</si>
  <si>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</si>
  <si>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</si>
  <si>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</si>
  <si>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</si>
  <si>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</si>
  <si>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</si>
  <si>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</si>
  <si>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</si>
  <si>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</si>
  <si>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</si>
  <si>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</si>
  <si>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</si>
  <si>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</si>
  <si>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</si>
  <si>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</si>
  <si>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</si>
  <si>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</si>
  <si>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</si>
  <si>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</si>
  <si>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</si>
  <si>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</si>
  <si>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</si>
  <si>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</si>
  <si>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</si>
  <si>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</si>
  <si>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</si>
  <si>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</si>
  <si>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</si>
  <si>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</si>
  <si>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</si>
  <si>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</si>
  <si>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</si>
  <si>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</si>
  <si>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</si>
  <si>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</si>
  <si>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</si>
  <si>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</si>
  <si>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</si>
  <si>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</si>
  <si>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</si>
  <si>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</si>
  <si>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</si>
  <si>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</si>
  <si>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</si>
  <si>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</si>
  <si>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</si>
  <si>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</si>
  <si>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</si>
  <si>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</si>
  <si>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</si>
  <si>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</si>
  <si>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</si>
  <si>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</si>
  <si>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</si>
  <si>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</si>
  <si>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</si>
  <si>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</si>
  <si>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</si>
  <si>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</si>
  <si>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</si>
  <si>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</si>
  <si>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</si>
  <si>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</si>
  <si>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</si>
  <si>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</si>
  <si>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</si>
  <si>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</si>
  <si>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</si>
  <si>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</si>
  <si>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</si>
  <si>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</si>
  <si>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</si>
  <si>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</si>
  <si>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</si>
  <si>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</si>
  <si>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</si>
  <si>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</si>
  <si>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</si>
  <si>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</si>
  <si>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</si>
  <si>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</si>
  <si>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</si>
  <si>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</si>
  <si>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</si>
  <si>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</si>
  <si>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</si>
  <si>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</si>
  <si>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</si>
  <si>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</si>
  <si>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</si>
  <si>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</si>
  <si>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</si>
  <si>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</si>
  <si>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</si>
  <si>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</si>
  <si>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</si>
  <si>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</si>
  <si>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</si>
  <si>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</si>
  <si>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</si>
  <si>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</si>
  <si>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</si>
  <si>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</si>
  <si>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</si>
  <si>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</si>
  <si>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</si>
  <si>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</si>
  <si>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</si>
  <si>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</si>
  <si>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</si>
  <si>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</si>
  <si>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</si>
  <si>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</si>
  <si>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</si>
  <si>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</si>
  <si>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</si>
  <si>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</si>
  <si>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</si>
  <si>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</si>
  <si>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</si>
  <si>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</si>
  <si>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</si>
  <si>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</si>
  <si>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</si>
  <si>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</si>
  <si>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</si>
  <si>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</si>
  <si>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</si>
  <si>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</si>
  <si>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</si>
  <si>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</si>
  <si>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</si>
  <si>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</si>
  <si>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</si>
  <si>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</si>
  <si>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</si>
  <si>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</si>
  <si>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</si>
  <si>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</si>
  <si>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</si>
  <si>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</si>
  <si>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</si>
  <si>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</si>
  <si>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</si>
  <si>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</si>
  <si>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</si>
  <si>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</si>
  <si>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</si>
  <si>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</si>
  <si>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</si>
  <si>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</si>
  <si>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</si>
  <si>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</si>
  <si>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</si>
  <si>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</si>
  <si>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</si>
  <si>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</si>
  <si>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</si>
  <si>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</si>
  <si>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</si>
  <si>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</si>
  <si>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</si>
  <si>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</si>
  <si>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</si>
  <si>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</si>
  <si>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</si>
  <si>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</si>
  <si>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</si>
  <si>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</si>
  <si>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</si>
  <si>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</si>
  <si>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</si>
  <si>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</si>
  <si>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</si>
  <si>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</si>
  <si>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</si>
  <si>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</si>
  <si>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</si>
  <si>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</si>
  <si>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</si>
  <si>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</si>
  <si>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</si>
  <si>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</si>
  <si>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</si>
  <si>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</si>
  <si>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</si>
  <si>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</si>
  <si>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</si>
  <si>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</si>
  <si>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</si>
  <si>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</si>
  <si>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</si>
  <si>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</si>
  <si>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</si>
  <si>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</si>
  <si>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</si>
  <si>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</si>
  <si>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</si>
  <si>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</si>
  <si>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</si>
  <si>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</si>
  <si>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</si>
  <si>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</si>
  <si>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</si>
  <si>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</si>
  <si>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</si>
  <si>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</si>
  <si>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</si>
  <si>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</si>
  <si>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</si>
  <si>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</si>
  <si>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</si>
  <si>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</si>
  <si>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</si>
  <si>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</si>
  <si>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</si>
  <si>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</si>
  <si>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</si>
  <si>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</si>
  <si>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</si>
  <si>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</si>
  <si>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</si>
  <si>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</si>
  <si>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</si>
  <si>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</si>
  <si>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</si>
  <si>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</si>
  <si>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</si>
  <si>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</si>
  <si>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</si>
  <si>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</si>
  <si>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</si>
  <si>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</si>
  <si>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</si>
  <si>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</si>
  <si>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</si>
  <si>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</si>
  <si>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</si>
  <si>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</si>
  <si>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</si>
  <si>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</si>
  <si>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</si>
  <si>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</si>
  <si>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</si>
  <si>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</si>
  <si>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</si>
  <si>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</si>
  <si>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</si>
  <si>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</si>
  <si>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</si>
  <si>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</si>
  <si>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</si>
  <si>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</si>
  <si>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</si>
  <si>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</si>
  <si>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</si>
  <si>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</si>
  <si>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</si>
  <si>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</si>
  <si>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</si>
  <si>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</si>
  <si>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</si>
  <si>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</si>
  <si>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</si>
  <si>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</si>
  <si>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</si>
  <si>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</si>
  <si>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</si>
  <si>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</si>
  <si>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</si>
  <si>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</si>
  <si>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</si>
  <si>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</si>
  <si>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</si>
  <si>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</si>
  <si>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</si>
  <si>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</si>
  <si>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</si>
  <si>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</si>
  <si>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</si>
  <si>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</si>
  <si>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</si>
  <si>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</si>
  <si>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</si>
  <si>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</si>
  <si>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</si>
  <si>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</si>
  <si>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</si>
  <si>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</si>
  <si>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</si>
  <si>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</si>
  <si>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</si>
  <si>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</si>
  <si>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</si>
  <si>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</si>
  <si>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</si>
  <si>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</si>
  <si>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</si>
  <si>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</si>
  <si>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</si>
  <si>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</si>
  <si>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</si>
  <si>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</si>
  <si>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</si>
  <si>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</si>
  <si>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</si>
  <si>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</si>
  <si>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</si>
  <si>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</si>
  <si>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</si>
  <si>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</si>
  <si>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</si>
  <si>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</si>
  <si>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</si>
  <si>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</si>
  <si>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</si>
  <si>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</si>
  <si>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</si>
  <si>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</si>
  <si>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</si>
  <si>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</si>
  <si>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</si>
  <si>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</si>
  <si>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</si>
  <si>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</si>
  <si>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</si>
  <si>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</si>
  <si>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</si>
  <si>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</si>
  <si>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</si>
  <si>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</si>
  <si>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</si>
  <si>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</si>
  <si>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</si>
  <si>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</si>
  <si>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</si>
  <si>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</si>
  <si>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</si>
  <si>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</si>
  <si>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</si>
  <si>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</si>
  <si>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</si>
  <si>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</si>
  <si>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</si>
  <si>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</si>
  <si>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</si>
  <si>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</si>
  <si>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</si>
  <si>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</si>
  <si>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</si>
  <si>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</si>
  <si>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</si>
  <si>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</si>
  <si>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</si>
  <si>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</si>
  <si>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</si>
  <si>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</si>
  <si>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</si>
  <si>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</si>
  <si>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</si>
  <si>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</si>
  <si>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</si>
  <si>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</si>
  <si>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</si>
  <si>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</si>
  <si>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</si>
  <si>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</si>
  <si>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</si>
  <si>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</si>
  <si>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</si>
  <si>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</si>
  <si>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</si>
  <si>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</si>
  <si>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</si>
  <si>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</si>
  <si>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</si>
  <si>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</si>
  <si>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</si>
  <si>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</si>
  <si>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</si>
  <si>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</si>
  <si>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</si>
  <si>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</si>
  <si>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</si>
  <si>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</si>
  <si>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</si>
  <si>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</si>
  <si>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</si>
  <si>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</si>
  <si>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</si>
  <si>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</si>
  <si>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</si>
  <si>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</si>
  <si>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</si>
  <si>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</si>
  <si>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</si>
  <si>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</si>
  <si>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</si>
  <si>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</si>
  <si>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</si>
  <si>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</si>
  <si>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</si>
  <si>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</si>
  <si>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</si>
  <si>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</si>
  <si>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</si>
  <si>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</si>
  <si>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</si>
  <si>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</si>
  <si>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</si>
  <si>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</si>
  <si>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</si>
  <si>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</si>
  <si>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</si>
  <si>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</si>
  <si>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</si>
  <si>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</si>
  <si>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</si>
  <si>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</si>
  <si>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</si>
  <si>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</si>
  <si>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</si>
  <si>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</si>
  <si>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</si>
  <si>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</si>
  <si>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</si>
  <si>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</si>
  <si>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</si>
  <si>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</si>
  <si>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</si>
  <si>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</si>
  <si>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</si>
  <si>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</si>
  <si>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</si>
  <si>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</si>
  <si>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</si>
  <si>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</si>
  <si>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</si>
  <si>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</si>
  <si>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</si>
  <si>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</si>
  <si>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</si>
  <si>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</si>
  <si>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</si>
  <si>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</si>
  <si>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</si>
  <si>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</si>
  <si>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</si>
  <si>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</si>
  <si>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</si>
  <si>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</si>
  <si>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</si>
  <si>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</si>
  <si>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</si>
  <si>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</si>
  <si>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</si>
  <si>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</si>
  <si>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</si>
  <si>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</si>
  <si>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</si>
  <si>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</si>
  <si>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</si>
  <si>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</si>
  <si>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</si>
  <si>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</si>
  <si>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</si>
  <si>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</si>
  <si>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</si>
  <si>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</si>
  <si>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</si>
  <si>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</si>
  <si>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</si>
  <si>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</si>
  <si>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</si>
  <si>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</si>
  <si>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</si>
  <si>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</si>
  <si>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</si>
  <si>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</si>
  <si>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</si>
  <si>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</si>
  <si>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</si>
  <si>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</si>
  <si>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</si>
  <si>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</si>
  <si>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</si>
  <si>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</si>
  <si>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</si>
  <si>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</si>
  <si>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</si>
  <si>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</si>
  <si>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</si>
  <si>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</si>
  <si>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</si>
  <si>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</si>
  <si>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</si>
  <si>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</si>
  <si>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</si>
  <si>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</si>
  <si>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</si>
  <si>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</si>
  <si>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</si>
  <si>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</si>
  <si>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</si>
  <si>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</si>
  <si>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</si>
  <si>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</si>
  <si>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</si>
  <si>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</si>
  <si>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</si>
  <si>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</si>
  <si>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</si>
  <si>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</si>
  <si>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</si>
  <si>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</si>
  <si>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</si>
  <si>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</si>
  <si>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</si>
  <si>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</si>
  <si>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</si>
  <si>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</si>
  <si>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</si>
  <si>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</si>
  <si>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</si>
  <si>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</si>
  <si>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</si>
  <si>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</si>
  <si>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</si>
  <si>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</si>
  <si>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</si>
  <si>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</si>
  <si>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</si>
  <si>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</si>
  <si>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</si>
  <si>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</si>
  <si>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</si>
  <si>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</si>
  <si>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</si>
  <si>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</si>
  <si>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</si>
  <si>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</si>
  <si>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</si>
  <si>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</si>
  <si>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</si>
  <si>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</si>
  <si>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</si>
  <si>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</si>
  <si>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</si>
  <si>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</si>
  <si>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</si>
  <si>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</si>
  <si>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</si>
  <si>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</si>
  <si>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</si>
  <si>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</si>
  <si>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</si>
  <si>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</si>
  <si>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</si>
  <si>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</si>
  <si>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</si>
  <si>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</si>
  <si>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</si>
  <si>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</si>
  <si>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</si>
  <si>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</si>
  <si>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</si>
  <si>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</si>
  <si>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</si>
  <si>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</si>
  <si>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</si>
  <si>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</si>
  <si>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</si>
  <si>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</si>
  <si>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</si>
  <si>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</si>
  <si>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</si>
  <si>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</si>
  <si>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</si>
  <si>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</si>
  <si>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</si>
  <si>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</si>
  <si>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</si>
  <si>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</si>
  <si>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</si>
  <si>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</si>
  <si>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</si>
  <si>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</si>
  <si>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</si>
  <si>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</si>
  <si>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</si>
  <si>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</si>
  <si>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</si>
  <si>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</si>
  <si>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</si>
  <si>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</si>
  <si>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</si>
  <si>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</si>
  <si>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</si>
  <si>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</si>
  <si>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</si>
  <si>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</si>
  <si>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</si>
  <si>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</si>
  <si>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</si>
  <si>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</si>
  <si>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</si>
  <si>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</si>
  <si>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</si>
  <si>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</si>
  <si>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</si>
  <si>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</si>
  <si>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</si>
  <si>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</si>
  <si>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</si>
  <si>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</si>
  <si>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</si>
  <si>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</si>
  <si>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</si>
  <si>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</si>
  <si>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</si>
  <si>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</si>
  <si>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</si>
  <si>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</si>
  <si>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</si>
  <si>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</si>
  <si>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</si>
  <si>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</si>
  <si>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</si>
  <si>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</si>
  <si>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</si>
  <si>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</si>
  <si>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</si>
  <si>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</si>
  <si>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</si>
  <si>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</si>
  <si>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</si>
  <si>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</si>
  <si>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</si>
  <si>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</si>
  <si>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</si>
  <si>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</si>
  <si>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</si>
  <si>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</si>
  <si>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</si>
  <si>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</si>
  <si>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</si>
  <si>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</si>
  <si>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</si>
  <si>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</si>
  <si>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</si>
  <si>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</si>
  <si>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</si>
  <si>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</si>
  <si>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</si>
  <si>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</si>
  <si>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</si>
  <si>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</si>
  <si>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</si>
  <si>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</si>
  <si>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</si>
  <si>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</si>
  <si>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</si>
  <si>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</si>
  <si>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</si>
  <si>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</si>
  <si>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</si>
  <si>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</si>
  <si>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</si>
  <si>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</si>
  <si>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</si>
  <si>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</si>
  <si>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</si>
  <si>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</si>
  <si>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</si>
  <si>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</si>
  <si>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</si>
  <si>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</si>
  <si>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</si>
  <si>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</si>
  <si>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</si>
  <si>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</si>
  <si>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</si>
  <si>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</si>
  <si>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</si>
  <si>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</si>
  <si>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</si>
  <si>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</si>
  <si>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</si>
  <si>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</si>
  <si>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</si>
  <si>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</si>
  <si>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</si>
  <si>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</si>
  <si>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</si>
  <si>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</si>
  <si>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</si>
  <si>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</si>
  <si>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</si>
  <si>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</si>
  <si>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</si>
  <si>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</si>
  <si>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</si>
  <si>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</si>
  <si>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</si>
  <si>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</si>
  <si>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</si>
  <si>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</si>
  <si>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</si>
  <si>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</si>
  <si>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</si>
  <si>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</si>
  <si>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</si>
  <si>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</si>
  <si>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</si>
  <si>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</si>
  <si>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</si>
  <si>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</si>
  <si>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</si>
  <si>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</si>
  <si>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</si>
  <si>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</si>
  <si>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</si>
  <si>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</si>
  <si>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</si>
  <si>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</si>
  <si>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</si>
  <si>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</si>
  <si>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</si>
  <si>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</si>
  <si>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</si>
  <si>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</si>
  <si>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</si>
  <si>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</si>
  <si>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</si>
  <si>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</si>
  <si>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</si>
  <si>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</si>
  <si>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</si>
  <si>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</si>
  <si>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</si>
  <si>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</si>
  <si>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</si>
  <si>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</si>
  <si>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</si>
  <si>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</si>
  <si>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</si>
  <si>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</si>
  <si>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</si>
  <si>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</si>
  <si>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</si>
  <si>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</si>
  <si>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</si>
  <si>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</si>
  <si>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</si>
  <si>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</si>
  <si>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</si>
  <si>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</si>
  <si>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</si>
  <si>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</si>
  <si>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</si>
  <si>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</si>
  <si>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</si>
  <si>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</si>
  <si>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</si>
  <si>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</si>
  <si>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</si>
  <si>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</si>
  <si>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</si>
  <si>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</si>
  <si>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</si>
  <si>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</si>
  <si>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</si>
  <si>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</si>
  <si>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</si>
  <si>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</si>
  <si>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</si>
  <si>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</si>
  <si>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</si>
  <si>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</si>
  <si>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</si>
  <si>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</si>
  <si>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</si>
  <si>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</si>
  <si>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</si>
  <si>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</si>
  <si>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</si>
  <si>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</si>
  <si>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</si>
  <si>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</si>
  <si>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</si>
  <si>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</si>
  <si>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</si>
  <si>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</si>
  <si>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</si>
  <si>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</si>
  <si>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</si>
  <si>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</si>
  <si>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</si>
  <si>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</si>
  <si>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</si>
  <si>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</si>
  <si>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</si>
  <si>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</si>
  <si>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</si>
  <si>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</si>
  <si>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</si>
  <si>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</si>
  <si>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</si>
  <si>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</si>
  <si>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</si>
  <si>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</si>
  <si>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</si>
  <si>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</si>
  <si>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</si>
  <si>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</si>
  <si>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</si>
  <si>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</si>
  <si>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</si>
  <si>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</si>
  <si>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</si>
  <si>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</si>
  <si>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</si>
  <si>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</si>
  <si>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</si>
  <si>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</si>
  <si>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</si>
  <si>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</si>
  <si>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</si>
  <si>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</si>
  <si>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</si>
  <si>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</si>
  <si>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</si>
  <si>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</si>
  <si>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</si>
  <si>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</si>
  <si>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</si>
  <si>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</si>
  <si>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</si>
  <si>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</si>
  <si>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</si>
  <si>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</si>
  <si>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</si>
  <si>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</si>
  <si>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</si>
  <si>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</si>
  <si>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</si>
  <si>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</si>
  <si>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</si>
  <si>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</si>
  <si>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</si>
  <si>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</si>
  <si>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</si>
  <si>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</si>
  <si>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</si>
  <si>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</si>
  <si>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</si>
  <si>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</si>
  <si>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</si>
  <si>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</si>
  <si>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</si>
  <si>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</si>
  <si>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</si>
  <si>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</si>
  <si>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</si>
  <si>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</si>
  <si>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</si>
  <si>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</si>
  <si>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</si>
  <si>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</si>
  <si>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</si>
  <si>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</si>
  <si>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</si>
  <si>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</si>
  <si>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</si>
  <si>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</si>
  <si>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</si>
  <si>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</si>
  <si>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</si>
  <si>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</si>
  <si>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</si>
  <si>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</si>
  <si>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</si>
  <si>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</si>
  <si>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</si>
  <si>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</si>
  <si>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</si>
  <si>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</si>
  <si>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</si>
  <si>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</si>
  <si>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</si>
  <si>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</si>
  <si>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</si>
  <si>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</si>
  <si>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</si>
  <si>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</si>
  <si>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</si>
  <si>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</si>
  <si>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</si>
  <si>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</si>
  <si>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</si>
  <si>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</si>
  <si>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</si>
  <si>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</si>
  <si>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</si>
  <si>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</si>
  <si>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</si>
  <si>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</si>
  <si>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</si>
  <si>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</si>
  <si>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</si>
  <si>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</si>
  <si>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</si>
  <si>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</si>
  <si>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</si>
  <si>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</si>
  <si>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</si>
  <si>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</si>
  <si>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</si>
  <si>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</si>
  <si>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</si>
  <si>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</si>
  <si>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</si>
  <si>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</si>
  <si>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</si>
  <si>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</si>
  <si>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</si>
  <si>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</si>
  <si>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</si>
  <si>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</si>
  <si>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</si>
  <si>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</si>
  <si>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</si>
  <si>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</si>
  <si>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</si>
  <si>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</si>
  <si>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</si>
  <si>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</si>
  <si>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</si>
  <si>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</si>
  <si>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</si>
  <si>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</si>
  <si>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</si>
  <si>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</si>
  <si>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</si>
  <si>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</si>
  <si>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</si>
  <si>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</si>
  <si>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</si>
  <si>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</si>
  <si>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</si>
  <si>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</si>
  <si>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</si>
  <si>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</si>
  <si>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</si>
  <si>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</si>
  <si>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</si>
  <si>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</si>
  <si>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</si>
  <si>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</si>
  <si>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</si>
  <si>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</si>
  <si>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</si>
  <si>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</si>
  <si>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</si>
  <si>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</si>
  <si>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</si>
  <si>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</si>
  <si>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</si>
  <si>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</si>
  <si>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</si>
  <si>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</si>
  <si>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</si>
  <si>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</si>
  <si>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</si>
  <si>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</si>
  <si>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</si>
  <si>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</si>
  <si>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</si>
  <si>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</si>
  <si>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</si>
  <si>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</si>
  <si>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</si>
  <si>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</si>
  <si>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</si>
  <si>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</si>
  <si>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</si>
  <si>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</si>
  <si>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</si>
  <si>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</si>
  <si>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</si>
  <si>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</si>
  <si>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</si>
  <si>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</si>
  <si>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</si>
  <si>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</si>
  <si>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</si>
  <si>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</si>
  <si>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</si>
  <si>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</si>
  <si>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</si>
  <si>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</si>
  <si>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</si>
  <si>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</si>
  <si>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</si>
  <si>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</si>
  <si>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</si>
  <si>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</si>
  <si>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</si>
  <si>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</si>
  <si>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</si>
  <si>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</si>
  <si>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</si>
  <si>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</si>
  <si>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</si>
  <si>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</si>
  <si>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</si>
  <si>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</si>
  <si>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</si>
  <si>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</si>
  <si>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</si>
  <si>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</si>
  <si>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</si>
  <si>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</si>
  <si>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</si>
  <si>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</si>
  <si>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</si>
  <si>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</si>
  <si>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</si>
  <si>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</si>
  <si>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</si>
  <si>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</si>
  <si>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</si>
  <si>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</si>
  <si>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</si>
  <si>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</si>
  <si>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</si>
  <si>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</si>
  <si>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</si>
  <si>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</si>
  <si>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</si>
  <si>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</si>
  <si>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</si>
  <si>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</si>
  <si>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</si>
  <si>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</si>
  <si>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</si>
  <si>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</si>
  <si>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</si>
  <si>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</si>
  <si>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</si>
  <si>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</si>
  <si>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</si>
  <si>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</si>
  <si>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</si>
  <si>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</si>
  <si>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</si>
  <si>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</si>
  <si>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</si>
  <si>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</si>
  <si>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</si>
  <si>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</si>
  <si>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</si>
  <si>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</si>
  <si>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</si>
  <si>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</si>
  <si>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</si>
  <si>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</si>
  <si>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</si>
  <si>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</si>
  <si>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</si>
  <si>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</si>
  <si>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</si>
  <si>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</si>
  <si>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</si>
  <si>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</si>
  <si>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</si>
  <si>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</si>
  <si>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</si>
  <si>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</si>
  <si>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</si>
  <si>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</si>
  <si>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</si>
  <si>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</si>
  <si>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</si>
  <si>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</si>
  <si>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</si>
  <si>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</si>
  <si>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</si>
  <si>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</si>
  <si>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</si>
  <si>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</si>
  <si>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</si>
  <si>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</si>
  <si>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</si>
  <si>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</si>
  <si>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</si>
  <si>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</si>
  <si>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</si>
  <si>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</si>
  <si>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</si>
  <si>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</si>
  <si>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</si>
  <si>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</si>
  <si>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</si>
  <si>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</si>
  <si>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</si>
  <si>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</si>
  <si>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</si>
  <si>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</si>
  <si>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</si>
  <si>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</si>
  <si>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</si>
  <si>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</si>
  <si>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</si>
  <si>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</si>
  <si>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</si>
  <si>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</si>
  <si>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</si>
  <si>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</si>
  <si>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</si>
  <si>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</si>
  <si>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</si>
  <si>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</si>
  <si>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</si>
  <si>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</si>
  <si>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</si>
  <si>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</si>
  <si>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</si>
  <si>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</si>
  <si>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</si>
  <si>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</si>
  <si>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</si>
  <si>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</si>
  <si>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</si>
  <si>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</si>
  <si>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</si>
  <si>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</si>
  <si>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</si>
  <si>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</si>
  <si>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</si>
  <si>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</si>
  <si>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</si>
  <si>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</si>
  <si>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</si>
  <si>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</si>
  <si>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</si>
  <si>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</si>
  <si>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</si>
  <si>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</si>
  <si>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</si>
  <si>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</si>
  <si>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</si>
  <si>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</si>
  <si>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</si>
  <si>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</si>
  <si>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</si>
  <si>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</si>
  <si>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</si>
  <si>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</si>
  <si>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</si>
  <si>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</si>
  <si>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</si>
  <si>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</si>
  <si>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</si>
  <si>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</si>
  <si>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</si>
  <si>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</si>
  <si>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</si>
  <si>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</si>
  <si>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</si>
  <si>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</si>
  <si>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</si>
  <si>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</si>
  <si>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</si>
  <si>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</si>
  <si>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</si>
  <si>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</si>
  <si>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</si>
  <si>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</si>
  <si>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</si>
  <si>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</si>
  <si>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</si>
  <si>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</si>
  <si>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</si>
  <si>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</si>
  <si>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</si>
  <si>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</si>
  <si>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</si>
  <si>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</si>
  <si>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</si>
  <si>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</si>
  <si>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</si>
  <si>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</si>
  <si>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</si>
  <si>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</si>
  <si>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</si>
  <si>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</si>
  <si>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</si>
  <si>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</si>
  <si>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</si>
  <si>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</si>
  <si>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</si>
  <si>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</si>
  <si>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</si>
  <si>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</si>
  <si>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</si>
  <si>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</si>
  <si>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</si>
  <si>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</si>
  <si>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</si>
  <si>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</si>
  <si>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</si>
  <si>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</si>
  <si>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</si>
  <si>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</si>
  <si>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</si>
  <si>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</si>
  <si>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</si>
  <si>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</si>
  <si>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</si>
  <si>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</si>
  <si>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</si>
  <si>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</si>
  <si>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</si>
  <si>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</si>
  <si>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</si>
  <si>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</si>
  <si>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</si>
  <si>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</si>
  <si>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</si>
  <si>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</si>
  <si>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</si>
  <si>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</si>
  <si>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</si>
  <si>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</si>
  <si>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</si>
  <si>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</si>
  <si>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</si>
  <si>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</si>
  <si>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</si>
  <si>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</si>
  <si>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</si>
  <si>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</si>
  <si>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</si>
  <si>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</si>
  <si>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</si>
  <si>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</si>
  <si>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</si>
  <si>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</si>
  <si>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</si>
  <si>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</si>
  <si>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</si>
  <si>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</si>
  <si>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</si>
  <si>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</si>
  <si>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</si>
  <si>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</si>
  <si>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</si>
  <si>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</si>
  <si>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</si>
  <si>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</si>
  <si>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</si>
  <si>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</si>
  <si>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</si>
  <si>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</si>
  <si>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</si>
  <si>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</si>
  <si>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</si>
  <si>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</si>
  <si>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</si>
  <si>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</si>
  <si>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</si>
  <si>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</si>
  <si>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</si>
  <si>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</si>
  <si>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</si>
  <si>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</si>
  <si>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</si>
  <si>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</si>
  <si>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</si>
  <si>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</si>
  <si>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</si>
  <si>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</si>
  <si>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</si>
  <si>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</si>
  <si>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</si>
  <si>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</si>
  <si>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</si>
  <si>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</si>
  <si>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</si>
  <si>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</si>
  <si>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</si>
  <si>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</si>
  <si>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</si>
  <si>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</si>
  <si>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</si>
  <si>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</si>
  <si>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</si>
  <si>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</si>
  <si>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</si>
  <si>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</si>
  <si>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</si>
  <si>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</si>
  <si>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</si>
  <si>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</si>
  <si>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</si>
  <si>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</si>
  <si>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</si>
  <si>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</si>
  <si>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</si>
  <si>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</si>
  <si>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</si>
  <si>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</si>
  <si>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</si>
  <si>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</si>
  <si>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</si>
  <si>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</si>
  <si>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</si>
  <si>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</si>
  <si>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</si>
  <si>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</si>
  <si>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</si>
  <si>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</si>
  <si>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</si>
  <si>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</si>
  <si>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</si>
  <si>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</si>
  <si>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</si>
  <si>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</si>
  <si>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</si>
  <si>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</si>
  <si>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</si>
  <si>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</si>
  <si>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</si>
  <si>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</si>
  <si>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</si>
  <si>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</si>
  <si>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</si>
  <si>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</si>
  <si>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</si>
  <si>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</si>
  <si>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</si>
  <si>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</si>
  <si>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</si>
  <si>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</si>
  <si>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</si>
  <si>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</si>
  <si>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</si>
  <si>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</si>
  <si>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</si>
  <si>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</si>
  <si>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</si>
  <si>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</si>
  <si>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</si>
  <si>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</si>
  <si>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</si>
  <si>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</si>
  <si>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</si>
  <si>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</si>
  <si>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</si>
  <si>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</si>
  <si>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</si>
  <si>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</si>
  <si>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</si>
  <si>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</si>
  <si>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</si>
  <si>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</si>
  <si>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</si>
  <si>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</si>
  <si>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</si>
  <si>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</si>
  <si>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</si>
  <si>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</si>
  <si>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</si>
  <si>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</si>
  <si>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</si>
  <si>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</si>
  <si>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</si>
  <si>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</si>
  <si>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</si>
  <si>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</si>
  <si>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</si>
  <si>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</si>
  <si>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</si>
  <si>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</si>
  <si>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</si>
  <si>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</si>
  <si>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</si>
  <si>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</si>
  <si>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</si>
  <si>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</si>
  <si>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</si>
  <si>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</si>
  <si>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</si>
  <si>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</si>
  <si>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</si>
  <si>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</si>
  <si>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</si>
  <si>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</si>
  <si>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</si>
  <si>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</si>
  <si>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</si>
  <si>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</si>
  <si>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</si>
  <si>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</si>
  <si>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</si>
  <si>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</si>
  <si>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</si>
  <si>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</si>
  <si>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</si>
  <si>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</si>
  <si>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</si>
  <si>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</si>
  <si>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</si>
  <si>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</si>
  <si>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</si>
  <si>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</si>
  <si>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</si>
  <si>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</si>
  <si>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</si>
  <si>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</si>
  <si>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</si>
  <si>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</si>
  <si>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</si>
  <si>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</si>
  <si>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</si>
  <si>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</si>
  <si>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</si>
  <si>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</si>
  <si>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</si>
  <si>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</si>
  <si>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</si>
  <si>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</si>
  <si>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</si>
  <si>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</si>
  <si>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</si>
  <si>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</si>
  <si>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</si>
  <si>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</si>
  <si>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</si>
  <si>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</si>
  <si>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</si>
  <si>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</si>
  <si>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</si>
  <si>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</si>
  <si>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</si>
  <si>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</si>
  <si>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</si>
  <si>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</si>
  <si>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</si>
  <si>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</si>
  <si>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</si>
  <si>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</si>
  <si>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</si>
  <si>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</si>
  <si>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</si>
  <si>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</si>
  <si>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</si>
  <si>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</si>
  <si>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</si>
  <si>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</si>
  <si>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</si>
  <si>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</si>
  <si>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</si>
  <si>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</si>
  <si>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</si>
  <si>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</si>
  <si>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</si>
  <si>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</si>
  <si>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</si>
  <si>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</si>
  <si>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</si>
  <si>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</si>
  <si>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</si>
  <si>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</si>
  <si>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</si>
  <si>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</si>
  <si>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</si>
  <si>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</si>
  <si>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</si>
  <si>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</si>
  <si>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</si>
  <si>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</si>
  <si>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</si>
  <si>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</si>
  <si>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</si>
  <si>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</si>
  <si>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</si>
  <si>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</si>
  <si>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</si>
  <si>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</si>
  <si>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</si>
  <si>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</si>
  <si>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</si>
  <si>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</si>
  <si>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</si>
  <si>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</si>
  <si>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</si>
  <si>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</si>
  <si>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</si>
  <si>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</si>
  <si>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</si>
  <si>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</si>
  <si>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</si>
  <si>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</si>
  <si>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</si>
  <si>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</si>
  <si>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</si>
  <si>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</si>
  <si>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</si>
  <si>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</si>
  <si>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</si>
  <si>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</si>
  <si>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</si>
  <si>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</si>
  <si>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</si>
  <si>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</si>
  <si>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</si>
  <si>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</si>
  <si>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</si>
  <si>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</si>
  <si>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</si>
  <si>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</si>
  <si>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</si>
  <si>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</si>
  <si>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</si>
  <si>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</si>
  <si>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</si>
  <si>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</si>
  <si>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</si>
  <si>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</si>
  <si>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</si>
  <si>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</si>
  <si>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</si>
  <si>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</si>
  <si>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</si>
  <si>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</si>
  <si>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</si>
  <si>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</si>
  <si>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</si>
  <si>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</si>
  <si>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</si>
  <si>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</si>
  <si>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</si>
  <si>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</si>
  <si>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</si>
  <si>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</si>
  <si>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</si>
  <si>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</si>
  <si>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</si>
  <si>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</si>
  <si>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</si>
  <si>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</si>
  <si>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</si>
  <si>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</si>
  <si>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</si>
  <si>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</si>
  <si>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</si>
  <si>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</si>
  <si>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</si>
  <si>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</si>
  <si>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</si>
  <si>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</si>
  <si>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</si>
  <si>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</si>
  <si>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</si>
  <si>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</si>
  <si>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</si>
  <si>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</si>
  <si>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</si>
  <si>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</si>
  <si>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</si>
  <si>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</si>
  <si>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</si>
  <si>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</si>
  <si>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</si>
  <si>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</si>
  <si>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</si>
  <si>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</si>
  <si>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</si>
  <si>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</si>
  <si>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</si>
  <si>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</si>
  <si>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</si>
  <si>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</si>
  <si>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</si>
  <si>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</si>
  <si>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</si>
  <si>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</si>
  <si>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</si>
  <si>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</si>
  <si>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</si>
  <si>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</si>
  <si>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</si>
  <si>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</si>
  <si>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</si>
  <si>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</si>
  <si>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</si>
  <si>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</si>
  <si>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</si>
  <si>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</si>
  <si>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</si>
  <si>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</si>
  <si>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</si>
  <si>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</si>
  <si>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</si>
  <si>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</si>
  <si>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</si>
  <si>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</si>
  <si>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</si>
  <si>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</si>
  <si>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</si>
  <si>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</si>
  <si>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</si>
  <si>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</si>
  <si>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</si>
  <si>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</si>
  <si>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</si>
  <si>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</si>
  <si>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</si>
  <si>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</si>
  <si>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</si>
  <si>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</si>
  <si>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</si>
  <si>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</si>
  <si>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</si>
  <si>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</si>
  <si>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</si>
  <si>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</si>
  <si>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</si>
  <si>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</si>
  <si>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</si>
  <si>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</si>
  <si>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</si>
  <si>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</si>
  <si>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</si>
  <si>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</si>
  <si>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</si>
  <si>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</si>
  <si>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</si>
  <si>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</si>
  <si>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</si>
  <si>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</si>
  <si>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</si>
  <si>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</si>
  <si>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</si>
  <si>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</si>
  <si>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</si>
  <si>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</si>
  <si>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</si>
  <si>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</si>
  <si>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</si>
  <si>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</si>
  <si>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</si>
  <si>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</si>
  <si>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</si>
  <si>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</si>
  <si>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</si>
  <si>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</si>
  <si>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</si>
  <si>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</si>
  <si>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</si>
  <si>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</si>
  <si>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</si>
  <si>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</si>
  <si>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</si>
  <si>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</si>
  <si>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</si>
  <si>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</si>
  <si>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</si>
  <si>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</si>
  <si>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</si>
  <si>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</si>
  <si>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</si>
  <si>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</si>
  <si>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</si>
  <si>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</si>
  <si>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</si>
  <si>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</si>
  <si>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</si>
  <si>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</si>
  <si>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</si>
  <si>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</si>
  <si>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</si>
  <si>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</si>
  <si>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</si>
  <si>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</si>
  <si>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</si>
  <si>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</si>
  <si>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</si>
  <si>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</si>
  <si>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</si>
  <si>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</si>
  <si>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</si>
  <si>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</si>
  <si>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</si>
  <si>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</si>
  <si>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</si>
  <si>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</si>
  <si>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</si>
  <si>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</si>
  <si>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</si>
  <si>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</si>
  <si>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</si>
  <si>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</si>
  <si>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</si>
  <si>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</si>
  <si>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</si>
  <si>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</si>
  <si>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</si>
  <si>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</si>
  <si>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</si>
  <si>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</si>
  <si>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</si>
  <si>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</si>
  <si>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</si>
  <si>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</si>
  <si>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</si>
  <si>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</si>
  <si>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</si>
  <si>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</si>
  <si>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</si>
  <si>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</si>
  <si>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</si>
  <si>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</si>
  <si>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</si>
  <si>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</si>
  <si>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</si>
  <si>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</si>
  <si>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</si>
  <si>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</si>
  <si>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</si>
  <si>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</si>
  <si>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</si>
  <si>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</si>
  <si>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</si>
  <si>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</si>
  <si>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</si>
  <si>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</si>
  <si>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</si>
  <si>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</si>
  <si>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</si>
  <si>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</si>
  <si>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</si>
  <si>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</si>
  <si>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</si>
  <si>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</si>
  <si>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</si>
  <si>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</si>
  <si>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</si>
  <si>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</si>
  <si>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</si>
  <si>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</si>
  <si>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</si>
  <si>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</si>
  <si>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</si>
  <si>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</si>
  <si>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</si>
  <si>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</si>
  <si>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</si>
  <si>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</si>
  <si>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</si>
  <si>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</si>
  <si>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</si>
  <si>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</si>
  <si>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</si>
  <si>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</si>
  <si>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</si>
  <si>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</si>
  <si>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</si>
  <si>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</si>
  <si>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</si>
  <si>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</si>
  <si>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</si>
  <si>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</si>
  <si>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</si>
  <si>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</si>
  <si>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</si>
  <si>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</si>
  <si>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</si>
  <si>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</si>
  <si>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</si>
  <si>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</si>
  <si>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</si>
  <si>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</si>
  <si>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</si>
  <si>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</si>
  <si>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</si>
  <si>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</si>
  <si>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</si>
  <si>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</si>
  <si>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</si>
  <si>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</si>
  <si>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</si>
  <si>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</si>
  <si>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</si>
  <si>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</si>
  <si>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</si>
  <si>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</si>
  <si>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</si>
  <si>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</si>
  <si>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</si>
  <si>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</si>
  <si>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</si>
  <si>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</si>
  <si>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</si>
  <si>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</si>
  <si>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</si>
  <si>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</si>
  <si>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</si>
  <si>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</si>
  <si>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</si>
  <si>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</si>
  <si>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</si>
  <si>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</si>
  <si>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</si>
  <si>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</si>
  <si>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</si>
  <si>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</si>
  <si>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</si>
  <si>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</si>
  <si>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</si>
  <si>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</si>
  <si>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</si>
  <si>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</si>
  <si>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</si>
  <si>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</si>
  <si>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</si>
  <si>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</si>
  <si>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</si>
  <si>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</si>
  <si>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</si>
  <si>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</si>
  <si>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</si>
  <si>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</si>
  <si>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</si>
  <si>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</si>
  <si>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</si>
  <si>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</si>
  <si>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</si>
  <si>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</si>
  <si>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</si>
  <si>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</si>
  <si>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</si>
  <si>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</si>
  <si>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</si>
  <si>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</si>
  <si>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</si>
  <si>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</si>
  <si>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</si>
  <si>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</si>
  <si>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</si>
  <si>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</si>
  <si>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</si>
  <si>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</si>
  <si>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</si>
  <si>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</si>
  <si>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</si>
  <si>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</si>
  <si>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</si>
  <si>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</si>
  <si>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</si>
  <si>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</si>
  <si>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</si>
  <si>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</si>
  <si>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</si>
  <si>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</si>
  <si>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</si>
  <si>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</si>
  <si>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</si>
  <si>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</si>
  <si>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</si>
  <si>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</si>
  <si>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</si>
  <si>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</si>
  <si>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</si>
  <si>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</si>
  <si>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</si>
  <si>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</si>
  <si>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</si>
  <si>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</si>
  <si>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</si>
  <si>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</si>
  <si>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</si>
  <si>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</si>
  <si>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</si>
  <si>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</si>
  <si>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</si>
  <si>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</si>
  <si>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</si>
  <si>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</si>
  <si>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</si>
  <si>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</si>
  <si>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</si>
  <si>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</si>
  <si>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</si>
  <si>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</si>
  <si>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</si>
  <si>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</si>
  <si>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</si>
  <si>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</si>
  <si>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</si>
  <si>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</si>
  <si>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</si>
  <si>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</si>
  <si>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</si>
  <si>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</si>
  <si>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</si>
  <si>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</si>
  <si>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</si>
  <si>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</si>
  <si>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</si>
  <si>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</si>
  <si>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</si>
  <si>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</si>
  <si>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</si>
  <si>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</si>
  <si>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</si>
  <si>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</si>
  <si>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</si>
  <si>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</si>
  <si>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</si>
  <si>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</si>
  <si>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</si>
  <si>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</si>
  <si>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</si>
  <si>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</si>
  <si>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</si>
  <si>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</si>
  <si>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</si>
  <si>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</si>
  <si>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</si>
  <si>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</si>
  <si>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</si>
  <si>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</si>
  <si>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</si>
  <si>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</si>
  <si>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</si>
  <si>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</si>
  <si>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</si>
  <si>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</si>
  <si>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</si>
  <si>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</si>
  <si>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</si>
  <si>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</si>
  <si>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</si>
  <si>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</si>
  <si>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</si>
  <si>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</si>
  <si>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</si>
  <si>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</si>
  <si>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</si>
  <si>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</si>
  <si>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</si>
  <si>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</si>
  <si>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</si>
  <si>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</si>
  <si>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</si>
  <si>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</si>
  <si>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</si>
  <si>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</si>
  <si>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</si>
  <si>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</si>
  <si>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</si>
  <si>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</si>
  <si>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</si>
  <si>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</si>
  <si>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</si>
  <si>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</si>
  <si>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</si>
  <si>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</si>
  <si>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</si>
  <si>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</si>
  <si>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</si>
  <si>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</si>
  <si>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</si>
  <si>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</si>
  <si>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</si>
  <si>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</si>
  <si>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</si>
  <si>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</si>
  <si>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</si>
  <si>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</si>
  <si>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</si>
  <si>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</si>
  <si>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</si>
  <si>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</si>
  <si>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</si>
  <si>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</si>
  <si>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</si>
  <si>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</si>
  <si>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</si>
  <si>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</si>
  <si>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</si>
  <si>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</si>
  <si>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</si>
  <si>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</si>
  <si>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</si>
  <si>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</si>
  <si>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</si>
  <si>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</si>
  <si>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</si>
  <si>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</si>
  <si>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</si>
  <si>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</si>
  <si>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</si>
  <si>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</si>
  <si>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</si>
  <si>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</si>
  <si>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</si>
  <si>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</si>
  <si>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</si>
  <si>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</si>
  <si>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</si>
  <si>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</si>
  <si>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</si>
  <si>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</si>
  <si>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</si>
  <si>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</si>
  <si>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</si>
  <si>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</si>
  <si>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</si>
  <si>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</si>
  <si>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</si>
  <si>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</si>
  <si>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</si>
  <si>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</si>
  <si>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</si>
  <si>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</si>
  <si>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</si>
  <si>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</si>
  <si>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</si>
  <si>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</si>
  <si>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</si>
  <si>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</si>
  <si>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</si>
  <si>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</si>
  <si>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</si>
  <si>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</si>
  <si>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</si>
  <si>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</si>
  <si>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</si>
  <si>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</si>
  <si>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</si>
  <si>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</si>
  <si>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</si>
  <si>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</si>
  <si>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</si>
  <si>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</si>
  <si>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</si>
  <si>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</si>
  <si>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</si>
  <si>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</si>
  <si>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</si>
  <si>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</si>
  <si>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</si>
  <si>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</si>
  <si>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</si>
  <si>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</si>
  <si>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</si>
  <si>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</si>
  <si>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</si>
  <si>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</si>
  <si>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</si>
  <si>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</si>
  <si>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</si>
  <si>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</si>
  <si>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</si>
  <si>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</si>
  <si>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</si>
  <si>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</si>
  <si>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</si>
  <si>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</si>
  <si>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</si>
  <si>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</si>
  <si>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</si>
  <si>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</si>
  <si>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</si>
  <si>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</si>
  <si>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</si>
  <si>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</si>
  <si>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</si>
  <si>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</si>
  <si>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</si>
  <si>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</si>
  <si>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</si>
  <si>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</si>
  <si>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</si>
  <si>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</si>
  <si>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</si>
  <si>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</si>
  <si>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</si>
  <si>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</si>
  <si>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</si>
  <si>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</si>
  <si>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</si>
  <si>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</si>
  <si>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</si>
  <si>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</si>
  <si>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</si>
  <si>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</si>
  <si>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</si>
  <si>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</si>
  <si>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</si>
  <si>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</si>
  <si>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</si>
  <si>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</si>
  <si>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</si>
  <si>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</si>
  <si>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</si>
  <si>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</si>
  <si>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</si>
  <si>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</si>
  <si>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</si>
  <si>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</si>
  <si>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</si>
  <si>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</si>
  <si>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</si>
  <si>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</si>
  <si>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</si>
  <si>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</si>
  <si>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</si>
  <si>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</si>
  <si>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</si>
  <si>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</si>
  <si>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</si>
  <si>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</si>
  <si>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</si>
  <si>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</si>
  <si>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</si>
  <si>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</si>
  <si>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</si>
  <si>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</si>
  <si>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</si>
  <si>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</si>
  <si>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</si>
  <si>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</si>
  <si>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</si>
  <si>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</si>
  <si>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</si>
  <si>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</si>
  <si>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</si>
  <si>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</si>
  <si>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</si>
  <si>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</si>
  <si>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</si>
  <si>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</si>
  <si>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</si>
  <si>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</si>
  <si>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</si>
  <si>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</si>
  <si>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</si>
  <si>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</si>
  <si>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</si>
  <si>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</si>
  <si>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</si>
  <si>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</si>
  <si>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</si>
  <si>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</si>
  <si>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</si>
  <si>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</si>
  <si>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</si>
  <si>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</si>
  <si>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</si>
  <si>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</si>
  <si>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</si>
  <si>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</si>
  <si>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</si>
  <si>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</si>
  <si>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</si>
  <si>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</si>
  <si>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</si>
  <si>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</si>
  <si>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</si>
  <si>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</si>
  <si>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</si>
  <si>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</si>
  <si>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</si>
  <si>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</si>
  <si>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</si>
  <si>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</si>
  <si>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</si>
  <si>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</si>
  <si>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</si>
  <si>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</si>
  <si>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</si>
  <si>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</si>
  <si>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</si>
  <si>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</si>
  <si>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</si>
  <si>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</si>
  <si>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</si>
  <si>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</si>
  <si>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</si>
  <si>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</si>
  <si>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</si>
  <si>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</si>
  <si>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</si>
  <si>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</si>
  <si>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</si>
  <si>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</si>
  <si>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</si>
  <si>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</si>
  <si>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</si>
  <si>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</si>
  <si>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</si>
  <si>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</si>
  <si>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</si>
  <si>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</si>
  <si>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</si>
  <si>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</si>
  <si>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</si>
  <si>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</si>
  <si>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</si>
  <si>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</si>
  <si>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</si>
  <si>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</si>
  <si>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</si>
  <si>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</si>
  <si>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</si>
  <si>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</si>
  <si>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</si>
  <si>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</si>
  <si>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</si>
  <si>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</si>
  <si>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</si>
  <si>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</si>
  <si>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</si>
  <si>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</si>
  <si>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</si>
  <si>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</si>
  <si>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</si>
  <si>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</si>
  <si>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</si>
  <si>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</si>
  <si>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</si>
  <si>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</si>
  <si>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</si>
  <si>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</si>
  <si>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</si>
  <si>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</si>
  <si>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</si>
  <si>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</si>
  <si>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</si>
  <si>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</si>
  <si>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</si>
  <si>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</si>
  <si>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</si>
  <si>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</si>
  <si>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</si>
  <si>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</si>
  <si>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</si>
  <si>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</si>
  <si>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</si>
  <si>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</si>
  <si>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</si>
  <si>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</si>
  <si>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</si>
  <si>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</si>
  <si>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</si>
  <si>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</si>
  <si>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</si>
  <si>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</si>
  <si>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</si>
  <si>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</si>
  <si>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</si>
  <si>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</si>
  <si>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</si>
  <si>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</si>
  <si>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</si>
  <si>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</si>
  <si>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</si>
  <si>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</si>
  <si>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</si>
  <si>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</si>
  <si>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</si>
  <si>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</si>
  <si>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</si>
  <si>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</si>
  <si>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</si>
  <si>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</si>
  <si>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</si>
  <si>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</si>
  <si>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</si>
  <si>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</si>
  <si>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</si>
  <si>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</si>
  <si>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</si>
  <si>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</si>
  <si>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</si>
  <si>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</si>
  <si>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</si>
  <si>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</si>
  <si>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</si>
  <si>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</si>
  <si>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</si>
  <si>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</si>
  <si>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</si>
  <si>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</si>
  <si>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</si>
  <si>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</si>
  <si>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</si>
  <si>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</si>
  <si>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</si>
  <si>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</si>
  <si>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</si>
  <si>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</si>
  <si>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</si>
  <si>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</si>
  <si>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</si>
  <si>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</si>
  <si>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</si>
  <si>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</si>
  <si>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</si>
  <si>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</si>
  <si>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</si>
  <si>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</si>
  <si>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</si>
  <si>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</si>
  <si>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</si>
  <si>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</si>
  <si>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</si>
  <si>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</si>
  <si>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</si>
  <si>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</si>
  <si>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</si>
  <si>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</si>
  <si>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</si>
  <si>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</si>
  <si>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</si>
  <si>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</si>
  <si>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</si>
  <si>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</si>
  <si>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</si>
  <si>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</si>
  <si>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</si>
  <si>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</si>
  <si>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</si>
  <si>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</si>
  <si>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</si>
  <si>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</si>
  <si>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</si>
  <si>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</si>
  <si>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</si>
  <si>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</si>
  <si>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</si>
  <si>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</si>
  <si>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</si>
  <si>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</si>
  <si>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</si>
  <si>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</si>
  <si>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</si>
  <si>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</si>
  <si>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</si>
  <si>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</si>
  <si>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</si>
  <si>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</si>
  <si>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</si>
  <si>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</si>
  <si>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</si>
  <si>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</si>
  <si>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</si>
  <si>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</si>
  <si>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</si>
  <si>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</si>
  <si>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</si>
  <si>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</si>
  <si>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</si>
  <si>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</si>
  <si>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</si>
  <si>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</si>
  <si>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</si>
  <si>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</si>
  <si>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</si>
  <si>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</si>
  <si>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</si>
  <si>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</si>
  <si>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</si>
  <si>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</si>
  <si>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</si>
  <si>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</si>
  <si>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</si>
  <si>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</si>
  <si>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</si>
  <si>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</si>
  <si>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</si>
  <si>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</si>
  <si>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</si>
  <si>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</si>
  <si>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</si>
  <si>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</si>
  <si>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</si>
  <si>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</si>
  <si>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</si>
  <si>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</si>
  <si>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</si>
  <si>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</si>
  <si>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</si>
  <si>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</si>
  <si>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</si>
  <si>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</si>
  <si>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</si>
  <si>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</si>
  <si>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</si>
  <si>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</si>
  <si>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</si>
  <si>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</si>
  <si>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</si>
  <si>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</si>
  <si>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</si>
  <si>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</si>
  <si>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</si>
  <si>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</si>
  <si>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</si>
  <si>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</si>
  <si>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</si>
  <si>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</si>
  <si>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</si>
  <si>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</si>
  <si>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</si>
  <si>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</si>
  <si>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</si>
  <si>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</si>
  <si>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</si>
  <si>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</si>
  <si>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</si>
  <si>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</si>
  <si>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</si>
  <si>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</si>
  <si>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</si>
  <si>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</si>
  <si>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</si>
  <si>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</si>
  <si>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</si>
  <si>
    <t>返货</t>
    <phoneticPr fontId="4" type="noConversion"/>
  </si>
  <si>
    <t>云动时代科技股份有限公司</t>
  </si>
  <si>
    <t>广州津虹-代运营</t>
  </si>
  <si>
    <t>返货</t>
    <phoneticPr fontId="4" type="noConversion"/>
  </si>
  <si>
    <t>返货</t>
    <phoneticPr fontId="4" type="noConversion"/>
  </si>
  <si>
    <t>广州津虹-代运营</t>
    <phoneticPr fontId="4" type="noConversion"/>
  </si>
  <si>
    <t>返货</t>
    <phoneticPr fontId="4" type="noConversion"/>
  </si>
  <si>
    <t>充值20年平单返货</t>
    <phoneticPr fontId="4" type="noConversion"/>
  </si>
  <si>
    <t>返货</t>
    <phoneticPr fontId="4" type="noConversion"/>
  </si>
  <si>
    <t>返货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</si>
</sst>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5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G/weixin/WeChat%20Files/wxid_i44r5vu1fxgz22/FileStorage/File/2021-04/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95"/>
  <sheetViews>
    <sheetView tabSelected="1" zoomScale="80" zoomScaleNormal="80" zoomScaleSheetLayoutView="104" workbookViewId="0">
      <pane ySplit="1" topLeftCell="A2" activePane="bottomLeft" state="frozen"/>
      <selection pane="bottomLeft" activeCell="G1786" sqref="G1786"/>
    </sheetView>
  </sheetViews>
  <sheetFormatPr defaultColWidth="8.6640625" defaultRowHeight="13" x14ac:dyDescent="0.3"/>
  <cols>
    <col min="1" max="1" width="8.4140625" style="126" customWidth="1"/>
    <col min="2" max="4" width="8.6640625" style="3" hidden="1" customWidth="1"/>
    <col min="5" max="5" width="20.75" style="3" customWidth="1"/>
    <col min="6" max="6" width="21.58203125" style="3" customWidth="1"/>
    <col min="7" max="7" width="25.33203125" style="3" customWidth="1"/>
    <col min="8" max="8" width="5.4140625" style="151" customWidth="1"/>
    <col min="9" max="9" width="26" style="3" customWidth="1"/>
    <col min="10" max="10" width="5.08203125" style="1" customWidth="1"/>
    <col min="11" max="11" width="12.75" style="159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1.58203125" style="84" customWidth="1"/>
    <col min="19" max="19" width="14.08203125" style="3" customWidth="1"/>
    <col min="20" max="20" width="11.41406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5.08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12.9140625" style="7" customWidth="1"/>
    <col min="36" max="36" width="8.6640625" style="124" customWidth="1"/>
    <col min="37" max="37" width="10.9140625" style="3" customWidth="1"/>
    <col min="38" max="38" width="18.33203125" style="84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3" customFormat="1" ht="19" customHeight="1" thickBot="1" x14ac:dyDescent="0.35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3384</v>
      </c>
      <c r="H1" s="150" t="s">
        <v>3385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3672</v>
      </c>
      <c r="AL1" s="147">
        <f>SUBTOTAL(9,AB:AB)</f>
        <v>3323069.6699029128</v>
      </c>
      <c r="AM1" s="122">
        <f>SUBTOTAL(9,AK:AK)</f>
        <v>0</v>
      </c>
      <c r="AN1" s="121">
        <f>AL1+AM1-媒体表!W1</f>
        <v>-222570214.11001351</v>
      </c>
    </row>
    <row r="2" spans="1:40" hidden="1" x14ac:dyDescent="0.3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3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3665</v>
      </c>
      <c r="K3" s="1"/>
      <c r="L3" s="1" t="s">
        <v>3383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3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3665</v>
      </c>
      <c r="K4" s="1"/>
      <c r="L4" s="1" t="s">
        <v>3383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3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3665</v>
      </c>
      <c r="K5" s="1"/>
      <c r="L5" s="1" t="s">
        <v>3383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3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3337</v>
      </c>
      <c r="J6" s="1" t="s">
        <v>3665</v>
      </c>
      <c r="K6" s="1"/>
      <c r="L6" s="1" t="s">
        <v>3383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3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3668</v>
      </c>
      <c r="J7" s="1" t="s">
        <v>3669</v>
      </c>
      <c r="K7" s="1" t="s">
        <v>3275</v>
      </c>
      <c r="L7" s="1" t="s">
        <v>3383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3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3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3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3665</v>
      </c>
      <c r="K10" s="1"/>
      <c r="L10" s="1" t="s">
        <v>3383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3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3665</v>
      </c>
      <c r="K11" s="1"/>
      <c r="L11" s="1" t="s">
        <v>3383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3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3665</v>
      </c>
      <c r="K12" s="1"/>
      <c r="L12" s="1" t="s">
        <v>3383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3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3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3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-139286.87</v>
      </c>
      <c r="V15" s="6">
        <v>0</v>
      </c>
      <c r="W15" s="18">
        <f t="shared" si="0"/>
        <v>-5.8207660913467407E-11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3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3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3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3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3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3709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3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3709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3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55404.329999999987</v>
      </c>
      <c r="U22" s="6">
        <v>0</v>
      </c>
      <c r="V22" s="6">
        <v>5404.33</v>
      </c>
      <c r="W22" s="18">
        <f t="shared" si="0"/>
        <v>49999.999999999985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3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3665</v>
      </c>
      <c r="K23" s="1"/>
      <c r="L23" s="1" t="s">
        <v>3383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3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3665</v>
      </c>
      <c r="K24" s="1"/>
      <c r="L24" s="1" t="s">
        <v>3383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3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3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3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3352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3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3353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3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3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3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3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3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3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3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3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3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3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3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3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3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3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3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3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3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3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3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3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3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3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3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3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3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3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3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3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3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3665</v>
      </c>
      <c r="K57" s="1"/>
      <c r="L57" s="1" t="s">
        <v>3383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3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3665</v>
      </c>
      <c r="K58" s="1"/>
      <c r="L58" s="1" t="s">
        <v>3383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3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3665</v>
      </c>
      <c r="K59" s="1"/>
      <c r="L59" s="1" t="s">
        <v>3383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3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3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3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3351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4186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3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3351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4189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3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4203</v>
      </c>
      <c r="F64" s="3" t="s">
        <v>4203</v>
      </c>
      <c r="G64" s="3" t="s">
        <v>77</v>
      </c>
      <c r="I64" s="3" t="s">
        <v>3351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4189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3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3351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3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3351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4189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3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4205</v>
      </c>
      <c r="F67" s="3" t="s">
        <v>4205</v>
      </c>
      <c r="G67" s="3" t="s">
        <v>82</v>
      </c>
      <c r="I67" s="3" t="s">
        <v>3351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4186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3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3351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4186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3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3351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4186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3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3351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4186</v>
      </c>
      <c r="O70" s="1" t="s">
        <v>45</v>
      </c>
      <c r="P70" s="1" t="s">
        <v>75</v>
      </c>
      <c r="Q70" s="2">
        <v>0.06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229816.58819999979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3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3351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4186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3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3351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4189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3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3351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4189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3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3351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4189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3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3351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4189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3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3351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4186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3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3351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4187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3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3351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4187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3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3351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4187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3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3351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4186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3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3351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4189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3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3351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4189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3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3351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4187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3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3351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4187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3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3351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4189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3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3351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4189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3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3351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4189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3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3351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4189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3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3351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4188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3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3351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4188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3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3351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3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3351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4186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3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3351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4186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3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3351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4189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3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3351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4186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3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3351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4186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3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3351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4189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3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3351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4188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3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3351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4188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3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3351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4188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3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3351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4188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3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3351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4188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3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3351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4189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3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3351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4189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3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3351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4186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3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3351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4186</v>
      </c>
      <c r="O106" s="1" t="s">
        <v>45</v>
      </c>
      <c r="P106" s="1" t="s">
        <v>4200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3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3351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4189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3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3351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4189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3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3351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4186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3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3351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4188</v>
      </c>
      <c r="O110" s="1" t="s">
        <v>45</v>
      </c>
      <c r="P110" s="1" t="s">
        <v>46</v>
      </c>
      <c r="Q110" s="2">
        <v>0.01</v>
      </c>
      <c r="R110" s="136"/>
      <c r="S110" s="48" t="s">
        <v>3347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3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3351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4188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3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3351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4188</v>
      </c>
      <c r="O112" s="1" t="s">
        <v>45</v>
      </c>
      <c r="P112" s="1" t="s">
        <v>3713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3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3351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4189</v>
      </c>
      <c r="O113" s="1" t="s">
        <v>45</v>
      </c>
      <c r="P113" s="1" t="s">
        <v>4214</v>
      </c>
      <c r="Q113" s="2">
        <v>0.03</v>
      </c>
      <c r="R113" s="136"/>
      <c r="T113" s="4">
        <v>0</v>
      </c>
      <c r="U113" s="4">
        <v>2330000</v>
      </c>
      <c r="V113" s="4">
        <v>324995.71000000002</v>
      </c>
      <c r="W113" s="13">
        <f t="shared" si="23"/>
        <v>2005004.29</v>
      </c>
      <c r="X113" s="13">
        <f t="shared" ref="X113:X122" si="24">IF(P113="折扣",V113*Q113,IF(P113="返现",V113,V113/(1+Q113)))</f>
        <v>315529.81553398061</v>
      </c>
      <c r="Y113" s="13">
        <f t="shared" si="16"/>
        <v>0</v>
      </c>
      <c r="Z113" s="2">
        <v>0</v>
      </c>
      <c r="AA113" s="4">
        <v>0</v>
      </c>
      <c r="AB113" s="4">
        <f t="shared" si="17"/>
        <v>315529.81553398061</v>
      </c>
      <c r="AC113" s="6">
        <f t="shared" si="18"/>
        <v>9465.8944660194102</v>
      </c>
      <c r="AD113" s="13">
        <f t="shared" si="12"/>
        <v>324995.71000000002</v>
      </c>
      <c r="AE113" s="2">
        <v>0.05</v>
      </c>
      <c r="AF113" s="5">
        <f t="shared" si="11"/>
        <v>16249.785500000002</v>
      </c>
      <c r="AG113" s="2">
        <v>0</v>
      </c>
      <c r="AH113" s="5">
        <f t="shared" si="13"/>
        <v>324995.71000000002</v>
      </c>
      <c r="AJ113" s="124" t="e">
        <v>#N/A</v>
      </c>
      <c r="AK113" s="80">
        <f t="shared" si="19"/>
        <v>0</v>
      </c>
      <c r="AM113" s="84"/>
    </row>
    <row r="114" spans="1:39" hidden="1" x14ac:dyDescent="0.3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3351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4186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3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3351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4186</v>
      </c>
      <c r="O115" s="1" t="s">
        <v>45</v>
      </c>
      <c r="P115" s="1" t="s">
        <v>41</v>
      </c>
      <c r="Q115" s="2">
        <v>0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3778991.4799999991</v>
      </c>
      <c r="Y115" s="13">
        <f t="shared" si="16"/>
        <v>0</v>
      </c>
      <c r="Z115" s="2">
        <v>0</v>
      </c>
      <c r="AA115" s="4">
        <v>0</v>
      </c>
      <c r="AB115" s="4">
        <f t="shared" si="17"/>
        <v>3778991.4799999991</v>
      </c>
      <c r="AC115" s="6">
        <f t="shared" si="18"/>
        <v>0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3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3351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4189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3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3351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4189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3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3351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4188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3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3351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4188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3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3351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4188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3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3351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4189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3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3351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4189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3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3351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4189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3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3351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4189</v>
      </c>
      <c r="O124" s="1" t="s">
        <v>45</v>
      </c>
      <c r="P124" s="1" t="s">
        <v>41</v>
      </c>
      <c r="Q124" s="2">
        <v>0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2115275.529999997</v>
      </c>
      <c r="Y124" s="13">
        <f t="shared" si="16"/>
        <v>0</v>
      </c>
      <c r="Z124" s="2">
        <v>0</v>
      </c>
      <c r="AA124" s="4">
        <v>0</v>
      </c>
      <c r="AB124" s="4">
        <f t="shared" si="17"/>
        <v>2115275.529999997</v>
      </c>
      <c r="AC124" s="6">
        <f t="shared" si="18"/>
        <v>0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3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3351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4189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3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3351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4187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3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3351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4186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3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3351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4189</v>
      </c>
      <c r="O128" s="1" t="s">
        <v>45</v>
      </c>
      <c r="P128" s="1" t="s">
        <v>41</v>
      </c>
      <c r="Q128" s="2">
        <v>0</v>
      </c>
      <c r="R128" s="136"/>
      <c r="S128" s="3" t="s">
        <v>3674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3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3351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4188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3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3351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4188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3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3351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4189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3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3351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4188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3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3351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4188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3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3351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4188</v>
      </c>
      <c r="O134" s="1" t="s">
        <v>45</v>
      </c>
      <c r="P134" s="1" t="s">
        <v>75</v>
      </c>
      <c r="Q134" s="2">
        <v>0.06</v>
      </c>
      <c r="R134" s="136"/>
      <c r="S134" s="3" t="s">
        <v>3348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3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3351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4188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3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3351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4188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3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3351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4189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3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3351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4189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3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3351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4188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3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3351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3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3351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3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3351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3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3351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4189</v>
      </c>
      <c r="O143" s="1" t="s">
        <v>45</v>
      </c>
      <c r="P143" s="1" t="s">
        <v>3350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3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3351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3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3351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4189</v>
      </c>
      <c r="O145" s="1" t="s">
        <v>45</v>
      </c>
      <c r="P145" s="1" t="s">
        <v>3713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3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3351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46</v>
      </c>
      <c r="Q146" s="2">
        <v>0.03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809152.88349514513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809152.88349514513</v>
      </c>
      <c r="AC146" s="6">
        <f t="shared" si="31"/>
        <v>24274.586504854378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3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3351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3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3351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3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3351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3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3351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3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3351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3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3351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3355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3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3351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3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3351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3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3351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3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3351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3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3351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3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3351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3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3351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3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3351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3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3351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3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3351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3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3351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4168</v>
      </c>
      <c r="AK163" s="80">
        <f t="shared" si="32"/>
        <v>0</v>
      </c>
      <c r="AL163" s="148"/>
      <c r="AM163" s="84"/>
    </row>
    <row r="164" spans="1:39" hidden="1" x14ac:dyDescent="0.3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3351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3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3351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3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3351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3355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3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3351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3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3351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3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3351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41</v>
      </c>
      <c r="Q169" s="2">
        <v>0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238498.2699999999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238498.2699999999</v>
      </c>
      <c r="AC169" s="6">
        <f t="shared" si="31"/>
        <v>0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3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3351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3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3351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3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3351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3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3351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3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3351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3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3351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4189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3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3351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4189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3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3351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4189</v>
      </c>
      <c r="O177" s="8" t="s">
        <v>45</v>
      </c>
      <c r="P177" s="8" t="s">
        <v>91</v>
      </c>
      <c r="Q177" s="9">
        <v>0.93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3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3351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4186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3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3351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4186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3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3351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4187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3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3351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4189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3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3351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4189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3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3351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4186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3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3351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4186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3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3351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4188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3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3351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4186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3">
      <c r="A187" s="84" t="s">
        <v>34</v>
      </c>
      <c r="B187" s="15" t="s">
        <v>35</v>
      </c>
      <c r="C187" s="15" t="s">
        <v>65</v>
      </c>
      <c r="D187" s="85" t="s">
        <v>3346</v>
      </c>
      <c r="E187" s="15" t="s">
        <v>232</v>
      </c>
      <c r="F187" s="15" t="s">
        <v>232</v>
      </c>
      <c r="G187" s="15" t="s">
        <v>232</v>
      </c>
      <c r="H187" s="152"/>
      <c r="I187" s="3" t="s">
        <v>3351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4189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3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3351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4189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3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3351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4186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3">
      <c r="A190" s="84" t="s">
        <v>34</v>
      </c>
      <c r="B190" s="15" t="s">
        <v>35</v>
      </c>
      <c r="C190" s="15" t="s">
        <v>143</v>
      </c>
      <c r="D190" s="15" t="s">
        <v>144</v>
      </c>
      <c r="E190" s="3" t="s">
        <v>145</v>
      </c>
      <c r="F190" s="3" t="s">
        <v>145</v>
      </c>
      <c r="G190" s="15" t="s">
        <v>235</v>
      </c>
      <c r="H190" s="152"/>
      <c r="I190" s="3" t="s">
        <v>3351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4189</v>
      </c>
      <c r="O190" s="8" t="s">
        <v>45</v>
      </c>
      <c r="P190" s="1" t="s">
        <v>4214</v>
      </c>
      <c r="Q190" s="2">
        <v>0.03</v>
      </c>
      <c r="R190" s="136"/>
      <c r="T190" s="18">
        <v>1716156.3100000005</v>
      </c>
      <c r="U190" s="4">
        <v>0</v>
      </c>
      <c r="V190" s="18">
        <v>1716156.31</v>
      </c>
      <c r="W190" s="13">
        <f t="shared" si="38"/>
        <v>0</v>
      </c>
      <c r="X190" s="13">
        <f t="shared" ref="X190:X218" si="40">IF(P190="折扣",V190*Q190,IF(P190="返现",V190,V190/(1+Q190)))</f>
        <v>1666171.1747572816</v>
      </c>
      <c r="Y190" s="13">
        <f t="shared" si="29"/>
        <v>0</v>
      </c>
      <c r="Z190" s="2">
        <v>0</v>
      </c>
      <c r="AA190" s="4">
        <v>0</v>
      </c>
      <c r="AB190" s="4">
        <f t="shared" si="30"/>
        <v>1666171.1747572816</v>
      </c>
      <c r="AC190" s="6">
        <f t="shared" si="31"/>
        <v>49985.135242718505</v>
      </c>
      <c r="AD190" s="13">
        <f t="shared" ref="AD190:AD253" si="41">V190</f>
        <v>1716156.31</v>
      </c>
      <c r="AE190" s="2">
        <v>0.05</v>
      </c>
      <c r="AF190" s="5">
        <f t="shared" si="39"/>
        <v>85807.815500000012</v>
      </c>
      <c r="AG190" s="2">
        <v>0</v>
      </c>
      <c r="AH190" s="5">
        <f t="shared" ref="AH190:AH253" si="42">V190</f>
        <v>1716156.31</v>
      </c>
      <c r="AJ190" s="124" t="e">
        <v>#N/A</v>
      </c>
      <c r="AK190" s="80">
        <f t="shared" si="32"/>
        <v>0</v>
      </c>
      <c r="AM190" s="84"/>
    </row>
    <row r="191" spans="1:39" hidden="1" x14ac:dyDescent="0.3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3351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4189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v>99098.84</v>
      </c>
      <c r="W191" s="13">
        <f t="shared" si="38"/>
        <v>128808.43999999968</v>
      </c>
      <c r="X191" s="13">
        <f t="shared" si="40"/>
        <v>99098.84</v>
      </c>
      <c r="Y191" s="13">
        <f t="shared" si="29"/>
        <v>0</v>
      </c>
      <c r="Z191" s="2">
        <v>0</v>
      </c>
      <c r="AA191" s="4">
        <v>0</v>
      </c>
      <c r="AB191" s="4">
        <f t="shared" si="30"/>
        <v>99098.84</v>
      </c>
      <c r="AC191" s="6">
        <f t="shared" si="31"/>
        <v>0</v>
      </c>
      <c r="AD191" s="13">
        <f t="shared" si="41"/>
        <v>99098.84</v>
      </c>
      <c r="AE191" s="2">
        <v>0.05</v>
      </c>
      <c r="AF191" s="5">
        <f t="shared" si="39"/>
        <v>4954.942</v>
      </c>
      <c r="AG191" s="2">
        <v>0</v>
      </c>
      <c r="AH191" s="5">
        <f t="shared" si="42"/>
        <v>99098.84</v>
      </c>
      <c r="AJ191" s="124" t="e">
        <v>#N/A</v>
      </c>
      <c r="AK191" s="80">
        <f t="shared" si="32"/>
        <v>0</v>
      </c>
      <c r="AM191" s="84"/>
    </row>
    <row r="192" spans="1:39" hidden="1" x14ac:dyDescent="0.3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3351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4189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3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3351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4188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3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3351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4188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3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3351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4189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3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3351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4189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3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3351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4188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3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3351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4188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3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3351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3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3351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3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3351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3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3351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3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3351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3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3351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3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3351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3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3351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3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3351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3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3351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3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3351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4168</v>
      </c>
      <c r="AK209" s="80">
        <f t="shared" si="47"/>
        <v>0</v>
      </c>
      <c r="AL209" s="148"/>
      <c r="AM209" s="84"/>
    </row>
    <row r="210" spans="1:39" hidden="1" x14ac:dyDescent="0.3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3351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3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3351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3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3351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3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3351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3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3351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3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3351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3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3351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3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3351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3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3351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3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3351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4189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3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3351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4186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3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3351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4186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3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3351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4189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3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3351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4189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3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3351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4186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3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3351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4186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3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3351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4189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3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3351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4189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3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3351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3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3351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3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3351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3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3351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4189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3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3351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4189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3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3351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4189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3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3351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4186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3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3351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4189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3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3351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4189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3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3351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4186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3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3351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4189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3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3351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3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3351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4188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3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3351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3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3351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4189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3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3351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3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3351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3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3351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3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3351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3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3351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4186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3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3351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4189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3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3351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3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3351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4188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3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3351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3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3351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3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3351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4189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3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3351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4189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3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3351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4189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3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3351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3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3351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3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3351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4189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3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3351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4189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3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3351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4189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3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3351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4189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3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3351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4189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3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3351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4189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3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3351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4189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3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3351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4189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3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3351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4189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3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3351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4188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3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3351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4189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3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3351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4188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3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3351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4189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3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3351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4189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3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3351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4189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3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3351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4189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3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3351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3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3351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3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3351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3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3351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3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3351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4189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3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3351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3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3351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3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3351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3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3351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3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3351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4188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3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3351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3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3351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4188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3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3351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4188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3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3351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3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3351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3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3351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4189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3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3351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4186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3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3351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4189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3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3351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4189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3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3351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4168</v>
      </c>
      <c r="AK293" s="80">
        <f t="shared" si="62"/>
        <v>0</v>
      </c>
      <c r="AL293" s="148"/>
      <c r="AM293" s="84"/>
    </row>
    <row r="294" spans="1:39" hidden="1" x14ac:dyDescent="0.3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3351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0.04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3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3351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3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3351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3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3351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3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3351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3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3351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3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3351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3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3351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3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3351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3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3351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4186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3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3351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4189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3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3351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3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3351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4189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3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3351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4187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3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3351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3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3351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3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3351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3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3351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3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3351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4186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3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3351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4188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3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3351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4188</v>
      </c>
      <c r="O314" s="1" t="s">
        <v>3702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3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3351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4188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3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3351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4188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3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3351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4189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3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3351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3355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3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3351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3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3351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3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3351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3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3351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3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3351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3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3351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3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3351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4189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3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3351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4189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3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3351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4189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3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3351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3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3351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4189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3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3351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4188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3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3351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4188</v>
      </c>
      <c r="O331" s="8" t="s">
        <v>104</v>
      </c>
      <c r="P331" s="1" t="s">
        <v>3713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3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3351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4186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3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3351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3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3351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3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3351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4189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3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4203</v>
      </c>
      <c r="F336" s="3" t="s">
        <v>4203</v>
      </c>
      <c r="G336" s="15" t="s">
        <v>77</v>
      </c>
      <c r="H336" s="152"/>
      <c r="I336" s="3" t="s">
        <v>3351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4188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3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4203</v>
      </c>
      <c r="F337" s="3" t="s">
        <v>4203</v>
      </c>
      <c r="G337" s="15" t="s">
        <v>77</v>
      </c>
      <c r="H337" s="152"/>
      <c r="I337" s="3" t="s">
        <v>3351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4188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3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4203</v>
      </c>
      <c r="F338" s="3" t="s">
        <v>4203</v>
      </c>
      <c r="G338" s="15" t="s">
        <v>77</v>
      </c>
      <c r="H338" s="152"/>
      <c r="I338" s="3" t="s">
        <v>3351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4189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3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3351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3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3351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3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3351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3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3351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3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3351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3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3351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3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3351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3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3697</v>
      </c>
      <c r="F346" s="15" t="s">
        <v>355</v>
      </c>
      <c r="G346" s="15" t="s">
        <v>354</v>
      </c>
      <c r="H346" s="152"/>
      <c r="I346" s="3" t="s">
        <v>3351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3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3351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3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3351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3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3351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3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3351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3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3351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3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3351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3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4205</v>
      </c>
      <c r="F353" s="3" t="s">
        <v>4205</v>
      </c>
      <c r="G353" s="15" t="s">
        <v>82</v>
      </c>
      <c r="H353" s="152"/>
      <c r="I353" s="3" t="s">
        <v>3351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4186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3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3351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4186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3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3351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4186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3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3351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4186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3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3351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4186</v>
      </c>
      <c r="O357" s="8" t="s">
        <v>45</v>
      </c>
      <c r="P357" s="8" t="s">
        <v>342</v>
      </c>
      <c r="Q357" s="9">
        <v>0.06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14.139599999999998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3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3351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4186</v>
      </c>
      <c r="O358" s="8" t="s">
        <v>104</v>
      </c>
      <c r="P358" s="8" t="s">
        <v>342</v>
      </c>
      <c r="Q358" s="9">
        <v>0.06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38.368200000000009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3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3351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4188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3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3351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4188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3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3351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4189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3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3351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3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3351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4186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3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3351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4186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3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3351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4189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3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3351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4189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3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3351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4189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3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3351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3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3351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4186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3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3351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4186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3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3351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4189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3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3351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4188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3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3351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4188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3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3351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4188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3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3351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4186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3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3351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4189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3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3351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4186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3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3351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4188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3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3351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4186</v>
      </c>
      <c r="O379" s="8" t="s">
        <v>45</v>
      </c>
      <c r="P379" s="1" t="s">
        <v>3713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3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3351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4186</v>
      </c>
      <c r="O380" s="8" t="s">
        <v>104</v>
      </c>
      <c r="P380" s="1" t="s">
        <v>3713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3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3351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4189</v>
      </c>
      <c r="O381" s="8" t="s">
        <v>104</v>
      </c>
      <c r="P381" s="1" t="s">
        <v>4214</v>
      </c>
      <c r="Q381" s="2">
        <v>0.03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43.912621359223294</v>
      </c>
      <c r="Y381" s="13">
        <f t="shared" si="72"/>
        <v>0</v>
      </c>
      <c r="Z381" s="2">
        <v>0</v>
      </c>
      <c r="AA381" s="4">
        <v>0</v>
      </c>
      <c r="AB381" s="4">
        <f t="shared" si="76"/>
        <v>43.912621359223294</v>
      </c>
      <c r="AC381" s="6">
        <f t="shared" si="73"/>
        <v>1.3173786407767025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3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3351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4189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3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3351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4186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3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3351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4188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3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3351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4189</v>
      </c>
      <c r="O385" s="8" t="s">
        <v>104</v>
      </c>
      <c r="P385" s="8" t="s">
        <v>245</v>
      </c>
      <c r="Q385" s="9">
        <v>0</v>
      </c>
      <c r="R385" s="136"/>
      <c r="S385" s="3" t="s">
        <v>3675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3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3351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4188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3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3351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4188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3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3351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4189</v>
      </c>
      <c r="O388" s="8" t="s">
        <v>104</v>
      </c>
      <c r="P388" s="1" t="s">
        <v>3350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3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3351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4189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3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3351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4189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3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3351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4189</v>
      </c>
      <c r="O391" s="8" t="s">
        <v>104</v>
      </c>
      <c r="P391" s="1" t="s">
        <v>3713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3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3351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9">
        <v>0.03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364.89320388349518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364.89320388349518</v>
      </c>
      <c r="AC392" s="6">
        <f t="shared" si="87"/>
        <v>10.946796116504856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3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3351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3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3351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3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3351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3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3351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3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3351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3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3351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3355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3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3351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3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3351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3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3351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3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3351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3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3351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3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3351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3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3351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3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3351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3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3351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3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3351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3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3351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3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3351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3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3351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3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3351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3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3351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3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3351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3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3351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3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3351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4189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3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3351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4189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3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3351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4189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3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3351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4189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0.03</v>
      </c>
      <c r="AA419" s="4">
        <v>696974.81</v>
      </c>
      <c r="AB419" s="4">
        <f t="shared" si="89"/>
        <v>696974.81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3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3351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4189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0</v>
      </c>
      <c r="AB420" s="4">
        <f t="shared" si="89"/>
        <v>0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3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3351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4189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0</v>
      </c>
      <c r="AB421" s="4">
        <f t="shared" si="89"/>
        <v>0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3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3351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4189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0</v>
      </c>
      <c r="AB422" s="4">
        <f t="shared" si="89"/>
        <v>0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3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3351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4189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3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3351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4186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3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3351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4189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3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3351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3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3351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3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3351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4189</v>
      </c>
      <c r="O428" s="1" t="s">
        <v>45</v>
      </c>
      <c r="P428" s="1" t="s">
        <v>3350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3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3351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3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3351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4187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3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3351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4187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3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3351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4187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3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3351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4186</v>
      </c>
      <c r="O433" s="8" t="s">
        <v>104</v>
      </c>
      <c r="P433" s="1" t="s">
        <v>4214</v>
      </c>
      <c r="Q433" s="2">
        <v>0.03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2.1941747572815582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2.1941747572815582</v>
      </c>
      <c r="AC433" s="6">
        <f t="shared" si="97"/>
        <v>6.5825242718446919E-2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3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3351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4186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3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145</v>
      </c>
      <c r="F435" s="15" t="s">
        <v>4213</v>
      </c>
      <c r="G435" s="15" t="s">
        <v>235</v>
      </c>
      <c r="H435" s="152"/>
      <c r="I435" s="3" t="s">
        <v>3351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4186</v>
      </c>
      <c r="O435" s="8" t="s">
        <v>45</v>
      </c>
      <c r="P435" s="8" t="s">
        <v>4214</v>
      </c>
      <c r="Q435" s="9">
        <v>0.01</v>
      </c>
      <c r="R435" s="136"/>
      <c r="T435" s="18">
        <v>0</v>
      </c>
      <c r="U435" s="4">
        <v>0</v>
      </c>
      <c r="V435" s="18">
        <v>19006.64</v>
      </c>
      <c r="W435" s="13">
        <f t="shared" si="91"/>
        <v>-19006.64</v>
      </c>
      <c r="X435" s="13">
        <f t="shared" si="94"/>
        <v>18818.455445544554</v>
      </c>
      <c r="Y435" s="13">
        <f t="shared" si="86"/>
        <v>0</v>
      </c>
      <c r="Z435" s="2">
        <v>0</v>
      </c>
      <c r="AA435" s="4">
        <v>0</v>
      </c>
      <c r="AB435" s="4">
        <f t="shared" si="89"/>
        <v>18818.455445544554</v>
      </c>
      <c r="AC435" s="6">
        <f t="shared" si="97"/>
        <v>188.18455445544532</v>
      </c>
      <c r="AD435" s="13">
        <f t="shared" si="95"/>
        <v>19006.64</v>
      </c>
      <c r="AE435" s="2">
        <v>0.05</v>
      </c>
      <c r="AF435" s="5">
        <f t="shared" si="81"/>
        <v>950.33199999999999</v>
      </c>
      <c r="AG435" s="2">
        <v>0</v>
      </c>
      <c r="AH435" s="5">
        <f t="shared" si="96"/>
        <v>19006.64</v>
      </c>
      <c r="AJ435" s="124" t="e">
        <v>#N/A</v>
      </c>
      <c r="AK435" s="80">
        <f t="shared" si="88"/>
        <v>0</v>
      </c>
      <c r="AM435" s="84"/>
    </row>
    <row r="436" spans="1:39" hidden="1" x14ac:dyDescent="0.3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3351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4186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3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3351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4186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3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3351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4187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3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3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3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3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3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3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3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3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3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129626.47</v>
      </c>
      <c r="W447" s="24"/>
      <c r="X447" s="24">
        <v>129626.47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129626.47</v>
      </c>
      <c r="AC447" s="26"/>
      <c r="AD447" s="24">
        <f t="shared" si="95"/>
        <v>129626.47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3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3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3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3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3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3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3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3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3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3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3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3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3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3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3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3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3665</v>
      </c>
      <c r="K463" s="1"/>
      <c r="L463" s="1" t="s">
        <v>3383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3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3665</v>
      </c>
      <c r="K464" s="1"/>
      <c r="L464" s="1" t="s">
        <v>3383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3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3665</v>
      </c>
      <c r="K465" s="1"/>
      <c r="L465" s="1" t="s">
        <v>3383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3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3665</v>
      </c>
      <c r="K466" s="1"/>
      <c r="L466" s="1" t="s">
        <v>3383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3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3665</v>
      </c>
      <c r="K467" s="1"/>
      <c r="L467" s="1" t="s">
        <v>3383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3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4206</v>
      </c>
      <c r="F468" s="3" t="s">
        <v>4206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3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4203</v>
      </c>
      <c r="F469" s="3" t="s">
        <v>4203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3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4203</v>
      </c>
      <c r="F470" s="3" t="s">
        <v>4203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3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4203</v>
      </c>
      <c r="F471" s="3" t="s">
        <v>4203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3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3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3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3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3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3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3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3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3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3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3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3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3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3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3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3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3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3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3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3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3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3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3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3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3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3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3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3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3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3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3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3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3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3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3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3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3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3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3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3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3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3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3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3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3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3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3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3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3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3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3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3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3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3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3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3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3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3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3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3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3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3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3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3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3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3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3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3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3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3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3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3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3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3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3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3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3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3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3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3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3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3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3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3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3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3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3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3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3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3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3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3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3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3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3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3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3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3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3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3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3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3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3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3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3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3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3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3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3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3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3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3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3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3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3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3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3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3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3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3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3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3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3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3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3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3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3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3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3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3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3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3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31221.300000000007</v>
      </c>
      <c r="W603" s="13">
        <f t="shared" si="135"/>
        <v>8778.6999999999935</v>
      </c>
      <c r="X603" s="13">
        <f t="shared" si="129"/>
        <v>30609.117647058829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30609.117647058829</v>
      </c>
      <c r="AC603" s="6">
        <f t="shared" si="137"/>
        <v>612.18235294117767</v>
      </c>
      <c r="AD603" s="13">
        <f t="shared" si="130"/>
        <v>31221.300000000007</v>
      </c>
      <c r="AE603" s="2">
        <v>0.09</v>
      </c>
      <c r="AF603" s="5">
        <f t="shared" si="132"/>
        <v>2809.9170000000004</v>
      </c>
      <c r="AG603" s="2">
        <v>0</v>
      </c>
      <c r="AH603" s="5">
        <f t="shared" si="131"/>
        <v>31221.300000000007</v>
      </c>
      <c r="AJ603" s="124" t="e">
        <v>#N/A</v>
      </c>
      <c r="AK603" s="80">
        <f t="shared" si="134"/>
        <v>0</v>
      </c>
      <c r="AM603" s="84"/>
    </row>
    <row r="604" spans="1:39" hidden="1" x14ac:dyDescent="0.3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210675.21000000002</v>
      </c>
      <c r="W604" s="13">
        <f t="shared" si="135"/>
        <v>-110675.21000000002</v>
      </c>
      <c r="X604" s="13">
        <f t="shared" si="129"/>
        <v>206544.32352941178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206544.32352941178</v>
      </c>
      <c r="AC604" s="6">
        <f t="shared" si="137"/>
        <v>4130.8864705882443</v>
      </c>
      <c r="AD604" s="13">
        <f t="shared" si="130"/>
        <v>210675.21000000002</v>
      </c>
      <c r="AE604" s="2">
        <v>0.09</v>
      </c>
      <c r="AF604" s="5">
        <f t="shared" si="132"/>
        <v>18960.768900000003</v>
      </c>
      <c r="AG604" s="2">
        <v>0</v>
      </c>
      <c r="AH604" s="5">
        <f t="shared" si="131"/>
        <v>210675.21000000002</v>
      </c>
      <c r="AJ604" s="124" t="e">
        <v>#N/A</v>
      </c>
      <c r="AK604" s="80">
        <f t="shared" si="134"/>
        <v>0</v>
      </c>
      <c r="AM604" s="84"/>
    </row>
    <row r="605" spans="1:39" hidden="1" x14ac:dyDescent="0.3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3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3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3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3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3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3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3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3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3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3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3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3358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3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3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3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3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3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3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3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3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3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3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3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3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3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3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3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3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3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3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3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3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3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3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3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3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3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3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3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3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3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3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3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3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3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3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3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3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3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3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3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3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3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3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3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3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3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3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3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3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3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3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3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3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3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3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3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3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3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3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3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3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3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3708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3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3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3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3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3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3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3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3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3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3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3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3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3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3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3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3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3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3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3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3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3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3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3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3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3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3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3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3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3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3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3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3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3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3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3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3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3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3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3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3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3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3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3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3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3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3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3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3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3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3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0</v>
      </c>
      <c r="W727" s="13">
        <f t="shared" si="152"/>
        <v>183184.65000000002</v>
      </c>
      <c r="X727" s="13">
        <f t="shared" si="161"/>
        <v>0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0</v>
      </c>
      <c r="AC727" s="6">
        <f t="shared" si="160"/>
        <v>0</v>
      </c>
      <c r="AD727" s="13">
        <f t="shared" si="154"/>
        <v>0</v>
      </c>
      <c r="AE727" s="2">
        <v>0.09</v>
      </c>
      <c r="AF727" s="5">
        <f t="shared" si="156"/>
        <v>0</v>
      </c>
      <c r="AG727" s="2">
        <v>0</v>
      </c>
      <c r="AH727" s="5">
        <f t="shared" si="155"/>
        <v>0</v>
      </c>
      <c r="AJ727" s="124" t="e">
        <v>#N/A</v>
      </c>
      <c r="AK727" s="80">
        <f t="shared" si="158"/>
        <v>0</v>
      </c>
      <c r="AM727" s="84"/>
    </row>
    <row r="728" spans="1:39" hidden="1" x14ac:dyDescent="0.3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0.02</v>
      </c>
      <c r="R728" s="137">
        <v>108552</v>
      </c>
      <c r="T728" s="6">
        <v>0</v>
      </c>
      <c r="U728" s="4">
        <v>0</v>
      </c>
      <c r="V728" s="4">
        <v>175421.86</v>
      </c>
      <c r="W728" s="13">
        <f t="shared" si="152"/>
        <v>-175421.86</v>
      </c>
      <c r="X728" s="13">
        <f t="shared" si="161"/>
        <v>171982.21568627449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171982.21568627449</v>
      </c>
      <c r="AC728" s="6">
        <f t="shared" si="160"/>
        <v>3439.6443137254973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3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10495.560000000001</v>
      </c>
      <c r="U729" s="4">
        <v>0</v>
      </c>
      <c r="V729" s="4"/>
      <c r="W729" s="13">
        <v>0</v>
      </c>
      <c r="X729" s="13">
        <f t="shared" si="161"/>
        <v>0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0</v>
      </c>
      <c r="AC729" s="6">
        <f t="shared" si="160"/>
        <v>0</v>
      </c>
      <c r="AD729" s="13">
        <f t="shared" si="154"/>
        <v>0</v>
      </c>
      <c r="AE729" s="2">
        <v>0.09</v>
      </c>
      <c r="AF729" s="5">
        <f t="shared" si="156"/>
        <v>0</v>
      </c>
      <c r="AG729" s="2">
        <v>0</v>
      </c>
      <c r="AH729" s="5">
        <f t="shared" si="155"/>
        <v>0</v>
      </c>
      <c r="AJ729" s="124" t="e">
        <v>#N/A</v>
      </c>
      <c r="AK729" s="80">
        <f t="shared" si="158"/>
        <v>0</v>
      </c>
      <c r="AM729" s="84"/>
    </row>
    <row r="730" spans="1:39" hidden="1" x14ac:dyDescent="0.3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3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3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3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3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3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3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3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3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3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3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3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3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3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3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3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3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3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3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3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3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3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3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3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3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3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3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3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3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3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3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3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3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3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3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3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3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3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3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3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3">
      <c r="A770" s="84" t="s">
        <v>34</v>
      </c>
      <c r="B770" s="15" t="s">
        <v>35</v>
      </c>
      <c r="C770" s="15" t="s">
        <v>65</v>
      </c>
      <c r="D770" s="85" t="s">
        <v>3346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3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3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3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3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3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3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3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3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3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0.05</v>
      </c>
      <c r="R779" s="137">
        <v>108552</v>
      </c>
      <c r="T779" s="6">
        <v>0</v>
      </c>
      <c r="U779" s="4">
        <v>0</v>
      </c>
      <c r="V779" s="4">
        <v>31402.799999999999</v>
      </c>
      <c r="W779" s="13">
        <f t="shared" si="175"/>
        <v>-31402.799999999999</v>
      </c>
      <c r="X779" s="13">
        <f t="shared" si="167"/>
        <v>29907.428571428569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29907.428571428569</v>
      </c>
      <c r="AC779" s="6">
        <f t="shared" si="160"/>
        <v>1495.3714285714304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3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3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3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3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3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3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3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3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3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3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3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3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3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3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3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3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3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3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3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3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3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3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3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3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3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3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3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3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3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3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3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3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3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3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3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3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3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3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3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3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3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3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3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3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3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3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3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3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3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3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3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3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3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3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3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3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3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0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3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3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3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3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3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3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3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3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3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3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3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3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3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3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3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3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3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3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3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3350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3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3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3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3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3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3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3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3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3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3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3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3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3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3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3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3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3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3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3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3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3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3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3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3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3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3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3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3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3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3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3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3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3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3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3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3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3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3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3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3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3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3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3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3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3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3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3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3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3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3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3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3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3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3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3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3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3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3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3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3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3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3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3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3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3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3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3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3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3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3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3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3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4171</v>
      </c>
      <c r="AK927" s="80">
        <f t="shared" si="199"/>
        <v>0</v>
      </c>
      <c r="AL927" s="148"/>
      <c r="AM927" s="84"/>
    </row>
    <row r="928" spans="1:39" hidden="1" x14ac:dyDescent="0.3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4171</v>
      </c>
      <c r="AK928" s="80">
        <f t="shared" si="199"/>
        <v>20000</v>
      </c>
      <c r="AL928" s="148"/>
      <c r="AM928" s="84"/>
    </row>
    <row r="929" spans="1:39" hidden="1" x14ac:dyDescent="0.3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4171</v>
      </c>
      <c r="AK929" s="80">
        <f t="shared" si="199"/>
        <v>0</v>
      </c>
      <c r="AL929" s="148"/>
      <c r="AM929" s="84"/>
    </row>
    <row r="930" spans="1:39" hidden="1" x14ac:dyDescent="0.3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4171</v>
      </c>
      <c r="AK930" s="80">
        <f t="shared" si="199"/>
        <v>0</v>
      </c>
      <c r="AL930" s="148"/>
      <c r="AM930" s="84"/>
    </row>
    <row r="931" spans="1:39" hidden="1" x14ac:dyDescent="0.3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4171</v>
      </c>
      <c r="AK931" s="80">
        <f t="shared" si="199"/>
        <v>0</v>
      </c>
      <c r="AL931" s="148"/>
      <c r="AM931" s="84"/>
    </row>
    <row r="932" spans="1:39" hidden="1" x14ac:dyDescent="0.3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3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3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3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3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3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3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3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3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3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3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3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3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3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3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3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3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3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3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3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3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3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3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3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3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3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3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3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3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3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3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3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3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3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3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3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3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3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3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3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3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3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3681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3682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3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3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3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3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3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3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3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3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3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3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3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3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3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3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3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3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3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3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3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3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3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3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3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3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3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3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3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3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3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3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3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3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3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3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3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3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3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3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3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3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3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3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3356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3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3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3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3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3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3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3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3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3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3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3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3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3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3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3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3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3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3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3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3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3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3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3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3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3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3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3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3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3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3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3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3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3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3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41</v>
      </c>
      <c r="Q1049" s="14">
        <v>0</v>
      </c>
      <c r="R1049" s="137" t="s">
        <v>1408</v>
      </c>
      <c r="S1049" s="15" t="s">
        <v>4218</v>
      </c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>IF(P1049="折扣",V1049*Q1049,IF(P1049="返现",V1049,V1049/(1+Q1049)))-376.83</f>
        <v>1158.6999999999971</v>
      </c>
      <c r="Y1049" s="13">
        <f t="shared" si="219"/>
        <v>238.98623788461646</v>
      </c>
      <c r="Z1049" s="14">
        <v>0</v>
      </c>
      <c r="AA1049" s="4">
        <v>0</v>
      </c>
      <c r="AB1049" s="4">
        <f t="shared" si="214"/>
        <v>1158.6999999999971</v>
      </c>
      <c r="AC1049" s="6">
        <f t="shared" si="222"/>
        <v>376.82999999999993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3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3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3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3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3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3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3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3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3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3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3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3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3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3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3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3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3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3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3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3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3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3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3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3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3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3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3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3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3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3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3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3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3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3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3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3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3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3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3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3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3345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3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3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3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3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3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3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3355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3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3355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3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3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3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3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3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3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3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3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3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3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3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3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3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3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3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3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3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3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3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3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3719</v>
      </c>
      <c r="F1116" s="15" t="s">
        <v>3719</v>
      </c>
      <c r="G1116" s="15" t="s">
        <v>3719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3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3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3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3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3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3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3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3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3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3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3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3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41</v>
      </c>
      <c r="Q1128" s="14">
        <v>0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94869.2</v>
      </c>
      <c r="Y1128" s="13">
        <f t="shared" si="232"/>
        <v>38046.794159100355</v>
      </c>
      <c r="Z1128" s="14">
        <v>0</v>
      </c>
      <c r="AA1128" s="4">
        <v>0</v>
      </c>
      <c r="AB1128" s="4">
        <f t="shared" si="235"/>
        <v>94869.2</v>
      </c>
      <c r="AC1128" s="6">
        <f t="shared" si="234"/>
        <v>0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3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3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3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3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3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3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3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3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3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3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3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3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3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3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3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3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3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3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3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3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3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3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3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3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3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3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3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3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3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3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3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3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3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3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3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3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3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3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3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3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3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3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3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3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3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3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3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3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3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3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3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3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3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3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3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3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3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3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3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3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3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3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3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3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3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3357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3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3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3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3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3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3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3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3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3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3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3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3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3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3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3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3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3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3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3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3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3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3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3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3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3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3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3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3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3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3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3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3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3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3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3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3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3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3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3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3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3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3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4174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4175</v>
      </c>
      <c r="AK1235" s="80">
        <f t="shared" si="254"/>
        <v>0</v>
      </c>
      <c r="AM1235" s="84"/>
    </row>
    <row r="1236" spans="1:39" hidden="1" x14ac:dyDescent="0.3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3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3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3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3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3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3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3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3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3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3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3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3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3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3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3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3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3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3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3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3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3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3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3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3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3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3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3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3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3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3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3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3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3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3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3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3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3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3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3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3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3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3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3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3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3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3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3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3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3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3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3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3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3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3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3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3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3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3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3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3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3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3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3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3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3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3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3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3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3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3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3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3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3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3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3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3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3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3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3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3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3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3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3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3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3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3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3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3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3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3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3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3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3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3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3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3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3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3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3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3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3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3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3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3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3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3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3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3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3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3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3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3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3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3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3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3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3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3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3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3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3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3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3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3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3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3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3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3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3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3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3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3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3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3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3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3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3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3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3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3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3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3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3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3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3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3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3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3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3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3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3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3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3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3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3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3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3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3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3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3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3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3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3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3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3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3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3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3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3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4175</v>
      </c>
      <c r="AK1405" s="80">
        <f t="shared" si="275"/>
        <v>0</v>
      </c>
      <c r="AM1405" s="84"/>
    </row>
    <row r="1406" spans="1:39" hidden="1" x14ac:dyDescent="0.3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3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3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3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3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3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3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3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3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3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3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3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3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3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3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3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3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3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3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3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3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3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3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3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3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3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3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3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3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3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3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3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3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3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3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3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3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3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3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3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3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3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3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3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3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3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3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3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3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3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3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3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4172</v>
      </c>
      <c r="AK1457" s="80">
        <f t="shared" si="287"/>
        <v>0</v>
      </c>
      <c r="AL1457" s="148"/>
      <c r="AM1457" s="84"/>
    </row>
    <row r="1458" spans="1:39" hidden="1" x14ac:dyDescent="0.3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3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3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3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3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3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3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3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3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3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3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3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3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3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3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3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3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3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3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3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3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3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3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3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3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3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3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3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3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3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3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3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3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3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3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3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3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3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3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3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3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3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3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3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3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3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3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3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3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3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3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3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3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3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3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3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3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3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3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3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3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3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3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3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3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3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3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3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3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3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3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3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3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3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3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3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3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3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3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3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3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3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3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3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3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3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3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3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3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3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3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3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3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3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3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3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3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3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3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3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3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3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3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3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3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3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3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3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3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3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3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3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3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3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4170</v>
      </c>
      <c r="AK1571" s="80">
        <f t="shared" si="309"/>
        <v>0</v>
      </c>
      <c r="AL1571" s="148"/>
      <c r="AM1571" s="84"/>
    </row>
    <row r="1572" spans="1:39" hidden="1" x14ac:dyDescent="0.3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3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3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3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3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3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3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3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3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3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3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3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3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3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3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3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3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3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3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3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3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3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3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3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3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3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4172</v>
      </c>
      <c r="AK1597" s="80">
        <f t="shared" si="309"/>
        <v>0</v>
      </c>
      <c r="AL1597" s="148"/>
      <c r="AM1597" s="84"/>
    </row>
    <row r="1598" spans="1:39" hidden="1" x14ac:dyDescent="0.3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3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3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3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3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3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3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3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3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3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3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3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3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3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3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3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3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3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3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3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3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3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3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3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3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3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3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3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3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3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3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3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3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3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3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3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3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3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3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3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3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3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3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3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3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3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3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3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3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3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3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3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3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3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3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3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3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3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3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3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3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3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3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3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3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3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3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3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3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3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3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3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3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3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3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3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3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3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3681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3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3681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3682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5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3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3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3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3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3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3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3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3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3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3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3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3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3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3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3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3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3354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3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3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3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3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3355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3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3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3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3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3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3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3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3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41</v>
      </c>
      <c r="Q1705" s="14">
        <v>0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537678.90633000003</v>
      </c>
      <c r="Y1705" s="13">
        <f t="shared" si="330"/>
        <v>215633.30008925672</v>
      </c>
      <c r="Z1705" s="14">
        <v>0</v>
      </c>
      <c r="AA1705" s="4">
        <v>0</v>
      </c>
      <c r="AB1705" s="4">
        <f t="shared" si="333"/>
        <v>537678.90633000003</v>
      </c>
      <c r="AC1705" s="6">
        <f t="shared" si="337"/>
        <v>0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3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3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3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3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3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3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3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3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3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3355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3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3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3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3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3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3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3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3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3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3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3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3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3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3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3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3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3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3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3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3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3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3354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3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3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3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3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3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3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3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3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3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3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3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3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3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3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3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3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3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3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3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3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3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3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3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4165</v>
      </c>
      <c r="AK1758" s="80">
        <f t="shared" si="343"/>
        <v>0</v>
      </c>
      <c r="AM1758" s="84"/>
    </row>
    <row r="1759" spans="1:39" hidden="1" x14ac:dyDescent="0.3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4165</v>
      </c>
      <c r="AK1759" s="80">
        <f t="shared" si="343"/>
        <v>0</v>
      </c>
      <c r="AM1759" s="84"/>
    </row>
    <row r="1760" spans="1:39" hidden="1" x14ac:dyDescent="0.3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3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3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3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3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3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3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3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3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3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3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3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3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3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3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3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3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3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x14ac:dyDescent="0.3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x14ac:dyDescent="0.3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x14ac:dyDescent="0.3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x14ac:dyDescent="0.3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4220</v>
      </c>
      <c r="Q1781" s="14">
        <v>0.03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861.05825242718447</v>
      </c>
      <c r="Y1781" s="13">
        <f t="shared" si="342"/>
        <v>375.8318990050164</v>
      </c>
      <c r="Z1781" s="14">
        <v>0</v>
      </c>
      <c r="AA1781" s="4">
        <v>0</v>
      </c>
      <c r="AB1781" s="4">
        <f t="shared" si="353"/>
        <v>861.05825242718447</v>
      </c>
      <c r="AC1781" s="6">
        <f t="shared" si="345"/>
        <v>25.831747572815516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x14ac:dyDescent="0.3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x14ac:dyDescent="0.3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x14ac:dyDescent="0.3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x14ac:dyDescent="0.3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x14ac:dyDescent="0.3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x14ac:dyDescent="0.3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x14ac:dyDescent="0.3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x14ac:dyDescent="0.3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x14ac:dyDescent="0.3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4219</v>
      </c>
      <c r="Q1790" s="14">
        <v>0.03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27489.330097087379</v>
      </c>
      <c r="Y1790" s="13">
        <f t="shared" si="342"/>
        <v>11998.45318669398</v>
      </c>
      <c r="Z1790" s="14">
        <v>0</v>
      </c>
      <c r="AA1790" s="4">
        <v>0</v>
      </c>
      <c r="AB1790" s="4">
        <f t="shared" si="353"/>
        <v>27489.330097087379</v>
      </c>
      <c r="AC1790" s="6">
        <f t="shared" si="345"/>
        <v>824.67990291262322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x14ac:dyDescent="0.3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3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3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3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3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3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3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3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3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3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3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3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3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3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3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3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3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3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3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4166</v>
      </c>
      <c r="AK1809" s="80">
        <f t="shared" si="356"/>
        <v>0</v>
      </c>
      <c r="AM1809" s="84"/>
    </row>
    <row r="1810" spans="1:39" hidden="1" x14ac:dyDescent="0.3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3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3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3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3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3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3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3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3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3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3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3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3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3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3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3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3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3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3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3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3349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3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3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3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3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3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3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3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3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3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3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3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3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3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3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3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3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3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3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3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4169</v>
      </c>
      <c r="AK1848" s="80">
        <f t="shared" si="356"/>
        <v>0</v>
      </c>
      <c r="AL1848" s="148"/>
      <c r="AM1848" s="84"/>
    </row>
    <row r="1849" spans="1:39" hidden="1" x14ac:dyDescent="0.3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3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3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3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3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3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3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3719</v>
      </c>
      <c r="F1855" s="15" t="s">
        <v>3719</v>
      </c>
      <c r="G1855" s="15" t="s">
        <v>3719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3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3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3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3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3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3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3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3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3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3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3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3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3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3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3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3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3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3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3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3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3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3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3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3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3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3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3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3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3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3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3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3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3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3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3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3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3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3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3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3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3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3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3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3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3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3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3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3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3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3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3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3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3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3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3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3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3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3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3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3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3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3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3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3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3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3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3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x14ac:dyDescent="0.3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4219</v>
      </c>
      <c r="Q1923" s="9">
        <v>0.03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2340.2912621359224</v>
      </c>
      <c r="Y1923" s="13">
        <f t="shared" si="377"/>
        <v>1021.4827008440641</v>
      </c>
      <c r="Z1923" s="14">
        <v>0</v>
      </c>
      <c r="AA1923" s="4">
        <v>0</v>
      </c>
      <c r="AB1923" s="4">
        <f t="shared" si="376"/>
        <v>2340.2912621359224</v>
      </c>
      <c r="AC1923" s="6">
        <f t="shared" si="370"/>
        <v>70.208737864077648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x14ac:dyDescent="0.3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4219</v>
      </c>
      <c r="Q1924" s="9">
        <v>0.03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x14ac:dyDescent="0.3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4219</v>
      </c>
      <c r="Q1925" s="9">
        <v>0.03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x14ac:dyDescent="0.3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4219</v>
      </c>
      <c r="Q1926" s="9">
        <v>0.03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x14ac:dyDescent="0.3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4219</v>
      </c>
      <c r="Q1927" s="9">
        <v>0.03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3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3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4166</v>
      </c>
      <c r="AK1929" s="80">
        <f t="shared" si="378"/>
        <v>0</v>
      </c>
      <c r="AM1929" s="84"/>
    </row>
    <row r="1930" spans="1:39" hidden="1" x14ac:dyDescent="0.3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3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3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3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3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3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3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3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4170</v>
      </c>
      <c r="AK1937" s="80">
        <f t="shared" si="378"/>
        <v>0</v>
      </c>
      <c r="AL1937" s="148"/>
      <c r="AM1937" s="84"/>
    </row>
    <row r="1938" spans="1:40" hidden="1" x14ac:dyDescent="0.3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3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3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3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3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3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3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3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3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3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3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3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3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3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3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3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3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3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3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3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3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3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3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3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3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3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3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3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3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3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3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3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3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3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3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3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3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3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3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3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3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3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3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3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3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3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3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3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3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3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3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3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3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3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3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3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3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3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3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3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3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3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3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3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3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3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3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3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3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3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3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3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3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3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3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3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3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3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3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3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3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3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3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3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3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3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3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3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3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3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3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3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3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3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3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3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3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3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3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3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3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3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3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3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3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3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3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3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3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3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3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3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3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3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3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3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3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3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3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3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3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3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3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3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3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3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3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3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3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3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3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3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3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3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3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3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3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3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3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3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3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3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3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3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3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3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3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3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3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3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3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3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3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3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3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3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3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3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3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3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3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3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3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3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3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3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3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3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3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3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3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3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3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3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3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3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3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3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3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3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3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3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3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3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3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3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3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3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3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3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3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3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3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3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3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4166</v>
      </c>
      <c r="AK2132" s="80">
        <f t="shared" si="413"/>
        <v>0</v>
      </c>
      <c r="AM2132" s="84"/>
    </row>
    <row r="2133" spans="1:39" hidden="1" x14ac:dyDescent="0.3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3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3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3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x14ac:dyDescent="0.3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4219</v>
      </c>
      <c r="Q2137" s="9">
        <v>0.03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2927.174757281553</v>
      </c>
      <c r="Y2137" s="13">
        <f t="shared" si="412"/>
        <v>1277.643695589232</v>
      </c>
      <c r="Z2137" s="14">
        <v>0</v>
      </c>
      <c r="AA2137" s="4">
        <v>0</v>
      </c>
      <c r="AB2137" s="4">
        <f t="shared" si="420"/>
        <v>2927.174757281553</v>
      </c>
      <c r="AC2137" s="6">
        <f t="shared" si="415"/>
        <v>87.815242718446825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3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3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3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3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3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3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3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3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3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3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3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3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3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3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3349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x14ac:dyDescent="0.3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4220</v>
      </c>
      <c r="Q2152" s="14">
        <v>0.03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117.06796116504854</v>
      </c>
      <c r="Y2152" s="13">
        <f t="shared" si="412"/>
        <v>51.097442052593763</v>
      </c>
      <c r="Z2152" s="14">
        <v>0</v>
      </c>
      <c r="AA2152" s="4">
        <v>0</v>
      </c>
      <c r="AB2152" s="4">
        <f t="shared" si="420"/>
        <v>117.06796116504854</v>
      </c>
      <c r="AC2152" s="6">
        <f t="shared" si="415"/>
        <v>3.5120388349514542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3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3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3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3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3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4212</v>
      </c>
      <c r="J2157" s="1" t="s">
        <v>3665</v>
      </c>
      <c r="K2157" s="1"/>
      <c r="L2157" s="1" t="s">
        <v>3383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3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4212</v>
      </c>
      <c r="J2158" s="1" t="s">
        <v>3665</v>
      </c>
      <c r="K2158" s="1"/>
      <c r="L2158" s="1" t="s">
        <v>3383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3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4212</v>
      </c>
      <c r="J2159" s="1" t="s">
        <v>3665</v>
      </c>
      <c r="K2159" s="1"/>
      <c r="L2159" s="1" t="s">
        <v>3383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3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4212</v>
      </c>
      <c r="J2160" s="1" t="s">
        <v>3665</v>
      </c>
      <c r="K2160" s="1"/>
      <c r="L2160" s="1" t="s">
        <v>3383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3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4212</v>
      </c>
      <c r="J2161" s="1" t="s">
        <v>3665</v>
      </c>
      <c r="K2161" s="1"/>
      <c r="L2161" s="1" t="s">
        <v>3383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3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4212</v>
      </c>
      <c r="J2162" s="1" t="s">
        <v>3665</v>
      </c>
      <c r="K2162" s="1"/>
      <c r="L2162" s="1" t="s">
        <v>3383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3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4212</v>
      </c>
      <c r="J2163" s="1" t="s">
        <v>3665</v>
      </c>
      <c r="K2163" s="1"/>
      <c r="L2163" s="1" t="s">
        <v>3383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3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4212</v>
      </c>
      <c r="J2164" s="1" t="s">
        <v>3665</v>
      </c>
      <c r="K2164" s="1"/>
      <c r="L2164" s="1" t="s">
        <v>3383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3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4212</v>
      </c>
      <c r="J2165" s="1" t="s">
        <v>3665</v>
      </c>
      <c r="K2165" s="1"/>
      <c r="L2165" s="1" t="s">
        <v>3383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3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4212</v>
      </c>
      <c r="J2166" s="1" t="s">
        <v>3665</v>
      </c>
      <c r="K2166" s="1"/>
      <c r="L2166" s="1" t="s">
        <v>3383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3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4212</v>
      </c>
      <c r="J2167" s="1" t="s">
        <v>3665</v>
      </c>
      <c r="K2167" s="1"/>
      <c r="L2167" s="1" t="s">
        <v>3383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3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4212</v>
      </c>
      <c r="J2168" s="1" t="s">
        <v>3665</v>
      </c>
      <c r="K2168" s="1"/>
      <c r="L2168" s="1" t="s">
        <v>3383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3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4212</v>
      </c>
      <c r="J2169" s="1" t="s">
        <v>3665</v>
      </c>
      <c r="K2169" s="1"/>
      <c r="L2169" s="1" t="s">
        <v>3383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3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3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3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3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295000</v>
      </c>
      <c r="W2173" s="18">
        <f t="shared" si="421"/>
        <v>0</v>
      </c>
      <c r="X2173" s="13">
        <f t="shared" ref="X2173:X2204" si="425">IF(P2173="折扣",V2173*Q2173,IF(P2173="返现",V2173,V2173/(1+Q2173)))</f>
        <v>295000</v>
      </c>
      <c r="Y2173" s="13">
        <f t="shared" si="412"/>
        <v>0</v>
      </c>
      <c r="Z2173" s="14">
        <v>0</v>
      </c>
      <c r="AA2173" s="18"/>
      <c r="AB2173" s="4">
        <f t="shared" si="424"/>
        <v>295000</v>
      </c>
      <c r="AC2173" s="6">
        <f t="shared" si="415"/>
        <v>0</v>
      </c>
      <c r="AD2173" s="6">
        <v>295000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3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3335</v>
      </c>
      <c r="J2174" s="1" t="s">
        <v>3665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3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3665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3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3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3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3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3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3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3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3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3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3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3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3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3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3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3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3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41</v>
      </c>
      <c r="Q2191" s="2">
        <v>0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129626.47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129626.47</v>
      </c>
      <c r="AC2191" s="6">
        <f t="shared" si="432"/>
        <v>0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3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3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3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3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3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3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3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3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3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3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3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3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3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3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3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3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3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3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3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3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3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3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3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3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3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3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3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3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3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3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3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3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3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3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3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3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3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3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3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3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3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3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3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3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3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3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3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3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3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3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3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3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3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3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3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3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3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3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3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3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3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3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3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3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3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3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3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3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3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3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3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3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3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3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3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3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3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3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3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3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3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3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3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3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3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3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3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3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0.01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59563.40594059405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59563.40594059405</v>
      </c>
      <c r="AC2279" s="6">
        <f t="shared" si="443"/>
        <v>595.63405940594384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3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3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3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3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3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3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3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3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3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3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3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3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3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3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3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3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3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3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4167</v>
      </c>
      <c r="AK2297" s="80">
        <f t="shared" si="439"/>
        <v>0</v>
      </c>
      <c r="AM2297" s="84"/>
    </row>
    <row r="2298" spans="1:39" hidden="1" x14ac:dyDescent="0.3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4167</v>
      </c>
      <c r="AK2298" s="80">
        <f t="shared" si="439"/>
        <v>0</v>
      </c>
      <c r="AM2298" s="84"/>
    </row>
    <row r="2299" spans="1:39" hidden="1" x14ac:dyDescent="0.3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3360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3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3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3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3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3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3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3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3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3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3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3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3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3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3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3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3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3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3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3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3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3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3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3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3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3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3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3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3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3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3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3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3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3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3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3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3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3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3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3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3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4167</v>
      </c>
      <c r="AK2339" s="80">
        <f t="shared" si="451"/>
        <v>0</v>
      </c>
      <c r="AM2339" s="84"/>
    </row>
    <row r="2340" spans="1:39" hidden="1" x14ac:dyDescent="0.3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4167</v>
      </c>
      <c r="AK2340" s="80">
        <f t="shared" si="451"/>
        <v>0</v>
      </c>
      <c r="AM2340" s="84"/>
    </row>
    <row r="2341" spans="1:39" hidden="1" x14ac:dyDescent="0.3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3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3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3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3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3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3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3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3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3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3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3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3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3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3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3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3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3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3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3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3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3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3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3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3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3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3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3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3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3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3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3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3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3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3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3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3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3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3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3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3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3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3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4176</v>
      </c>
      <c r="AK2383" s="80">
        <f t="shared" si="462"/>
        <v>0</v>
      </c>
      <c r="AM2383" s="84"/>
    </row>
    <row r="2384" spans="1:39" hidden="1" x14ac:dyDescent="0.3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3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3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3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3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3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3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3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3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3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4171</v>
      </c>
      <c r="AK2393" s="80">
        <f t="shared" si="462"/>
        <v>0</v>
      </c>
      <c r="AL2393" s="148"/>
      <c r="AM2393" s="84"/>
    </row>
    <row r="2394" spans="1:39" hidden="1" x14ac:dyDescent="0.3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3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3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3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3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3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3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3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3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3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3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3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3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3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3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3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3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3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3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3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3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3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3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3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4167</v>
      </c>
      <c r="AK2417" s="80">
        <f t="shared" si="462"/>
        <v>0</v>
      </c>
      <c r="AM2417" s="84"/>
    </row>
    <row r="2418" spans="1:40" hidden="1" x14ac:dyDescent="0.3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3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3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3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3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3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3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3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9">
        <v>0.01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1891.0891089108911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1891.0891089108911</v>
      </c>
      <c r="AC2425" s="6">
        <f t="shared" si="466"/>
        <v>18.910891089108873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3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3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3338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3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3338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3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3338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5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3338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3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3716</v>
      </c>
      <c r="G2431" s="85" t="s">
        <v>2433</v>
      </c>
      <c r="H2431" s="142">
        <v>123</v>
      </c>
      <c r="I2431" s="85" t="s">
        <v>3717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3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3336</v>
      </c>
      <c r="J2432" s="1" t="s">
        <v>3665</v>
      </c>
      <c r="K2432" s="1"/>
      <c r="L2432" s="1" t="s">
        <v>3383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3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3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3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3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3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3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3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3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3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>V2441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2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3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ref="AD2442:AD2459" si="483">V2442</f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2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3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0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3"/>
        <v>1030.2809999999999</v>
      </c>
      <c r="AE2443" s="2">
        <v>0</v>
      </c>
      <c r="AF2443" s="5">
        <f t="shared" si="472"/>
        <v>0</v>
      </c>
      <c r="AG2443" s="2">
        <v>0</v>
      </c>
      <c r="AH2443" s="5">
        <f t="shared" si="482"/>
        <v>1030.2809999999999</v>
      </c>
      <c r="AJ2443" s="124" t="e">
        <v>#N/A</v>
      </c>
      <c r="AK2443" s="80">
        <f t="shared" si="478"/>
        <v>0</v>
      </c>
      <c r="AM2443" s="84"/>
    </row>
    <row r="2444" spans="1:39" hidden="1" x14ac:dyDescent="0.3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3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2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3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3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2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3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3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2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3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3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2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3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3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2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3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3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2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3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3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2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3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3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2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3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3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2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3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3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2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3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0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3"/>
        <v>31295.450999999997</v>
      </c>
      <c r="AE2454" s="2">
        <v>0</v>
      </c>
      <c r="AF2454" s="5">
        <f t="shared" si="472"/>
        <v>0</v>
      </c>
      <c r="AG2454" s="2">
        <v>0</v>
      </c>
      <c r="AH2454" s="5">
        <f t="shared" si="482"/>
        <v>31295.450999999997</v>
      </c>
      <c r="AJ2454" s="124" t="e">
        <v>#N/A</v>
      </c>
      <c r="AK2454" s="80">
        <f t="shared" si="478"/>
        <v>0</v>
      </c>
      <c r="AM2454" s="84"/>
    </row>
    <row r="2455" spans="1:39" hidden="1" x14ac:dyDescent="0.3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3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2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3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3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2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3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3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2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3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3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2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3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0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3"/>
        <v>8.9</v>
      </c>
      <c r="AE2459" s="2">
        <v>0</v>
      </c>
      <c r="AF2459" s="5">
        <f t="shared" si="472"/>
        <v>0</v>
      </c>
      <c r="AG2459" s="2">
        <v>0</v>
      </c>
      <c r="AH2459" s="5">
        <f t="shared" si="482"/>
        <v>8.9</v>
      </c>
      <c r="AJ2459" s="124" t="e">
        <v>#N/A</v>
      </c>
      <c r="AK2459" s="80">
        <f t="shared" si="478"/>
        <v>0</v>
      </c>
      <c r="AM2459" s="84"/>
    </row>
    <row r="2460" spans="1:39" hidden="1" x14ac:dyDescent="0.3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3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4205</v>
      </c>
      <c r="F2461" s="3" t="s">
        <v>4205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3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3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4173</v>
      </c>
      <c r="AK2463" s="80">
        <f t="shared" si="478"/>
        <v>0</v>
      </c>
      <c r="AL2463" s="148"/>
      <c r="AM2463" s="84"/>
    </row>
    <row r="2464" spans="1:39" hidden="1" x14ac:dyDescent="0.3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41</v>
      </c>
      <c r="Q2464" s="2">
        <v>0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1926873.9599999946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0</v>
      </c>
      <c r="AD2464" s="4">
        <v>0</v>
      </c>
      <c r="AE2464" s="2">
        <v>0.06</v>
      </c>
      <c r="AF2464" s="5">
        <f t="shared" si="472"/>
        <v>0</v>
      </c>
      <c r="AG2464" s="2">
        <v>0</v>
      </c>
      <c r="AH2464" s="4">
        <f t="shared" si="485"/>
        <v>1926873.9599999946</v>
      </c>
      <c r="AJ2464" s="124" t="s">
        <v>4173</v>
      </c>
      <c r="AK2464" s="80">
        <f t="shared" si="478"/>
        <v>0</v>
      </c>
      <c r="AL2464" s="148"/>
      <c r="AM2464" s="84"/>
    </row>
    <row r="2465" spans="1:39" hidden="1" x14ac:dyDescent="0.3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3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3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1" t="s">
        <v>41</v>
      </c>
      <c r="Q2467" s="2">
        <v>0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305891.40000000002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305891.40000000002</v>
      </c>
      <c r="AC2467" s="6">
        <f t="shared" si="481"/>
        <v>0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3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3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3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3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3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3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3676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3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3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3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3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3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3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3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3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3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3711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3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3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3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3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3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3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3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3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3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3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3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3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3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3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3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3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3706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3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3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3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3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3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3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3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3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3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3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3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3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3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3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3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3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3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3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3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41</v>
      </c>
      <c r="Q2517" s="2">
        <v>0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724594.6100000008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724594.6100000008</v>
      </c>
      <c r="AC2517" s="6">
        <f t="shared" si="492"/>
        <v>0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</v>
      </c>
      <c r="AH2517" s="4">
        <f t="shared" si="485"/>
        <v>724594.6100000008</v>
      </c>
      <c r="AJ2517" s="124" t="e">
        <v>#N/A</v>
      </c>
      <c r="AK2517" s="80">
        <f t="shared" si="490"/>
        <v>0</v>
      </c>
      <c r="AM2517" s="84"/>
    </row>
    <row r="2518" spans="1:39" hidden="1" x14ac:dyDescent="0.3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3713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3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3714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3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3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3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41</v>
      </c>
      <c r="Q2522" s="2">
        <v>0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1345176.1989000016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1345176.1989000016</v>
      </c>
      <c r="AC2522" s="6">
        <f t="shared" si="492"/>
        <v>0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</v>
      </c>
      <c r="AH2522" s="4">
        <f t="shared" si="485"/>
        <v>1345176.1989000016</v>
      </c>
      <c r="AJ2522" s="124" t="e">
        <v>#N/A</v>
      </c>
      <c r="AK2522" s="80">
        <f t="shared" si="490"/>
        <v>0</v>
      </c>
      <c r="AM2522" s="84"/>
    </row>
    <row r="2523" spans="1:39" hidden="1" x14ac:dyDescent="0.3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3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3715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3677</v>
      </c>
      <c r="O2524" s="1" t="s">
        <v>40</v>
      </c>
      <c r="P2524" s="1" t="s">
        <v>46</v>
      </c>
      <c r="Q2524" s="2">
        <v>0.03</v>
      </c>
      <c r="R2524" s="136"/>
      <c r="S2524" s="3" t="s">
        <v>3678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3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3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3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3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3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3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3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3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3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3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3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3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3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3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3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3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3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3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3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3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3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1" t="s">
        <v>41</v>
      </c>
      <c r="Q2545" s="2">
        <v>0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145082.71999999994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145082.71999999994</v>
      </c>
      <c r="AC2545" s="6">
        <f t="shared" si="492"/>
        <v>0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</v>
      </c>
      <c r="AH2545" s="4">
        <f t="shared" si="494"/>
        <v>145082.71999999994</v>
      </c>
      <c r="AJ2545" s="124" t="e">
        <v>#N/A</v>
      </c>
      <c r="AK2545" s="80">
        <f t="shared" si="490"/>
        <v>0</v>
      </c>
      <c r="AM2545" s="84"/>
    </row>
    <row r="2546" spans="1:39" hidden="1" x14ac:dyDescent="0.3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3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3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3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3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3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3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3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3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3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3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3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3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3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3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3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3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3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3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3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3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3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3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3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3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3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4173</v>
      </c>
      <c r="AK2571" s="80">
        <f t="shared" si="499"/>
        <v>0</v>
      </c>
      <c r="AL2571" s="148"/>
      <c r="AM2571" s="84"/>
    </row>
    <row r="2572" spans="1:39" hidden="1" x14ac:dyDescent="0.3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3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3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3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3339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3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3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3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3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3410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3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3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3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3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3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3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3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3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3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4194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3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3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3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3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3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3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3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3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3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3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3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3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4168</v>
      </c>
      <c r="AK2600" s="80">
        <f t="shared" si="499"/>
        <v>0</v>
      </c>
      <c r="AL2600" s="148"/>
      <c r="AM2600" s="84"/>
    </row>
    <row r="2601" spans="1:39" hidden="1" x14ac:dyDescent="0.3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3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3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3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3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3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3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3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3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3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3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3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3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3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3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3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3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3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3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3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3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3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3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3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3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3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3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3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3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3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3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3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3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3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3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3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3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3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3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3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3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3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3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3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3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3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3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3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3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3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3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3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4193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3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3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3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3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3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3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3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3696</v>
      </c>
      <c r="F2659" s="15" t="s">
        <v>3696</v>
      </c>
      <c r="G2659" s="15" t="s">
        <v>3696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3359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3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3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3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3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3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3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3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3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3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3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3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3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3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3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3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3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3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3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3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3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3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3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3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3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3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3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3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3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3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3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3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3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3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3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3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3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3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3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3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3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3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3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3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3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3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3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3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3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3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3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3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75" hidden="1" customHeight="1" x14ac:dyDescent="0.3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3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3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3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3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3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3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3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3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3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3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3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3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3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3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3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3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3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3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3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3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3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3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3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3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3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3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3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3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3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3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3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3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3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3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3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3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3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3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3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3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4173</v>
      </c>
      <c r="AK2751" s="80">
        <f t="shared" si="518"/>
        <v>0</v>
      </c>
      <c r="AL2751" s="148"/>
      <c r="AM2751" s="84"/>
    </row>
    <row r="2752" spans="1:39" hidden="1" x14ac:dyDescent="0.3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3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3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3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41</v>
      </c>
      <c r="Q2755" s="14">
        <v>0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106029</v>
      </c>
      <c r="Y2755" s="13">
        <f t="shared" si="525"/>
        <v>0</v>
      </c>
      <c r="Z2755" s="14">
        <v>0</v>
      </c>
      <c r="AA2755" s="18"/>
      <c r="AB2755" s="4">
        <f t="shared" si="523"/>
        <v>106029</v>
      </c>
      <c r="AC2755" s="6">
        <f t="shared" si="520"/>
        <v>0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3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3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3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3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3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41</v>
      </c>
      <c r="Q2760" s="14">
        <v>0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97146</v>
      </c>
      <c r="Y2760" s="13">
        <f t="shared" si="525"/>
        <v>0</v>
      </c>
      <c r="Z2760" s="14">
        <v>0</v>
      </c>
      <c r="AA2760" s="18"/>
      <c r="AB2760" s="4">
        <f t="shared" si="523"/>
        <v>97146</v>
      </c>
      <c r="AC2760" s="6">
        <f t="shared" si="520"/>
        <v>0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3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91</v>
      </c>
      <c r="Q2761" s="14">
        <v>0.94499999999999995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3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3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91</v>
      </c>
      <c r="Q2763" s="14">
        <v>0.94499999999999995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3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3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3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3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3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3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3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3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3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3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3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3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3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3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3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3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3">
      <c r="A2780" s="88" t="s">
        <v>3666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3">
      <c r="A2781" s="88" t="s">
        <v>3378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3684</v>
      </c>
      <c r="J2781" s="1" t="s">
        <v>3319</v>
      </c>
      <c r="K2781" s="1" t="s">
        <v>3688</v>
      </c>
      <c r="L2781" s="1" t="s">
        <v>35</v>
      </c>
      <c r="M2781" s="85"/>
      <c r="N2781" s="85"/>
      <c r="O2781" s="47" t="s">
        <v>3686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3687</v>
      </c>
      <c r="AJ2781" s="124" t="e">
        <v>#N/A</v>
      </c>
      <c r="AK2781" s="80">
        <f t="shared" si="526"/>
        <v>0</v>
      </c>
      <c r="AM2781" s="84"/>
    </row>
    <row r="2782" spans="1:39" hidden="1" x14ac:dyDescent="0.3">
      <c r="A2782" s="88" t="s">
        <v>3666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3">
      <c r="A2783" s="88" t="s">
        <v>3666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3">
      <c r="A2784" s="88" t="s">
        <v>3666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3665</v>
      </c>
      <c r="K2784" s="1"/>
      <c r="L2784" s="1" t="s">
        <v>3383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3">
      <c r="A2785" s="88" t="s">
        <v>3666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3665</v>
      </c>
      <c r="K2785" s="1"/>
      <c r="L2785" s="1" t="s">
        <v>3383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3">
      <c r="A2786" s="88" t="s">
        <v>3666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3">
      <c r="A2787" s="88" t="s">
        <v>3666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3">
      <c r="A2788" s="88" t="s">
        <v>3666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3709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3">
      <c r="A2789" s="88" t="s">
        <v>3666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49999.999999999985</v>
      </c>
      <c r="U2789" s="6">
        <v>0</v>
      </c>
      <c r="V2789" s="6">
        <v>0</v>
      </c>
      <c r="W2789" s="6">
        <f t="shared" si="532"/>
        <v>49999.999999999985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3">
      <c r="A2790" s="88" t="s">
        <v>3666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3665</v>
      </c>
      <c r="K2790" s="1"/>
      <c r="L2790" s="1" t="s">
        <v>3383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3">
      <c r="A2791" s="88" t="s">
        <v>3666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3665</v>
      </c>
      <c r="K2791" s="1"/>
      <c r="L2791" s="1" t="s">
        <v>3383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3">
      <c r="A2792" s="88" t="s">
        <v>3388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3">
      <c r="A2793" s="88" t="s">
        <v>3391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3">
      <c r="A2794" s="88" t="s">
        <v>3391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3429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3694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3">
      <c r="A2795" s="88" t="s">
        <v>3391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3">
      <c r="A2796" s="88" t="s">
        <v>3403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3">
      <c r="A2797" s="88" t="s">
        <v>3391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3">
      <c r="A2798" s="88" t="s">
        <v>3391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3429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3">
      <c r="A2799" s="88" t="s">
        <v>3391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3">
      <c r="A2800" s="88" t="s">
        <v>3391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3">
      <c r="A2801" s="88" t="s">
        <v>3403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3">
      <c r="A2802" s="88" t="s">
        <v>3391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3">
      <c r="A2803" s="88" t="s">
        <v>3403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3">
      <c r="A2804" s="88" t="s">
        <v>3391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3">
      <c r="A2805" s="88" t="s">
        <v>3391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3">
      <c r="A2806" s="88" t="s">
        <v>3391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3">
      <c r="A2807" s="88" t="s">
        <v>3391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3">
      <c r="A2808" s="88" t="s">
        <v>3391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3">
      <c r="A2809" s="88" t="s">
        <v>3391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3">
      <c r="A2810" s="88" t="s">
        <v>3391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3">
      <c r="A2811" s="88" t="s">
        <v>3391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3">
      <c r="A2812" s="88" t="s">
        <v>3391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3">
      <c r="A2813" s="88" t="s">
        <v>3403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3">
      <c r="A2814" s="88" t="s">
        <v>3666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3">
      <c r="A2815" s="88" t="s">
        <v>3666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3">
      <c r="A2816" s="88" t="s">
        <v>3666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3">
      <c r="A2817" s="88" t="s">
        <v>3666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3">
      <c r="A2818" s="88" t="s">
        <v>3666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3">
      <c r="A2819" s="88" t="s">
        <v>3666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3">
      <c r="A2820" s="88" t="s">
        <v>3666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3">
      <c r="A2821" s="88" t="s">
        <v>3666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3">
      <c r="A2822" s="88" t="s">
        <v>3666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3">
      <c r="A2823" s="88" t="s">
        <v>3388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3665</v>
      </c>
      <c r="K2823" s="1"/>
      <c r="L2823" s="1" t="s">
        <v>3383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3">
      <c r="A2824" s="88" t="s">
        <v>3387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3665</v>
      </c>
      <c r="K2824" s="1"/>
      <c r="L2824" s="1" t="s">
        <v>3383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3">
      <c r="A2825" s="88" t="s">
        <v>3387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3665</v>
      </c>
      <c r="K2825" s="1"/>
      <c r="L2825" s="1" t="s">
        <v>3383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3">
      <c r="A2826" s="88" t="s">
        <v>3666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3">
      <c r="A2827" s="88" t="s">
        <v>3666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3680</v>
      </c>
      <c r="G2827" s="85" t="s">
        <v>3207</v>
      </c>
      <c r="H2827" s="142">
        <v>368</v>
      </c>
      <c r="I2827" s="85" t="s">
        <v>3376</v>
      </c>
      <c r="J2827" s="1" t="s">
        <v>3319</v>
      </c>
      <c r="K2827" s="1" t="s">
        <v>3375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3">
      <c r="A2828" s="88" t="s">
        <v>3576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3351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4189</v>
      </c>
      <c r="O2828" s="47" t="s">
        <v>3592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3">
      <c r="A2829" s="88" t="s">
        <v>3391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3597</v>
      </c>
      <c r="G2829" s="85" t="s">
        <v>2390</v>
      </c>
      <c r="H2829" s="142">
        <v>229</v>
      </c>
      <c r="I2829" s="85" t="s">
        <v>3351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4189</v>
      </c>
      <c r="O2829" s="47" t="s">
        <v>3592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>
        <v>0.03</v>
      </c>
      <c r="AA2829" s="6">
        <v>205737.32</v>
      </c>
      <c r="AB2829" s="4">
        <f t="shared" si="536"/>
        <v>205737.32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3">
      <c r="A2830" s="88" t="s">
        <v>3576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3599</v>
      </c>
      <c r="G2830" s="85" t="s">
        <v>2390</v>
      </c>
      <c r="H2830" s="142">
        <v>229</v>
      </c>
      <c r="I2830" s="85" t="s">
        <v>3351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4189</v>
      </c>
      <c r="O2830" s="47" t="s">
        <v>3592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4">
        <v>0</v>
      </c>
      <c r="AB2830" s="4">
        <f t="shared" si="536"/>
        <v>0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3">
      <c r="A2831" s="88" t="s">
        <v>3576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3600</v>
      </c>
      <c r="G2831" s="85" t="s">
        <v>2406</v>
      </c>
      <c r="H2831" s="142">
        <v>229</v>
      </c>
      <c r="I2831" s="85" t="s">
        <v>3351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4189</v>
      </c>
      <c r="O2831" s="47" t="s">
        <v>3592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4">
        <v>0</v>
      </c>
      <c r="AB2831" s="4">
        <f t="shared" si="536"/>
        <v>0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3">
      <c r="A2832" s="88" t="s">
        <v>3576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3601</v>
      </c>
      <c r="G2832" s="85" t="s">
        <v>2415</v>
      </c>
      <c r="H2832" s="142">
        <v>229</v>
      </c>
      <c r="I2832" s="85" t="s">
        <v>3351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4189</v>
      </c>
      <c r="O2832" s="47" t="s">
        <v>3591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4">
        <v>0</v>
      </c>
      <c r="AB2832" s="4">
        <f t="shared" si="536"/>
        <v>0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3">
      <c r="A2833" s="88" t="s">
        <v>3576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3351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4189</v>
      </c>
      <c r="O2833" s="47" t="s">
        <v>3592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3">
      <c r="A2834" s="88" t="s">
        <v>3388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3351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4189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3">
      <c r="A2835" s="88" t="s">
        <v>3388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3351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4186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3">
      <c r="A2836" s="88" t="s">
        <v>3388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3351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4189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3">
      <c r="A2837" s="88" t="s">
        <v>3388</v>
      </c>
      <c r="B2837" s="85" t="s">
        <v>35</v>
      </c>
      <c r="C2837" s="85" t="s">
        <v>59</v>
      </c>
      <c r="D2837" s="85" t="s">
        <v>60</v>
      </c>
      <c r="E2837" s="3" t="s">
        <v>4203</v>
      </c>
      <c r="F2837" s="3" t="s">
        <v>4203</v>
      </c>
      <c r="G2837" s="85" t="s">
        <v>77</v>
      </c>
      <c r="H2837" s="142">
        <v>229</v>
      </c>
      <c r="I2837" s="85" t="s">
        <v>3351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4189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3">
      <c r="A2838" s="88" t="s">
        <v>3391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3351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3">
      <c r="A2839" s="88" t="s">
        <v>3389</v>
      </c>
      <c r="B2839" s="85" t="s">
        <v>35</v>
      </c>
      <c r="C2839" s="85" t="s">
        <v>59</v>
      </c>
      <c r="D2839" s="85" t="s">
        <v>60</v>
      </c>
      <c r="E2839" s="3" t="s">
        <v>4205</v>
      </c>
      <c r="F2839" s="3" t="s">
        <v>4205</v>
      </c>
      <c r="G2839" s="85" t="s">
        <v>82</v>
      </c>
      <c r="H2839" s="142">
        <v>229</v>
      </c>
      <c r="I2839" s="85" t="s">
        <v>3351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4188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3">
      <c r="A2840" s="88" t="s">
        <v>3391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3351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4186</v>
      </c>
      <c r="O2840" s="47" t="s">
        <v>45</v>
      </c>
      <c r="P2840" s="47" t="s">
        <v>75</v>
      </c>
      <c r="Q2840" s="14">
        <v>0.06</v>
      </c>
      <c r="R2840" s="141"/>
      <c r="S2840" s="47" t="s">
        <v>3602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3">
      <c r="A2841" s="88" t="s">
        <v>3388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3351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4186</v>
      </c>
      <c r="O2841" s="47" t="s">
        <v>45</v>
      </c>
      <c r="P2841" s="47" t="s">
        <v>75</v>
      </c>
      <c r="Q2841" s="14">
        <v>0.06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537824.37719999999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3">
      <c r="A2842" s="88" t="s">
        <v>3389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3351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4189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3">
      <c r="A2843" s="88" t="s">
        <v>3388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3351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4189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3">
      <c r="A2844" s="88" t="s">
        <v>3389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3351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4189</v>
      </c>
      <c r="O2844" s="47" t="s">
        <v>45</v>
      </c>
      <c r="P2844" s="47" t="s">
        <v>41</v>
      </c>
      <c r="Q2844" s="14">
        <v>0</v>
      </c>
      <c r="R2844" s="141"/>
      <c r="S2844" s="47" t="s">
        <v>3603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3">
      <c r="A2845" s="88" t="s">
        <v>3388</v>
      </c>
      <c r="B2845" s="85" t="s">
        <v>35</v>
      </c>
      <c r="C2845" s="85" t="s">
        <v>36</v>
      </c>
      <c r="D2845" s="85" t="s">
        <v>54</v>
      </c>
      <c r="E2845" s="85" t="s">
        <v>3604</v>
      </c>
      <c r="F2845" s="85" t="s">
        <v>3604</v>
      </c>
      <c r="G2845" s="85" t="s">
        <v>3604</v>
      </c>
      <c r="H2845" s="141">
        <v>229</v>
      </c>
      <c r="I2845" s="85" t="s">
        <v>3351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4189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3">
      <c r="A2846" s="88" t="s">
        <v>3388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3351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4187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3">
      <c r="A2847" s="88" t="s">
        <v>3388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3351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4187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3">
      <c r="A2848" s="88" t="s">
        <v>3388</v>
      </c>
      <c r="B2848" s="85" t="s">
        <v>35</v>
      </c>
      <c r="C2848" s="85" t="s">
        <v>36</v>
      </c>
      <c r="D2848" s="85" t="s">
        <v>54</v>
      </c>
      <c r="E2848" s="85" t="s">
        <v>3605</v>
      </c>
      <c r="F2848" s="85" t="s">
        <v>3606</v>
      </c>
      <c r="G2848" s="85" t="s">
        <v>3605</v>
      </c>
      <c r="H2848" s="142">
        <v>229</v>
      </c>
      <c r="I2848" s="85" t="s">
        <v>3351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4187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3">
      <c r="A2849" s="88" t="s">
        <v>3388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3351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4186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3">
      <c r="A2850" s="88" t="s">
        <v>3388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3351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4189</v>
      </c>
      <c r="O2850" s="47" t="s">
        <v>45</v>
      </c>
      <c r="P2850" s="47" t="s">
        <v>41</v>
      </c>
      <c r="Q2850" s="14">
        <v>0</v>
      </c>
      <c r="R2850" s="141"/>
      <c r="S2850" s="47" t="s">
        <v>3607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3">
      <c r="A2851" s="88" t="s">
        <v>3388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3351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4187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3">
      <c r="A2852" s="88" t="s">
        <v>3388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3351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4187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3">
      <c r="A2853" s="88" t="s">
        <v>3388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3351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4189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3">
      <c r="A2854" s="88" t="s">
        <v>3388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3351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4189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3">
      <c r="A2855" s="88" t="s">
        <v>3388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3351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4189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3">
      <c r="A2856" s="88" t="s">
        <v>3388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3351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4189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3">
      <c r="A2857" s="88" t="s">
        <v>3388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3351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4189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3">
      <c r="A2858" s="88" t="s">
        <v>3391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3351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3">
      <c r="A2859" s="88" t="s">
        <v>3388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3351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4189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3">
      <c r="A2860" s="88" t="s">
        <v>3388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3351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4186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3">
      <c r="A2861" s="88" t="s">
        <v>3388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3351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4189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3">
      <c r="A2862" s="88" t="s">
        <v>3389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3351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4186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3">
      <c r="A2863" s="88" t="s">
        <v>3388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3351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4186</v>
      </c>
      <c r="O2863" s="47" t="s">
        <v>45</v>
      </c>
      <c r="P2863" s="47" t="s">
        <v>41</v>
      </c>
      <c r="Q2863" s="14">
        <v>0</v>
      </c>
      <c r="R2863" s="141"/>
      <c r="S2863" s="47" t="s">
        <v>3683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3">
      <c r="A2864" s="88" t="s">
        <v>3388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3351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4189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3">
      <c r="A2865" s="88" t="s">
        <v>3388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3351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4189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3">
      <c r="A2866" s="88" t="s">
        <v>3391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3351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4188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3">
      <c r="A2867" s="88" t="s">
        <v>3388</v>
      </c>
      <c r="B2867" s="85" t="s">
        <v>35</v>
      </c>
      <c r="C2867" s="85" t="s">
        <v>65</v>
      </c>
      <c r="D2867" s="85" t="s">
        <v>1288</v>
      </c>
      <c r="E2867" s="85" t="s">
        <v>3608</v>
      </c>
      <c r="F2867" s="85" t="s">
        <v>3608</v>
      </c>
      <c r="G2867" s="85" t="s">
        <v>3608</v>
      </c>
      <c r="H2867" s="142">
        <v>229</v>
      </c>
      <c r="I2867" s="85" t="s">
        <v>3351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4189</v>
      </c>
      <c r="O2867" s="47" t="s">
        <v>45</v>
      </c>
      <c r="P2867" s="47" t="s">
        <v>3708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3">
      <c r="A2868" s="88" t="s">
        <v>3388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3351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4188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3">
      <c r="A2869" s="88" t="s">
        <v>3388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3351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4188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3">
      <c r="A2870" s="88" t="s">
        <v>3388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3351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4189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3">
      <c r="A2871" s="88" t="s">
        <v>3388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3351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4189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3">
      <c r="A2872" s="88" t="s">
        <v>3388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3351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4187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3">
      <c r="A2873" s="88" t="s">
        <v>3388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3351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4186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3">
      <c r="A2874" s="88" t="s">
        <v>3388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3351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4186</v>
      </c>
      <c r="O2874" s="47" t="s">
        <v>45</v>
      </c>
      <c r="P2874" s="1" t="s">
        <v>4200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3">
      <c r="A2875" s="88" t="s">
        <v>3388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3351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4189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3">
      <c r="A2876" s="88" t="s">
        <v>3388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3351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4186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3">
      <c r="A2877" s="88" t="s">
        <v>3388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3351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4189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3">
      <c r="A2878" s="88" t="s">
        <v>3388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3351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4188</v>
      </c>
      <c r="O2878" s="47" t="s">
        <v>45</v>
      </c>
      <c r="P2878" s="1" t="s">
        <v>3713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3">
      <c r="A2879" s="88" t="s">
        <v>3389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3351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4189</v>
      </c>
      <c r="O2879" s="47" t="s">
        <v>45</v>
      </c>
      <c r="P2879" s="47" t="s">
        <v>4217</v>
      </c>
      <c r="Q2879" s="14">
        <v>0.03</v>
      </c>
      <c r="R2879" s="141"/>
      <c r="S2879" s="47"/>
      <c r="T2879" s="6">
        <v>1085118.51</v>
      </c>
      <c r="U2879" s="6">
        <v>2349000</v>
      </c>
      <c r="V2879" s="6">
        <v>2392146.89</v>
      </c>
      <c r="W2879" s="6">
        <f t="shared" si="551"/>
        <v>1041971.6199999996</v>
      </c>
      <c r="X2879" s="6">
        <f t="shared" si="550"/>
        <v>2322472.7087378642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2322472.7087378642</v>
      </c>
      <c r="AC2879" s="4">
        <f t="shared" si="541"/>
        <v>69674.181262135971</v>
      </c>
      <c r="AD2879" s="6">
        <f t="shared" si="545"/>
        <v>2392146.89</v>
      </c>
      <c r="AE2879" s="2">
        <v>0.06</v>
      </c>
      <c r="AF2879" s="6">
        <f t="shared" ref="AF2879:AF2942" si="553">AD2879*AE2879</f>
        <v>143528.81340000001</v>
      </c>
      <c r="AG2879" s="14">
        <v>0</v>
      </c>
      <c r="AH2879" s="64">
        <f t="shared" si="546"/>
        <v>2392146.89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3">
      <c r="A2880" s="88" t="s">
        <v>3388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3351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4189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3">
      <c r="A2881" s="88" t="s">
        <v>3388</v>
      </c>
      <c r="B2881" s="85" t="s">
        <v>35</v>
      </c>
      <c r="C2881" s="85" t="s">
        <v>143</v>
      </c>
      <c r="D2881" s="85" t="s">
        <v>144</v>
      </c>
      <c r="E2881" s="85" t="s">
        <v>3609</v>
      </c>
      <c r="F2881" s="85" t="s">
        <v>3609</v>
      </c>
      <c r="G2881" s="85" t="s">
        <v>3609</v>
      </c>
      <c r="H2881" s="142">
        <v>229</v>
      </c>
      <c r="I2881" s="85" t="s">
        <v>3351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4186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3">
      <c r="A2882" s="88" t="s">
        <v>3389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3351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4186</v>
      </c>
      <c r="O2882" s="47" t="s">
        <v>45</v>
      </c>
      <c r="P2882" s="47" t="s">
        <v>41</v>
      </c>
      <c r="Q2882" s="14">
        <v>0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5558700.0799999991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5558700.0799999991</v>
      </c>
      <c r="AC2882" s="4">
        <f t="shared" si="541"/>
        <v>0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3">
      <c r="A2883" s="88" t="s">
        <v>3388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3351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4189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3">
      <c r="A2884" s="88" t="s">
        <v>3388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3351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4188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3">
      <c r="A2885" s="88" t="s">
        <v>3388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3351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4189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3">
      <c r="A2886" s="88" t="s">
        <v>3388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3351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4189</v>
      </c>
      <c r="O2886" s="47" t="s">
        <v>45</v>
      </c>
      <c r="P2886" s="47" t="s">
        <v>41</v>
      </c>
      <c r="Q2886" s="14">
        <v>0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4012820.92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4012820.92</v>
      </c>
      <c r="AC2886" s="4">
        <f t="shared" si="541"/>
        <v>0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3">
      <c r="A2887" s="88" t="s">
        <v>3388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3351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4186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3">
      <c r="A2888" s="88" t="s">
        <v>3388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3351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4189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3">
      <c r="A2889" s="88" t="s">
        <v>3388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3351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4188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3">
      <c r="A2890" s="88" t="s">
        <v>3388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3351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4188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3">
      <c r="A2891" s="88" t="s">
        <v>3389</v>
      </c>
      <c r="B2891" s="85" t="s">
        <v>35</v>
      </c>
      <c r="C2891" s="85" t="s">
        <v>163</v>
      </c>
      <c r="D2891" s="85" t="s">
        <v>164</v>
      </c>
      <c r="E2891" s="85" t="s">
        <v>3536</v>
      </c>
      <c r="F2891" s="85" t="s">
        <v>3536</v>
      </c>
      <c r="G2891" s="85" t="s">
        <v>3536</v>
      </c>
      <c r="H2891" s="142">
        <v>229</v>
      </c>
      <c r="I2891" s="85" t="s">
        <v>3351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4186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3">
      <c r="A2892" s="88" t="s">
        <v>3388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3351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4188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3">
      <c r="A2893" s="88" t="s">
        <v>3391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3351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4188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3">
      <c r="A2894" s="88" t="s">
        <v>3388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3351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4188</v>
      </c>
      <c r="O2894" s="47" t="s">
        <v>45</v>
      </c>
      <c r="P2894" s="47" t="s">
        <v>75</v>
      </c>
      <c r="Q2894" s="14">
        <v>0.06</v>
      </c>
      <c r="R2894" s="141"/>
      <c r="S2894" s="47" t="s">
        <v>3691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3">
      <c r="A2895" s="88" t="s">
        <v>3388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3351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4188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3">
      <c r="A2896" s="88" t="s">
        <v>3389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3351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4188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3">
      <c r="A2897" s="88" t="s">
        <v>3388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3670</v>
      </c>
      <c r="G2897" s="85" t="s">
        <v>2433</v>
      </c>
      <c r="H2897" s="142">
        <v>229</v>
      </c>
      <c r="I2897" s="85" t="s">
        <v>3351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4186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3">
      <c r="A2898" s="88" t="s">
        <v>3388</v>
      </c>
      <c r="B2898" s="85" t="s">
        <v>35</v>
      </c>
      <c r="C2898" s="85" t="s">
        <v>163</v>
      </c>
      <c r="D2898" s="85" t="s">
        <v>168</v>
      </c>
      <c r="E2898" s="85" t="s">
        <v>3610</v>
      </c>
      <c r="F2898" s="85" t="s">
        <v>3610</v>
      </c>
      <c r="G2898" s="85" t="s">
        <v>3610</v>
      </c>
      <c r="H2898" s="142">
        <v>229</v>
      </c>
      <c r="I2898" s="85" t="s">
        <v>3351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4186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3">
      <c r="A2899" s="88" t="s">
        <v>3389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3351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4189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3">
      <c r="A2900" s="88" t="s">
        <v>3389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3351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3">
      <c r="A2901" s="88" t="s">
        <v>3389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3351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3">
      <c r="A2902" s="88" t="s">
        <v>3389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3351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4189</v>
      </c>
      <c r="O2902" s="47" t="s">
        <v>45</v>
      </c>
      <c r="P2902" s="1" t="s">
        <v>3350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3">
      <c r="A2903" s="88" t="s">
        <v>3389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3351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4189</v>
      </c>
      <c r="O2903" s="47" t="s">
        <v>45</v>
      </c>
      <c r="P2903" s="1" t="s">
        <v>3350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3">
      <c r="A2904" s="88" t="s">
        <v>3388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3351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3">
      <c r="A2905" s="88" t="s">
        <v>3388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3351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4189</v>
      </c>
      <c r="O2905" s="47" t="s">
        <v>45</v>
      </c>
      <c r="P2905" s="1" t="s">
        <v>3713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3">
      <c r="A2906" s="88" t="s">
        <v>3388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3351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14">
        <v>0.03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877118.04854368931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877118.04854368931</v>
      </c>
      <c r="AC2906" s="4">
        <f t="shared" si="556"/>
        <v>26313.541456310661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3">
      <c r="A2907" s="88" t="s">
        <v>3388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3351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3">
      <c r="A2908" s="88" t="s">
        <v>3388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3351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3">
      <c r="A2909" s="88" t="s">
        <v>3388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3351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3">
      <c r="A2910" s="88" t="s">
        <v>3391</v>
      </c>
      <c r="B2910" s="85" t="s">
        <v>35</v>
      </c>
      <c r="C2910" s="85" t="s">
        <v>186</v>
      </c>
      <c r="D2910" s="85" t="s">
        <v>187</v>
      </c>
      <c r="E2910" s="85" t="s">
        <v>3611</v>
      </c>
      <c r="F2910" s="85" t="s">
        <v>3611</v>
      </c>
      <c r="G2910" s="85" t="s">
        <v>3611</v>
      </c>
      <c r="H2910" s="141">
        <v>229</v>
      </c>
      <c r="I2910" s="85" t="s">
        <v>3351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4189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3">
      <c r="A2911" s="88" t="s">
        <v>3388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3351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3">
      <c r="A2912" s="88" t="s">
        <v>3389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3351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4189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3">
      <c r="A2913" s="88" t="s">
        <v>3389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3351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4189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3">
      <c r="A2914" s="88" t="s">
        <v>3388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3351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3">
      <c r="A2915" s="88" t="s">
        <v>3388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3351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3">
      <c r="A2916" s="88" t="s">
        <v>3388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3351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3">
      <c r="A2917" s="88" t="s">
        <v>3389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3351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1870627.8099999998</v>
      </c>
      <c r="W2917" s="6">
        <f t="shared" si="560"/>
        <v>-323509.40999998827</v>
      </c>
      <c r="X2917" s="6">
        <f t="shared" si="561"/>
        <v>1798680.5865384613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1798680.5865384613</v>
      </c>
      <c r="AC2917" s="4">
        <f t="shared" si="556"/>
        <v>71947.223461538553</v>
      </c>
      <c r="AD2917" s="6">
        <f t="shared" si="558"/>
        <v>1870627.8099999998</v>
      </c>
      <c r="AE2917" s="2">
        <v>0.06</v>
      </c>
      <c r="AF2917" s="6">
        <f t="shared" si="553"/>
        <v>112237.66859999999</v>
      </c>
      <c r="AG2917" s="14">
        <v>0</v>
      </c>
      <c r="AH2917" s="64">
        <f t="shared" si="559"/>
        <v>1870627.8099999998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3">
      <c r="A2918" s="88" t="s">
        <v>3388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3351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0</v>
      </c>
      <c r="W2918" s="6">
        <f t="shared" si="560"/>
        <v>2882313.2500000005</v>
      </c>
      <c r="X2918" s="6">
        <f t="shared" si="561"/>
        <v>0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0</v>
      </c>
      <c r="AC2918" s="4">
        <f t="shared" si="556"/>
        <v>0</v>
      </c>
      <c r="AD2918" s="6">
        <f t="shared" si="558"/>
        <v>0</v>
      </c>
      <c r="AE2918" s="2">
        <v>0.06</v>
      </c>
      <c r="AF2918" s="6">
        <f t="shared" si="553"/>
        <v>0</v>
      </c>
      <c r="AG2918" s="14">
        <v>0</v>
      </c>
      <c r="AH2918" s="64">
        <f t="shared" si="559"/>
        <v>0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3">
      <c r="A2919" s="88" t="s">
        <v>3388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3351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41</v>
      </c>
      <c r="Q2919" s="14">
        <v>0</v>
      </c>
      <c r="R2919" s="141"/>
      <c r="S2919" s="47"/>
      <c r="T2919" s="6">
        <v>0</v>
      </c>
      <c r="U2919" s="6">
        <v>51000</v>
      </c>
      <c r="V2919" s="6">
        <v>66278.339999999982</v>
      </c>
      <c r="W2919" s="6">
        <f t="shared" si="560"/>
        <v>-15278.339999999982</v>
      </c>
      <c r="X2919" s="6">
        <f t="shared" si="561"/>
        <v>66278.339999999982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66278.339999999982</v>
      </c>
      <c r="AC2919" s="4">
        <f t="shared" si="556"/>
        <v>0</v>
      </c>
      <c r="AD2919" s="6">
        <f t="shared" si="558"/>
        <v>66278.339999999982</v>
      </c>
      <c r="AE2919" s="2">
        <v>0.06</v>
      </c>
      <c r="AF2919" s="6">
        <f t="shared" si="553"/>
        <v>3976.7003999999988</v>
      </c>
      <c r="AG2919" s="14">
        <v>0</v>
      </c>
      <c r="AH2919" s="64">
        <f t="shared" si="559"/>
        <v>66278.339999999982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3">
      <c r="A2920" s="88" t="s">
        <v>3388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3612</v>
      </c>
      <c r="G2920" s="85" t="s">
        <v>203</v>
      </c>
      <c r="H2920" s="142">
        <v>229</v>
      </c>
      <c r="I2920" s="85" t="s">
        <v>3351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3">
      <c r="A2921" s="88" t="s">
        <v>3388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3351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3">
      <c r="A2922" s="88" t="s">
        <v>3389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3351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3">
      <c r="A2923" s="88" t="s">
        <v>3389</v>
      </c>
      <c r="B2923" s="85" t="s">
        <v>35</v>
      </c>
      <c r="C2923" s="85" t="s">
        <v>186</v>
      </c>
      <c r="D2923" s="85" t="s">
        <v>187</v>
      </c>
      <c r="E2923" s="85" t="s">
        <v>3613</v>
      </c>
      <c r="F2923" s="85" t="s">
        <v>3613</v>
      </c>
      <c r="G2923" s="85" t="s">
        <v>3613</v>
      </c>
      <c r="H2923" s="142">
        <v>229</v>
      </c>
      <c r="I2923" s="85" t="s">
        <v>3351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3">
      <c r="A2924" s="88" t="s">
        <v>3389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3351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3">
      <c r="A2925" s="88" t="s">
        <v>3388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3351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3">
      <c r="A2926" s="88" t="s">
        <v>3388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3351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3">
      <c r="A2927" s="88" t="s">
        <v>3388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3351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3">
      <c r="A2928" s="88" t="s">
        <v>3388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3351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3">
      <c r="A2929" s="88" t="s">
        <v>3388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3351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3">
      <c r="A2930" s="88" t="s">
        <v>3388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3351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3">
      <c r="A2931" s="88" t="s">
        <v>3389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3351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3">
      <c r="A2932" s="88" t="s">
        <v>3388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3351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3">
      <c r="A2933" s="88" t="s">
        <v>3388</v>
      </c>
      <c r="B2933" s="85" t="s">
        <v>35</v>
      </c>
      <c r="C2933" s="85" t="s">
        <v>186</v>
      </c>
      <c r="D2933" s="85" t="s">
        <v>207</v>
      </c>
      <c r="E2933" s="85" t="s">
        <v>3614</v>
      </c>
      <c r="F2933" s="85" t="s">
        <v>3615</v>
      </c>
      <c r="G2933" s="85" t="s">
        <v>3614</v>
      </c>
      <c r="H2933" s="142">
        <v>229</v>
      </c>
      <c r="I2933" s="85" t="s">
        <v>3351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3">
      <c r="A2934" s="88" t="s">
        <v>3389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3351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4189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3">
      <c r="A2935" s="88" t="s">
        <v>3389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3351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3">
      <c r="A2936" s="88" t="s">
        <v>3388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3351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3">
      <c r="A2937" s="88" t="s">
        <v>3388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3351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3">
      <c r="A2938" s="88" t="s">
        <v>3391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3351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4187</v>
      </c>
      <c r="O2938" s="47" t="s">
        <v>45</v>
      </c>
      <c r="P2938" s="47" t="s">
        <v>46</v>
      </c>
      <c r="Q2938" s="14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3">
      <c r="A2939" s="88" t="s">
        <v>3389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3351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4189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3">
      <c r="A2940" s="88" t="s">
        <v>3391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3351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4186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3">
      <c r="A2941" s="88" t="s">
        <v>3388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3351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4187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3">
      <c r="A2942" s="88" t="s">
        <v>3388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3351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4187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3">
      <c r="A2943" s="88" t="s">
        <v>3388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3351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4188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3">
      <c r="A2944" s="88" t="s">
        <v>3388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3351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4189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3">
      <c r="A2945" s="88" t="s">
        <v>3389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3351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4189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3">
      <c r="A2946" s="88" t="s">
        <v>3388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3351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4189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3">
      <c r="A2947" s="88" t="s">
        <v>3391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3351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3">
      <c r="A2948" s="88" t="s">
        <v>3388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3351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4189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3">
      <c r="A2949" s="88" t="s">
        <v>3388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3351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3">
      <c r="A2950" s="88" t="s">
        <v>3389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3351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3">
      <c r="A2951" s="88" t="s">
        <v>3388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3351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3">
      <c r="A2952" s="88" t="s">
        <v>3389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3351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4168</v>
      </c>
      <c r="AK2952" s="80">
        <f t="shared" si="568"/>
        <v>0</v>
      </c>
      <c r="AL2952" s="148"/>
      <c r="AM2952" s="84"/>
    </row>
    <row r="2953" spans="1:39" hidden="1" x14ac:dyDescent="0.3">
      <c r="A2953" s="88" t="s">
        <v>3388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3351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47" t="s">
        <v>41</v>
      </c>
      <c r="Q2953" s="14">
        <v>0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3762.14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3762.14</v>
      </c>
      <c r="AC2953" s="4">
        <f t="shared" ref="AC2953:AC3016" si="570">IF(P2953="返现",X2953*Q2953,V2953-X2953)</f>
        <v>0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3">
      <c r="A2954" s="88" t="s">
        <v>3389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3351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4189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3">
      <c r="A2955" s="88" t="s">
        <v>3389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3351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4187</v>
      </c>
      <c r="O2955" s="47" t="s">
        <v>45</v>
      </c>
      <c r="P2955" s="47" t="s">
        <v>91</v>
      </c>
      <c r="Q2955" s="14">
        <v>0.93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20727.588900000002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20727.588900000002</v>
      </c>
      <c r="AC2955" s="4">
        <f t="shared" si="570"/>
        <v>1560.1410999999971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3">
      <c r="A2956" s="88" t="s">
        <v>3388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3351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4189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3">
      <c r="A2957" s="88" t="s">
        <v>3389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3351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4189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3">
      <c r="A2958" s="88" t="s">
        <v>3389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3351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4189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3">
      <c r="A2959" s="88" t="s">
        <v>3388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3351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4189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3">
      <c r="A2960" s="88" t="s">
        <v>3389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3351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4189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3">
      <c r="A2961" s="88" t="s">
        <v>3389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3351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4189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3">
      <c r="A2962" s="88" t="s">
        <v>3389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3351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4189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3">
      <c r="A2963" s="88" t="s">
        <v>3388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3351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4189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3">
      <c r="A2964" s="88" t="s">
        <v>3388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3351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4189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3">
      <c r="A2965" s="88" t="s">
        <v>3389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3351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4189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3">
      <c r="A2966" s="88" t="s">
        <v>3388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3351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0</v>
      </c>
      <c r="W2966" s="6">
        <f t="shared" si="566"/>
        <v>54957.919999999409</v>
      </c>
      <c r="X2966" s="6">
        <f t="shared" si="569"/>
        <v>0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0</v>
      </c>
      <c r="AC2966" s="4">
        <f t="shared" si="570"/>
        <v>0</v>
      </c>
      <c r="AD2966" s="6">
        <f t="shared" si="572"/>
        <v>0</v>
      </c>
      <c r="AE2966" s="2">
        <v>0.06</v>
      </c>
      <c r="AF2966" s="6">
        <f t="shared" si="565"/>
        <v>0</v>
      </c>
      <c r="AG2966" s="14">
        <v>0</v>
      </c>
      <c r="AH2966" s="64">
        <f t="shared" si="573"/>
        <v>0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3">
      <c r="A2967" s="88" t="s">
        <v>3389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3351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3">
      <c r="A2968" s="88" t="s">
        <v>3389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3351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4168</v>
      </c>
      <c r="AK2968" s="80">
        <f t="shared" si="568"/>
        <v>0</v>
      </c>
      <c r="AL2968" s="148"/>
      <c r="AM2968" s="84"/>
    </row>
    <row r="2969" spans="1:39" hidden="1" x14ac:dyDescent="0.3">
      <c r="A2969" s="88" t="s">
        <v>3389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3351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3">
      <c r="A2970" s="88" t="s">
        <v>3389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3351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4189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3">
      <c r="A2971" s="88" t="s">
        <v>3388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3351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4189</v>
      </c>
      <c r="O2971" s="47" t="s">
        <v>45</v>
      </c>
      <c r="P2971" s="47" t="s">
        <v>41</v>
      </c>
      <c r="Q2971" s="14">
        <v>0</v>
      </c>
      <c r="R2971" s="141"/>
      <c r="S2971" s="47" t="s">
        <v>3616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3">
      <c r="A2972" s="88" t="s">
        <v>3388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3351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4189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3">
      <c r="A2973" s="88" t="s">
        <v>3388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3351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4189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3">
      <c r="A2974" s="88" t="s">
        <v>3388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3351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4189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3">
      <c r="A2975" s="88" t="s">
        <v>3388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3351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4189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3">
      <c r="A2976" s="88" t="s">
        <v>3388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3351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4186</v>
      </c>
      <c r="O2976" s="47" t="s">
        <v>45</v>
      </c>
      <c r="P2976" s="47" t="s">
        <v>41</v>
      </c>
      <c r="Q2976" s="14">
        <v>0</v>
      </c>
      <c r="R2976" s="141"/>
      <c r="S2976" s="47" t="s">
        <v>3617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3">
      <c r="A2977" s="88" t="s">
        <v>3388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3351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4186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3">
      <c r="A2978" s="88" t="s">
        <v>3389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3351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4189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3">
      <c r="A2979" s="88" t="s">
        <v>3391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3351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4189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3">
      <c r="A2980" s="88" t="s">
        <v>3388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3351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4189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3">
      <c r="A2981" s="88" t="s">
        <v>3388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3351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4189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3">
      <c r="A2982" s="88" t="s">
        <v>3388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3351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4186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3">
      <c r="A2983" s="88" t="s">
        <v>3388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3351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4189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3">
      <c r="A2984" s="88" t="s">
        <v>3389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3351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4189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3">
      <c r="A2985" s="88" t="s">
        <v>3388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3351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4189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3">
      <c r="A2986" s="88" t="s">
        <v>3388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3351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4189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3">
      <c r="A2987" s="88" t="s">
        <v>3388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3351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4189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3">
      <c r="A2988" s="88" t="s">
        <v>3388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3351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4188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3">
      <c r="A2989" s="88" t="s">
        <v>3388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3351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4189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3">
      <c r="A2990" s="88" t="s">
        <v>3388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3351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3">
      <c r="A2991" s="88" t="s">
        <v>3388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3351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4189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3">
      <c r="A2992" s="88" t="s">
        <v>3389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3351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4189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3">
      <c r="A2993" s="88" t="s">
        <v>3388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3351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3">
      <c r="A2994" s="88" t="s">
        <v>3389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3351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4189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3">
      <c r="A2995" s="88" t="s">
        <v>3388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3351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4189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3">
      <c r="A2996" s="88" t="s">
        <v>3391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3351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4189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3">
      <c r="A2997" s="88" t="s">
        <v>3388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3351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4189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3">
      <c r="A2998" s="88" t="s">
        <v>3388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3351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4189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3">
      <c r="A2999" s="88" t="s">
        <v>3388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3351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4189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3">
      <c r="A3000" s="88" t="s">
        <v>3388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3351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4189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3">
      <c r="A3001" s="88" t="s">
        <v>3388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3351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4189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3">
      <c r="A3002" s="88" t="s">
        <v>3388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3351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4189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3">
      <c r="A3003" s="88" t="s">
        <v>3388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3351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4189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3">
      <c r="A3004" s="88" t="s">
        <v>3388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3351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4189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3">
      <c r="A3005" s="88" t="s">
        <v>3389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3351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4189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3">
      <c r="A3006" s="88" t="s">
        <v>3388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3351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4189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3">
      <c r="A3007" s="88" t="s">
        <v>3389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3351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4189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3">
      <c r="A3008" s="88" t="s">
        <v>3389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3351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4189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3">
      <c r="A3009" s="88" t="s">
        <v>3388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3351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4189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3">
      <c r="A3010" s="88" t="s">
        <v>3388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3351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4189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3">
      <c r="A3011" s="88" t="s">
        <v>3388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3351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4189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3">
      <c r="A3012" s="88" t="s">
        <v>3388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3351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4189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3">
      <c r="A3013" s="88" t="s">
        <v>3388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3351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4189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3">
      <c r="A3014" s="88" t="s">
        <v>3389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3351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4189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3">
      <c r="A3015" s="88" t="s">
        <v>3388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3351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3">
      <c r="A3016" s="88" t="s">
        <v>3388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3351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4189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3">
      <c r="A3017" s="88" t="s">
        <v>3389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3351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4189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3">
      <c r="A3018" s="88" t="s">
        <v>3388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3351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3">
      <c r="A3019" s="88" t="s">
        <v>3389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3351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4189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3">
      <c r="A3020" s="88" t="s">
        <v>3388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3351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4189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3">
      <c r="A3021" s="88" t="s">
        <v>3388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3351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4189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3">
      <c r="A3022" s="88" t="s">
        <v>3389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3351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4189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3">
      <c r="A3023" s="88" t="s">
        <v>3388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3351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3">
      <c r="A3024" s="88" t="s">
        <v>3389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3351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4188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3">
      <c r="A3025" s="88" t="s">
        <v>3388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3351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4189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3">
      <c r="A3026" s="88" t="s">
        <v>3388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3351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3">
      <c r="A3027" s="88" t="s">
        <v>3388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3351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4187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3">
      <c r="A3028" s="88" t="s">
        <v>3388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3351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4168</v>
      </c>
      <c r="AK3028" s="80">
        <f t="shared" si="584"/>
        <v>0</v>
      </c>
      <c r="AL3028" s="148"/>
      <c r="AM3028" s="84"/>
    </row>
    <row r="3029" spans="1:39" hidden="1" x14ac:dyDescent="0.3">
      <c r="A3029" s="88" t="s">
        <v>3388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3351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3">
      <c r="A3030" s="88" t="s">
        <v>3389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3351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3">
      <c r="A3031" s="88" t="s">
        <v>3388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3351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3">
      <c r="A3032" s="88" t="s">
        <v>3388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3351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3">
      <c r="A3033" s="88" t="s">
        <v>3388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3351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4189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3">
      <c r="A3034" s="88" t="s">
        <v>3388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3351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4189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3">
      <c r="A3035" s="88" t="s">
        <v>3388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3351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3">
      <c r="A3036" s="88" t="s">
        <v>3389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3351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4189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3">
      <c r="A3037" s="88" t="s">
        <v>3389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3351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4187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3">
      <c r="A3038" s="88" t="s">
        <v>3388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3351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3">
      <c r="A3039" s="88" t="s">
        <v>3388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3618</v>
      </c>
      <c r="G3039" s="85" t="s">
        <v>326</v>
      </c>
      <c r="H3039" s="142">
        <v>229</v>
      </c>
      <c r="I3039" s="85" t="s">
        <v>3351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3">
      <c r="A3040" s="88" t="s">
        <v>3388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3351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4189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3">
      <c r="A3041" s="88" t="s">
        <v>3389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3351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4188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3">
      <c r="A3042" s="88" t="s">
        <v>3388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3351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4188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3">
      <c r="A3043" s="88" t="s">
        <v>3389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3351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4188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3">
      <c r="A3044" s="88" t="s">
        <v>3391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3351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4189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3">
      <c r="A3045" s="88" t="s">
        <v>3388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3351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3">
      <c r="A3046" s="88" t="s">
        <v>3388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3351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3">
      <c r="A3047" s="88" t="s">
        <v>3389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3351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4189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3">
      <c r="A3048" s="88" t="s">
        <v>3389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3351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3">
      <c r="A3049" s="88" t="s">
        <v>3388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3351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3">
      <c r="A3050" s="88" t="s">
        <v>3389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3351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3">
      <c r="A3051" s="88" t="s">
        <v>3389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3351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3">
      <c r="A3052" s="88" t="s">
        <v>3389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3351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4189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3">
      <c r="A3053" s="88" t="s">
        <v>3388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3351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4188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3">
      <c r="A3054" s="88" t="s">
        <v>3389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3351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4186</v>
      </c>
      <c r="O3054" s="47" t="s">
        <v>104</v>
      </c>
      <c r="P3054" s="1" t="s">
        <v>3713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3">
      <c r="A3055" s="88" t="s">
        <v>3391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3351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4186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3">
      <c r="A3056" s="88" t="s">
        <v>3389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3619</v>
      </c>
      <c r="G3056" s="85" t="s">
        <v>78</v>
      </c>
      <c r="H3056" s="141">
        <v>229</v>
      </c>
      <c r="I3056" s="85" t="s">
        <v>3351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4189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3">
      <c r="A3057" s="88" t="s">
        <v>3388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3351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4189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3">
      <c r="A3058" s="88" t="s">
        <v>3388</v>
      </c>
      <c r="B3058" s="85" t="s">
        <v>35</v>
      </c>
      <c r="C3058" s="85" t="s">
        <v>59</v>
      </c>
      <c r="D3058" s="85" t="s">
        <v>60</v>
      </c>
      <c r="E3058" s="3" t="s">
        <v>4203</v>
      </c>
      <c r="F3058" s="3" t="s">
        <v>4203</v>
      </c>
      <c r="G3058" s="85" t="s">
        <v>77</v>
      </c>
      <c r="H3058" s="142">
        <v>229</v>
      </c>
      <c r="I3058" s="85" t="s">
        <v>3351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4189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3">
      <c r="A3059" s="88" t="s">
        <v>3389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3620</v>
      </c>
      <c r="G3059" s="85" t="s">
        <v>326</v>
      </c>
      <c r="H3059" s="142">
        <v>229</v>
      </c>
      <c r="I3059" s="85" t="s">
        <v>3351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3">
      <c r="A3060" s="88" t="s">
        <v>3389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3621</v>
      </c>
      <c r="G3060" s="85" t="s">
        <v>326</v>
      </c>
      <c r="H3060" s="142">
        <v>229</v>
      </c>
      <c r="I3060" s="85" t="s">
        <v>3351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3">
      <c r="A3061" s="88" t="s">
        <v>3388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3351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3">
      <c r="A3062" s="88" t="s">
        <v>3389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3622</v>
      </c>
      <c r="G3062" s="85" t="s">
        <v>326</v>
      </c>
      <c r="H3062" s="141">
        <v>229</v>
      </c>
      <c r="I3062" s="85" t="s">
        <v>3351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3">
      <c r="A3063" s="88" t="s">
        <v>3389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3623</v>
      </c>
      <c r="G3063" s="85" t="s">
        <v>78</v>
      </c>
      <c r="H3063" s="142">
        <v>229</v>
      </c>
      <c r="I3063" s="85" t="s">
        <v>3351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3">
      <c r="A3064" s="88" t="s">
        <v>3388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3623</v>
      </c>
      <c r="G3064" s="85" t="s">
        <v>78</v>
      </c>
      <c r="H3064" s="142">
        <v>229</v>
      </c>
      <c r="I3064" s="85" t="s">
        <v>3351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3">
      <c r="A3065" s="88" t="s">
        <v>3388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3624</v>
      </c>
      <c r="G3065" s="85" t="s">
        <v>354</v>
      </c>
      <c r="H3065" s="142">
        <v>229</v>
      </c>
      <c r="I3065" s="85" t="s">
        <v>3351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3">
      <c r="A3066" s="88" t="s">
        <v>3388</v>
      </c>
      <c r="B3066" s="85" t="s">
        <v>35</v>
      </c>
      <c r="C3066" s="85" t="s">
        <v>59</v>
      </c>
      <c r="D3066" s="85" t="s">
        <v>60</v>
      </c>
      <c r="E3066" s="85" t="s">
        <v>3625</v>
      </c>
      <c r="F3066" s="85" t="s">
        <v>3626</v>
      </c>
      <c r="G3066" s="85" t="s">
        <v>3635</v>
      </c>
      <c r="H3066" s="142">
        <v>229</v>
      </c>
      <c r="I3066" s="85" t="s">
        <v>3351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3">
      <c r="A3067" s="88" t="s">
        <v>3389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3351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3">
      <c r="A3068" s="88" t="s">
        <v>3391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3627</v>
      </c>
      <c r="G3068" s="85" t="s">
        <v>78</v>
      </c>
      <c r="H3068" s="141">
        <v>229</v>
      </c>
      <c r="I3068" s="85" t="s">
        <v>3351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3">
      <c r="A3069" s="88" t="s">
        <v>3388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3628</v>
      </c>
      <c r="G3069" s="85" t="s">
        <v>78</v>
      </c>
      <c r="H3069" s="142">
        <v>229</v>
      </c>
      <c r="I3069" s="85" t="s">
        <v>3351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3">
      <c r="A3070" s="88" t="s">
        <v>3388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3628</v>
      </c>
      <c r="G3070" s="85" t="s">
        <v>78</v>
      </c>
      <c r="H3070" s="142">
        <v>229</v>
      </c>
      <c r="I3070" s="85" t="s">
        <v>3351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3">
      <c r="A3071" s="88" t="s">
        <v>3389</v>
      </c>
      <c r="B3071" s="85" t="s">
        <v>35</v>
      </c>
      <c r="C3071" s="85" t="s">
        <v>59</v>
      </c>
      <c r="D3071" s="85" t="s">
        <v>60</v>
      </c>
      <c r="E3071" s="3" t="s">
        <v>4205</v>
      </c>
      <c r="F3071" s="3" t="s">
        <v>4205</v>
      </c>
      <c r="G3071" s="85" t="s">
        <v>82</v>
      </c>
      <c r="H3071" s="142">
        <v>229</v>
      </c>
      <c r="I3071" s="85" t="s">
        <v>3351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4188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3">
      <c r="A3072" s="88" t="s">
        <v>3388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3351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4186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3">
      <c r="A3073" s="88" t="s">
        <v>3388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3351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4186</v>
      </c>
      <c r="O3073" s="47" t="s">
        <v>104</v>
      </c>
      <c r="P3073" s="47" t="s">
        <v>75</v>
      </c>
      <c r="Q3073" s="14">
        <v>0.06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2406.8147999999997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3">
      <c r="A3074" s="88" t="s">
        <v>3388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3351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4189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3">
      <c r="A3075" s="88" t="s">
        <v>3388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3351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4189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3">
      <c r="A3076" s="88" t="s">
        <v>3389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3351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4186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3">
      <c r="A3077" s="88" t="s">
        <v>3389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3351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4189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3">
      <c r="A3078" s="88" t="s">
        <v>3388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3351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4189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3">
      <c r="A3079" s="88" t="s">
        <v>3388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3351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3">
      <c r="A3080" s="88" t="s">
        <v>3388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3351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4186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3">
      <c r="A3081" s="88" t="s">
        <v>3391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3351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4189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3">
      <c r="A3082" s="88" t="s">
        <v>3388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3351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4189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3">
      <c r="A3083" s="88" t="s">
        <v>3388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3351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4188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3">
      <c r="A3084" s="88" t="s">
        <v>3388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3351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4189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3">
      <c r="A3085" s="88" t="s">
        <v>3388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3351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4186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3">
      <c r="A3086" s="88" t="s">
        <v>3388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3351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4189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3">
      <c r="A3087" s="88" t="s">
        <v>3388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3351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4186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3">
      <c r="A3088" s="88" t="s">
        <v>3388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3351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4189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3">
      <c r="A3089" s="88" t="s">
        <v>3388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3351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4189</v>
      </c>
      <c r="O3089" s="47" t="s">
        <v>104</v>
      </c>
      <c r="P3089" s="47" t="s">
        <v>4217</v>
      </c>
      <c r="Q3089" s="14">
        <v>0.03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26.941747572815526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26.941747572815526</v>
      </c>
      <c r="AC3089" s="4">
        <f t="shared" si="600"/>
        <v>0.80825242718446688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3">
      <c r="A3090" s="88" t="s">
        <v>3389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3351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4189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3">
      <c r="A3091" s="88" t="s">
        <v>3388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3351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4189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3">
      <c r="A3092" s="88" t="s">
        <v>3388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3351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4188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3">
      <c r="A3093" s="88" t="s">
        <v>3389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3351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4189</v>
      </c>
      <c r="O3093" s="47" t="s">
        <v>104</v>
      </c>
      <c r="P3093" s="1" t="s">
        <v>3350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3">
      <c r="A3094" s="88" t="s">
        <v>3388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3351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4189</v>
      </c>
      <c r="O3094" s="47" t="s">
        <v>104</v>
      </c>
      <c r="P3094" s="1" t="s">
        <v>3713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3">
      <c r="A3095" s="88" t="s">
        <v>3388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3351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14">
        <v>0.03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164.07766990291265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164.07766990291265</v>
      </c>
      <c r="AC3095" s="4">
        <f t="shared" si="600"/>
        <v>4.9223300970873822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3">
      <c r="A3096" s="88" t="s">
        <v>3389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3351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4189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3">
      <c r="A3097" s="88" t="s">
        <v>3388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3351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3">
      <c r="A3098" s="88" t="s">
        <v>3389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3351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3">
      <c r="A3099" s="88" t="s">
        <v>3388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3351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4189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3">
      <c r="A3100" s="88" t="s">
        <v>3388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3351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3">
      <c r="A3101" s="88" t="s">
        <v>3389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3351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3">
      <c r="A3102" s="88" t="s">
        <v>3388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3351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3">
      <c r="A3103" s="88" t="s">
        <v>3389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3351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3">
      <c r="A3104" s="88" t="s">
        <v>3388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3351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3">
      <c r="A3105" s="88" t="s">
        <v>3388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3351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3">
      <c r="A3106" s="88" t="s">
        <v>3388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3351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3">
      <c r="A3107" s="88" t="s">
        <v>3388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3351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3">
      <c r="A3108" s="88" t="s">
        <v>3388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3629</v>
      </c>
      <c r="G3108" s="85" t="s">
        <v>326</v>
      </c>
      <c r="H3108" s="142">
        <v>229</v>
      </c>
      <c r="I3108" s="85" t="s">
        <v>3351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3">
      <c r="A3109" s="88" t="s">
        <v>3388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3620</v>
      </c>
      <c r="G3109" s="85" t="s">
        <v>326</v>
      </c>
      <c r="H3109" s="142">
        <v>229</v>
      </c>
      <c r="I3109" s="85" t="s">
        <v>3351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3">
      <c r="A3110" s="88" t="s">
        <v>3388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3621</v>
      </c>
      <c r="G3110" s="85" t="s">
        <v>326</v>
      </c>
      <c r="H3110" s="142">
        <v>229</v>
      </c>
      <c r="I3110" s="85" t="s">
        <v>3351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3">
      <c r="A3111" s="88" t="s">
        <v>3388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3622</v>
      </c>
      <c r="G3111" s="85" t="s">
        <v>326</v>
      </c>
      <c r="H3111" s="142">
        <v>229</v>
      </c>
      <c r="I3111" s="85" t="s">
        <v>3351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3">
      <c r="A3112" s="88" t="s">
        <v>3388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3618</v>
      </c>
      <c r="G3112" s="85" t="s">
        <v>326</v>
      </c>
      <c r="H3112" s="142">
        <v>229</v>
      </c>
      <c r="I3112" s="85" t="s">
        <v>3351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3">
      <c r="A3113" s="88" t="s">
        <v>3389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3351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3630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3">
      <c r="A3114" s="88" t="s">
        <v>3388</v>
      </c>
      <c r="B3114" s="85" t="s">
        <v>35</v>
      </c>
      <c r="C3114" s="85" t="s">
        <v>59</v>
      </c>
      <c r="D3114" s="85" t="s">
        <v>60</v>
      </c>
      <c r="E3114" s="3" t="s">
        <v>4203</v>
      </c>
      <c r="F3114" s="3" t="s">
        <v>4203</v>
      </c>
      <c r="G3114" s="85" t="s">
        <v>77</v>
      </c>
      <c r="H3114" s="142">
        <v>229</v>
      </c>
      <c r="I3114" s="85" t="s">
        <v>3351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4188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3">
      <c r="A3115" s="88" t="s">
        <v>3388</v>
      </c>
      <c r="B3115" s="85" t="s">
        <v>35</v>
      </c>
      <c r="C3115" s="85" t="s">
        <v>59</v>
      </c>
      <c r="D3115" s="85" t="s">
        <v>60</v>
      </c>
      <c r="E3115" s="3" t="s">
        <v>4203</v>
      </c>
      <c r="F3115" s="3" t="s">
        <v>4203</v>
      </c>
      <c r="G3115" s="85" t="s">
        <v>77</v>
      </c>
      <c r="H3115" s="142">
        <v>229</v>
      </c>
      <c r="I3115" s="85" t="s">
        <v>3351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4188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3">
      <c r="A3116" s="88" t="s">
        <v>3388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3351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4188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3">
      <c r="A3117" s="88" t="s">
        <v>3388</v>
      </c>
      <c r="B3117" s="85" t="s">
        <v>35</v>
      </c>
      <c r="C3117" s="85" t="s">
        <v>163</v>
      </c>
      <c r="D3117" s="85" t="s">
        <v>168</v>
      </c>
      <c r="E3117" s="85" t="s">
        <v>3610</v>
      </c>
      <c r="F3117" s="85" t="s">
        <v>3610</v>
      </c>
      <c r="G3117" s="85" t="s">
        <v>3610</v>
      </c>
      <c r="H3117" s="142">
        <v>229</v>
      </c>
      <c r="I3117" s="85" t="s">
        <v>3351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4186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3">
      <c r="A3118" s="88" t="s">
        <v>3388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3351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4189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3">
      <c r="A3119" s="88" t="s">
        <v>3388</v>
      </c>
      <c r="B3119" s="85" t="s">
        <v>35</v>
      </c>
      <c r="C3119" s="85" t="s">
        <v>36</v>
      </c>
      <c r="D3119" s="85" t="s">
        <v>54</v>
      </c>
      <c r="E3119" s="85" t="s">
        <v>3605</v>
      </c>
      <c r="F3119" s="85" t="s">
        <v>3606</v>
      </c>
      <c r="G3119" s="85" t="s">
        <v>3605</v>
      </c>
      <c r="H3119" s="142">
        <v>229</v>
      </c>
      <c r="I3119" s="85" t="s">
        <v>3351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4187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3">
      <c r="A3120" s="88" t="s">
        <v>3389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3351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4186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3">
      <c r="A3121" s="88" t="s">
        <v>3388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3351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4186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3">
      <c r="A3122" s="88" t="s">
        <v>3389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3351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3">
      <c r="A3123" s="88" t="s">
        <v>3389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3629</v>
      </c>
      <c r="G3123" s="85" t="s">
        <v>326</v>
      </c>
      <c r="H3123" s="142">
        <v>229</v>
      </c>
      <c r="I3123" s="85" t="s">
        <v>3351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3">
      <c r="A3124" s="88" t="s">
        <v>3388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3351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4188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3">
      <c r="A3125" s="88" t="s">
        <v>3388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3351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4188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3">
      <c r="A3126" s="88" t="s">
        <v>3389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3351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4189</v>
      </c>
      <c r="O3126" s="47" t="s">
        <v>104</v>
      </c>
      <c r="P3126" s="47" t="s">
        <v>41</v>
      </c>
      <c r="Q3126" s="14">
        <v>0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53060.590000000004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53060.590000000004</v>
      </c>
      <c r="AC3126" s="4">
        <f t="shared" si="600"/>
        <v>0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3">
      <c r="A3127" s="88" t="s">
        <v>3388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3351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3">
      <c r="A3128" s="88" t="s">
        <v>3388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3351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4186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3">
      <c r="A3129" s="88" t="s">
        <v>3388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3351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3">
      <c r="A3130" s="88" t="s">
        <v>3388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3351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3">
      <c r="A3131" s="88" t="s">
        <v>3389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3351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4186</v>
      </c>
      <c r="O3131" s="47" t="s">
        <v>104</v>
      </c>
      <c r="P3131" s="47" t="s">
        <v>41</v>
      </c>
      <c r="Q3131" s="14">
        <v>0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69464.759999999995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69464.759999999995</v>
      </c>
      <c r="AC3131" s="4">
        <f t="shared" si="600"/>
        <v>0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3">
      <c r="A3132" s="88" t="s">
        <v>3388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3351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4189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3">
      <c r="A3133" s="88" t="s">
        <v>3388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3351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4189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3">
      <c r="A3134" s="88" t="s">
        <v>3389</v>
      </c>
      <c r="B3134" s="85" t="s">
        <v>35</v>
      </c>
      <c r="C3134" s="85" t="s">
        <v>65</v>
      </c>
      <c r="D3134" s="85" t="s">
        <v>1288</v>
      </c>
      <c r="E3134" s="85" t="s">
        <v>3608</v>
      </c>
      <c r="F3134" s="85" t="s">
        <v>3608</v>
      </c>
      <c r="G3134" s="85" t="s">
        <v>3608</v>
      </c>
      <c r="H3134" s="142">
        <v>229</v>
      </c>
      <c r="I3134" s="85" t="s">
        <v>3351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4189</v>
      </c>
      <c r="O3134" s="47" t="s">
        <v>104</v>
      </c>
      <c r="P3134" s="47" t="s">
        <v>3708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3">
      <c r="A3135" s="88" t="s">
        <v>3389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3351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4189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3">
      <c r="A3136" s="88" t="s">
        <v>3389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3351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4186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3">
      <c r="A3137" s="88" t="s">
        <v>3388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3627</v>
      </c>
      <c r="G3137" s="85" t="s">
        <v>78</v>
      </c>
      <c r="H3137" s="141">
        <v>229</v>
      </c>
      <c r="I3137" s="85" t="s">
        <v>3351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3">
      <c r="A3138" s="88" t="s">
        <v>3389</v>
      </c>
      <c r="B3138" s="85" t="s">
        <v>35</v>
      </c>
      <c r="C3138" s="85" t="s">
        <v>163</v>
      </c>
      <c r="D3138" s="85" t="s">
        <v>164</v>
      </c>
      <c r="E3138" s="85" t="s">
        <v>3536</v>
      </c>
      <c r="F3138" s="85" t="s">
        <v>3536</v>
      </c>
      <c r="G3138" s="85" t="s">
        <v>3536</v>
      </c>
      <c r="H3138" s="142">
        <v>229</v>
      </c>
      <c r="I3138" s="85" t="s">
        <v>3351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4186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3">
      <c r="A3139" s="88" t="s">
        <v>3388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3351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4186</v>
      </c>
      <c r="O3139" s="47" t="s">
        <v>45</v>
      </c>
      <c r="P3139" s="1" t="s">
        <v>3713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3">
      <c r="A3140" s="88" t="s">
        <v>3389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3351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4186</v>
      </c>
      <c r="O3140" s="47" t="s">
        <v>104</v>
      </c>
      <c r="P3140" s="1" t="s">
        <v>3713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3">
      <c r="A3141" s="88" t="s">
        <v>3389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3351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4186</v>
      </c>
      <c r="O3141" s="47" t="s">
        <v>45</v>
      </c>
      <c r="P3141" s="47" t="s">
        <v>75</v>
      </c>
      <c r="Q3141" s="14">
        <v>0.06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1.3589999999999998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3">
      <c r="A3142" s="88" t="s">
        <v>3389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3351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4186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3">
      <c r="A3143" s="88" t="s">
        <v>3388</v>
      </c>
      <c r="B3143" s="85" t="s">
        <v>35</v>
      </c>
      <c r="C3143" s="85" t="s">
        <v>186</v>
      </c>
      <c r="D3143" s="85" t="s">
        <v>187</v>
      </c>
      <c r="E3143" s="85" t="s">
        <v>3613</v>
      </c>
      <c r="F3143" s="85" t="s">
        <v>3613</v>
      </c>
      <c r="G3143" s="85" t="s">
        <v>3613</v>
      </c>
      <c r="H3143" s="142">
        <v>229</v>
      </c>
      <c r="I3143" s="85" t="s">
        <v>3351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3">
      <c r="A3144" s="88" t="s">
        <v>3388</v>
      </c>
      <c r="B3144" s="85" t="s">
        <v>35</v>
      </c>
      <c r="C3144" s="85" t="s">
        <v>59</v>
      </c>
      <c r="D3144" s="85" t="s">
        <v>60</v>
      </c>
      <c r="E3144" s="85" t="s">
        <v>3392</v>
      </c>
      <c r="F3144" s="85" t="s">
        <v>3631</v>
      </c>
      <c r="G3144" s="85" t="s">
        <v>78</v>
      </c>
      <c r="H3144" s="142">
        <v>229</v>
      </c>
      <c r="I3144" s="85" t="s">
        <v>3351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3632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3">
      <c r="A3145" s="88" t="s">
        <v>3389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3351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3633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3">
      <c r="A3146" s="88" t="s">
        <v>3389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3634</v>
      </c>
      <c r="G3146" s="85" t="s">
        <v>402</v>
      </c>
      <c r="H3146" s="142">
        <v>229</v>
      </c>
      <c r="I3146" s="85" t="s">
        <v>3351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3">
      <c r="A3147" s="88" t="s">
        <v>3389</v>
      </c>
      <c r="B3147" s="85" t="s">
        <v>35</v>
      </c>
      <c r="C3147" s="85" t="s">
        <v>59</v>
      </c>
      <c r="D3147" s="85" t="s">
        <v>60</v>
      </c>
      <c r="E3147" s="85" t="s">
        <v>3635</v>
      </c>
      <c r="F3147" s="85" t="s">
        <v>3636</v>
      </c>
      <c r="G3147" s="85" t="s">
        <v>3635</v>
      </c>
      <c r="H3147" s="142">
        <v>229</v>
      </c>
      <c r="I3147" s="85" t="s">
        <v>3351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3">
      <c r="A3148" s="88" t="s">
        <v>3666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3351</v>
      </c>
      <c r="J3148" s="1" t="s">
        <v>3322</v>
      </c>
      <c r="K3148" s="1" t="s">
        <v>3279</v>
      </c>
      <c r="L3148" s="1" t="s">
        <v>35</v>
      </c>
      <c r="M3148" s="85"/>
      <c r="N3148" s="3" t="s">
        <v>3703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3">
      <c r="A3149" s="88" t="s">
        <v>3666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3351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3660</v>
      </c>
      <c r="P3149" s="8" t="s">
        <v>3661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3">
      <c r="A3150" s="84" t="s">
        <v>3698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3351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3">
      <c r="A3151" s="84" t="s">
        <v>3698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3351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0.04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3">
      <c r="A3152" s="84" t="s">
        <v>3698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3351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3">
      <c r="A3153" s="84" t="s">
        <v>3698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3351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3">
      <c r="A3154" s="88" t="s">
        <v>3386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3624</v>
      </c>
      <c r="G3154" s="3" t="s">
        <v>354</v>
      </c>
      <c r="H3154" s="142">
        <v>229</v>
      </c>
      <c r="I3154" s="85" t="s">
        <v>3351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3">
      <c r="A3155" s="84" t="s">
        <v>3699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3351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3">
      <c r="A3156" s="88" t="s">
        <v>3386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3351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4189</v>
      </c>
      <c r="O3156" s="47" t="s">
        <v>45</v>
      </c>
      <c r="P3156" s="47" t="s">
        <v>91</v>
      </c>
      <c r="Q3156" s="14">
        <v>0.93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8.7978000000000005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8.7978000000000005</v>
      </c>
      <c r="AC3156" s="4">
        <f t="shared" si="615"/>
        <v>0.66220000000000034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3">
      <c r="A3157" s="88" t="s">
        <v>3386</v>
      </c>
      <c r="B3157" s="85" t="s">
        <v>35</v>
      </c>
      <c r="C3157" s="85" t="s">
        <v>59</v>
      </c>
      <c r="D3157" s="85" t="s">
        <v>60</v>
      </c>
      <c r="E3157" s="3" t="s">
        <v>4205</v>
      </c>
      <c r="F3157" s="3" t="s">
        <v>4205</v>
      </c>
      <c r="G3157" s="85" t="s">
        <v>82</v>
      </c>
      <c r="H3157" s="142">
        <v>229</v>
      </c>
      <c r="I3157" s="85" t="s">
        <v>3351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4186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3">
      <c r="A3158" s="88" t="s">
        <v>3386</v>
      </c>
      <c r="B3158" s="85" t="s">
        <v>35</v>
      </c>
      <c r="C3158" s="85" t="s">
        <v>59</v>
      </c>
      <c r="D3158" s="85" t="s">
        <v>60</v>
      </c>
      <c r="E3158" s="3" t="s">
        <v>4205</v>
      </c>
      <c r="F3158" s="3" t="s">
        <v>4205</v>
      </c>
      <c r="G3158" s="85" t="s">
        <v>82</v>
      </c>
      <c r="H3158" s="142">
        <v>229</v>
      </c>
      <c r="I3158" s="85" t="s">
        <v>3351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4186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3">
      <c r="A3159" s="88" t="s">
        <v>3386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3351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4186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3">
      <c r="A3160" s="88" t="s">
        <v>3386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3351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4187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3">
      <c r="A3161" s="88" t="s">
        <v>3386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3351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4186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3">
      <c r="A3162" s="88" t="s">
        <v>3386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3351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4187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3">
      <c r="A3163" s="92" t="s">
        <v>3388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3655</v>
      </c>
      <c r="AJ3163" s="124" t="e">
        <v>#N/A</v>
      </c>
      <c r="AK3163" s="80">
        <f t="shared" si="611"/>
        <v>0</v>
      </c>
      <c r="AM3163" s="84"/>
    </row>
    <row r="3164" spans="1:39" hidden="1" x14ac:dyDescent="0.3">
      <c r="A3164" s="92" t="s">
        <v>3388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3655</v>
      </c>
      <c r="AJ3164" s="124" t="e">
        <v>#N/A</v>
      </c>
      <c r="AK3164" s="80">
        <f t="shared" si="611"/>
        <v>0</v>
      </c>
      <c r="AM3164" s="84"/>
    </row>
    <row r="3165" spans="1:39" hidden="1" x14ac:dyDescent="0.3">
      <c r="A3165" s="92" t="s">
        <v>3389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3655</v>
      </c>
      <c r="AJ3165" s="124" t="e">
        <v>#N/A</v>
      </c>
      <c r="AK3165" s="80">
        <f t="shared" si="611"/>
        <v>0</v>
      </c>
      <c r="AM3165" s="84"/>
    </row>
    <row r="3166" spans="1:39" hidden="1" x14ac:dyDescent="0.3">
      <c r="A3166" s="92" t="s">
        <v>3388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3655</v>
      </c>
      <c r="AJ3166" s="124" t="e">
        <v>#N/A</v>
      </c>
      <c r="AK3166" s="80">
        <f t="shared" si="611"/>
        <v>0</v>
      </c>
      <c r="AM3166" s="84"/>
    </row>
    <row r="3167" spans="1:39" hidden="1" x14ac:dyDescent="0.3">
      <c r="A3167" s="92" t="s">
        <v>3388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3654</v>
      </c>
      <c r="AJ3167" s="124" t="e">
        <v>#N/A</v>
      </c>
      <c r="AK3167" s="80">
        <f t="shared" si="611"/>
        <v>0</v>
      </c>
      <c r="AM3167" s="84"/>
    </row>
    <row r="3168" spans="1:39" hidden="1" x14ac:dyDescent="0.3">
      <c r="A3168" s="92" t="s">
        <v>3388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3654</v>
      </c>
      <c r="AJ3168" s="124" t="e">
        <v>#N/A</v>
      </c>
      <c r="AK3168" s="80">
        <f t="shared" si="611"/>
        <v>0</v>
      </c>
      <c r="AM3168" s="84"/>
    </row>
    <row r="3169" spans="1:39" hidden="1" x14ac:dyDescent="0.3">
      <c r="A3169" s="92" t="s">
        <v>3388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3654</v>
      </c>
      <c r="AJ3169" s="124" t="e">
        <v>#N/A</v>
      </c>
      <c r="AK3169" s="80">
        <f t="shared" si="611"/>
        <v>0</v>
      </c>
      <c r="AM3169" s="84"/>
    </row>
    <row r="3170" spans="1:39" hidden="1" x14ac:dyDescent="0.3">
      <c r="A3170" s="92" t="s">
        <v>3388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150938.26</v>
      </c>
      <c r="W3170" s="72"/>
      <c r="X3170" s="72">
        <v>150938.26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150938.26</v>
      </c>
      <c r="AC3170" s="74"/>
      <c r="AD3170" s="72">
        <f t="shared" si="616"/>
        <v>150938.26</v>
      </c>
      <c r="AE3170" s="75">
        <v>0</v>
      </c>
      <c r="AF3170" s="72"/>
      <c r="AG3170" s="71">
        <v>0</v>
      </c>
      <c r="AH3170" s="73"/>
      <c r="AI3170" s="70" t="s">
        <v>3655</v>
      </c>
      <c r="AJ3170" s="124" t="e">
        <v>#N/A</v>
      </c>
      <c r="AK3170" s="80">
        <f t="shared" si="611"/>
        <v>0</v>
      </c>
      <c r="AM3170" s="84"/>
    </row>
    <row r="3171" spans="1:39" hidden="1" x14ac:dyDescent="0.3">
      <c r="A3171" s="92" t="s">
        <v>3388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3655</v>
      </c>
      <c r="AJ3171" s="124" t="e">
        <v>#N/A</v>
      </c>
      <c r="AK3171" s="80">
        <f t="shared" si="611"/>
        <v>0</v>
      </c>
      <c r="AM3171" s="84"/>
    </row>
    <row r="3172" spans="1:39" hidden="1" x14ac:dyDescent="0.3">
      <c r="A3172" s="92" t="s">
        <v>3388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3655</v>
      </c>
      <c r="AJ3172" s="124" t="e">
        <v>#N/A</v>
      </c>
      <c r="AK3172" s="80">
        <f t="shared" si="611"/>
        <v>0</v>
      </c>
      <c r="AM3172" s="84"/>
    </row>
    <row r="3173" spans="1:39" hidden="1" x14ac:dyDescent="0.3">
      <c r="A3173" s="92" t="s">
        <v>3389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3654</v>
      </c>
      <c r="AJ3173" s="124" t="e">
        <v>#N/A</v>
      </c>
      <c r="AK3173" s="80">
        <f t="shared" si="611"/>
        <v>0</v>
      </c>
      <c r="AM3173" s="84"/>
    </row>
    <row r="3174" spans="1:39" hidden="1" x14ac:dyDescent="0.3">
      <c r="A3174" s="92" t="s">
        <v>3389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3654</v>
      </c>
      <c r="AJ3174" s="124" t="e">
        <v>#N/A</v>
      </c>
      <c r="AK3174" s="80">
        <f t="shared" si="611"/>
        <v>0</v>
      </c>
      <c r="AM3174" s="84"/>
    </row>
    <row r="3175" spans="1:39" hidden="1" x14ac:dyDescent="0.3">
      <c r="A3175" s="92" t="s">
        <v>3388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3655</v>
      </c>
      <c r="AJ3175" s="124" t="e">
        <v>#N/A</v>
      </c>
      <c r="AK3175" s="80">
        <f t="shared" si="611"/>
        <v>0</v>
      </c>
      <c r="AM3175" s="84"/>
    </row>
    <row r="3176" spans="1:39" hidden="1" x14ac:dyDescent="0.3">
      <c r="A3176" s="92" t="s">
        <v>3389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3655</v>
      </c>
      <c r="AJ3176" s="124" t="e">
        <v>#N/A</v>
      </c>
      <c r="AK3176" s="80">
        <f t="shared" si="611"/>
        <v>0</v>
      </c>
      <c r="AM3176" s="84"/>
    </row>
    <row r="3177" spans="1:39" hidden="1" x14ac:dyDescent="0.3">
      <c r="A3177" s="92" t="s">
        <v>3391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3654</v>
      </c>
      <c r="AJ3177" s="124" t="e">
        <v>#N/A</v>
      </c>
      <c r="AK3177" s="80">
        <f t="shared" si="611"/>
        <v>0</v>
      </c>
      <c r="AM3177" s="84"/>
    </row>
    <row r="3178" spans="1:39" hidden="1" x14ac:dyDescent="0.3">
      <c r="A3178" s="92" t="s">
        <v>3389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3655</v>
      </c>
      <c r="AJ3178" s="124" t="e">
        <v>#N/A</v>
      </c>
      <c r="AK3178" s="80">
        <f t="shared" si="611"/>
        <v>0</v>
      </c>
      <c r="AM3178" s="84"/>
    </row>
    <row r="3179" spans="1:39" hidden="1" x14ac:dyDescent="0.3">
      <c r="A3179" s="92" t="s">
        <v>3389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3655</v>
      </c>
      <c r="AJ3179" s="124" t="e">
        <v>#N/A</v>
      </c>
      <c r="AK3179" s="80">
        <f t="shared" si="611"/>
        <v>0</v>
      </c>
      <c r="AM3179" s="84"/>
    </row>
    <row r="3180" spans="1:39" hidden="1" x14ac:dyDescent="0.3">
      <c r="A3180" s="92" t="s">
        <v>3388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3654</v>
      </c>
      <c r="AJ3180" s="124" t="e">
        <v>#N/A</v>
      </c>
      <c r="AK3180" s="80">
        <f t="shared" si="611"/>
        <v>0</v>
      </c>
      <c r="AM3180" s="84"/>
    </row>
    <row r="3181" spans="1:39" hidden="1" x14ac:dyDescent="0.3">
      <c r="A3181" s="92" t="s">
        <v>3391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3655</v>
      </c>
      <c r="AJ3181" s="124" t="e">
        <v>#N/A</v>
      </c>
      <c r="AK3181" s="80">
        <f t="shared" si="611"/>
        <v>0</v>
      </c>
      <c r="AM3181" s="84"/>
    </row>
    <row r="3182" spans="1:39" hidden="1" x14ac:dyDescent="0.3">
      <c r="A3182" s="92" t="s">
        <v>3388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3655</v>
      </c>
      <c r="AJ3182" s="124" t="e">
        <v>#N/A</v>
      </c>
      <c r="AK3182" s="80">
        <f t="shared" si="611"/>
        <v>0</v>
      </c>
      <c r="AM3182" s="84"/>
    </row>
    <row r="3183" spans="1:39" hidden="1" x14ac:dyDescent="0.3">
      <c r="A3183" s="92" t="s">
        <v>3388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3655</v>
      </c>
      <c r="AJ3183" s="124" t="e">
        <v>#N/A</v>
      </c>
      <c r="AK3183" s="80">
        <f t="shared" si="611"/>
        <v>0</v>
      </c>
      <c r="AM3183" s="84"/>
    </row>
    <row r="3184" spans="1:39" hidden="1" x14ac:dyDescent="0.3">
      <c r="A3184" s="92" t="s">
        <v>3389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3654</v>
      </c>
      <c r="AJ3184" s="124" t="e">
        <v>#N/A</v>
      </c>
      <c r="AK3184" s="80">
        <f t="shared" si="611"/>
        <v>0</v>
      </c>
      <c r="AM3184" s="84"/>
    </row>
    <row r="3185" spans="1:39" hidden="1" x14ac:dyDescent="0.3">
      <c r="A3185" s="92" t="s">
        <v>3389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3655</v>
      </c>
      <c r="AJ3185" s="124" t="e">
        <v>#N/A</v>
      </c>
      <c r="AK3185" s="80">
        <f t="shared" si="611"/>
        <v>0</v>
      </c>
      <c r="AM3185" s="84"/>
    </row>
    <row r="3186" spans="1:39" hidden="1" x14ac:dyDescent="0.3">
      <c r="A3186" s="92" t="s">
        <v>3389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3654</v>
      </c>
      <c r="AJ3186" s="124" t="e">
        <v>#N/A</v>
      </c>
      <c r="AK3186" s="80">
        <f t="shared" si="611"/>
        <v>0</v>
      </c>
      <c r="AM3186" s="84"/>
    </row>
    <row r="3187" spans="1:39" hidden="1" x14ac:dyDescent="0.3">
      <c r="A3187" s="92" t="s">
        <v>3388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3473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3655</v>
      </c>
      <c r="AJ3187" s="124" t="e">
        <v>#N/A</v>
      </c>
      <c r="AK3187" s="80">
        <f t="shared" si="611"/>
        <v>0</v>
      </c>
      <c r="AM3187" s="84"/>
    </row>
    <row r="3188" spans="1:39" hidden="1" x14ac:dyDescent="0.3">
      <c r="A3188" s="88" t="s">
        <v>3388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3665</v>
      </c>
      <c r="K3188" s="1"/>
      <c r="L3188" s="1" t="s">
        <v>3383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3">
      <c r="A3189" s="88" t="s">
        <v>3388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3665</v>
      </c>
      <c r="K3189" s="1"/>
      <c r="L3189" s="1" t="s">
        <v>3383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3">
      <c r="A3190" s="88" t="s">
        <v>3389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3665</v>
      </c>
      <c r="K3190" s="1"/>
      <c r="L3190" s="1" t="s">
        <v>3383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3">
      <c r="A3191" s="88" t="s">
        <v>3402</v>
      </c>
      <c r="B3191" s="85" t="s">
        <v>35</v>
      </c>
      <c r="C3191" s="85" t="s">
        <v>59</v>
      </c>
      <c r="D3191" s="85" t="s">
        <v>60</v>
      </c>
      <c r="E3191" s="3" t="s">
        <v>4206</v>
      </c>
      <c r="F3191" s="3" t="s">
        <v>4206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3425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3">
      <c r="A3192" s="88" t="s">
        <v>3391</v>
      </c>
      <c r="B3192" s="85" t="s">
        <v>35</v>
      </c>
      <c r="C3192" s="85" t="s">
        <v>59</v>
      </c>
      <c r="D3192" s="85" t="s">
        <v>60</v>
      </c>
      <c r="E3192" s="3" t="s">
        <v>4206</v>
      </c>
      <c r="F3192" s="3" t="s">
        <v>4206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3">
      <c r="A3193" s="88" t="s">
        <v>3391</v>
      </c>
      <c r="B3193" s="85" t="s">
        <v>35</v>
      </c>
      <c r="C3193" s="85" t="s">
        <v>59</v>
      </c>
      <c r="D3193" s="85" t="s">
        <v>60</v>
      </c>
      <c r="E3193" s="3" t="s">
        <v>4203</v>
      </c>
      <c r="F3193" s="3" t="s">
        <v>4203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3">
      <c r="A3194" s="88" t="s">
        <v>3391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3">
      <c r="A3195" s="88" t="s">
        <v>3391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3426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3">
      <c r="A3196" s="88" t="s">
        <v>3391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3">
      <c r="A3197" s="88" t="s">
        <v>3402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3">
      <c r="A3198" s="88" t="s">
        <v>3391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3">
      <c r="A3199" s="88" t="s">
        <v>3391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3">
      <c r="A3200" s="88" t="s">
        <v>3391</v>
      </c>
      <c r="B3200" s="85" t="s">
        <v>35</v>
      </c>
      <c r="C3200" s="85" t="s">
        <v>65</v>
      </c>
      <c r="D3200" s="85" t="s">
        <v>1288</v>
      </c>
      <c r="E3200" s="85" t="s">
        <v>3427</v>
      </c>
      <c r="F3200" s="85" t="s">
        <v>3427</v>
      </c>
      <c r="G3200" s="85" t="s">
        <v>3427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3427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3">
      <c r="A3201" s="88" t="s">
        <v>3402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3">
      <c r="A3202" s="88" t="s">
        <v>3391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3">
      <c r="A3203" s="88" t="s">
        <v>3403</v>
      </c>
      <c r="B3203" s="85" t="s">
        <v>35</v>
      </c>
      <c r="C3203" s="85" t="s">
        <v>47</v>
      </c>
      <c r="D3203" s="85" t="s">
        <v>63</v>
      </c>
      <c r="E3203" s="85" t="s">
        <v>3428</v>
      </c>
      <c r="F3203" s="85" t="s">
        <v>3428</v>
      </c>
      <c r="G3203" s="85" t="s">
        <v>3428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3">
      <c r="A3204" s="88" t="s">
        <v>3391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3">
      <c r="A3205" s="88" t="s">
        <v>3391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3">
      <c r="A3206" s="88" t="s">
        <v>3402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3">
      <c r="A3207" s="88" t="s">
        <v>3402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3">
      <c r="A3208" s="88" t="s">
        <v>3403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3">
      <c r="A3209" s="88" t="s">
        <v>3391</v>
      </c>
      <c r="B3209" s="85" t="s">
        <v>35</v>
      </c>
      <c r="C3209" s="85" t="s">
        <v>59</v>
      </c>
      <c r="D3209" s="85" t="s">
        <v>60</v>
      </c>
      <c r="E3209" s="3" t="s">
        <v>4203</v>
      </c>
      <c r="F3209" s="3" t="s">
        <v>4203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3">
      <c r="A3210" s="88" t="s">
        <v>3403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3">
      <c r="A3211" s="88" t="s">
        <v>3402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3">
      <c r="A3212" s="88" t="s">
        <v>3402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3">
      <c r="A3213" s="88" t="s">
        <v>3391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3">
      <c r="A3214" s="88" t="s">
        <v>3391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3">
      <c r="A3215" s="88" t="s">
        <v>3403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3">
      <c r="A3216" s="88" t="s">
        <v>3391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3">
      <c r="A3217" s="88" t="s">
        <v>3391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3">
      <c r="A3218" s="88" t="s">
        <v>3391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3">
      <c r="A3219" s="88" t="s">
        <v>3391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3">
      <c r="A3220" s="88" t="s">
        <v>3403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3">
      <c r="A3221" s="88" t="s">
        <v>3403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3">
      <c r="A3222" s="88" t="s">
        <v>3402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3">
      <c r="A3223" s="88" t="s">
        <v>3403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3">
      <c r="A3224" s="88" t="s">
        <v>3391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3">
      <c r="A3225" s="88" t="s">
        <v>3402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3">
      <c r="A3226" s="88" t="s">
        <v>3391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3">
      <c r="A3227" s="88" t="s">
        <v>3391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3">
      <c r="A3228" s="88" t="s">
        <v>3391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3">
      <c r="A3229" s="88" t="s">
        <v>3391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3">
      <c r="A3230" s="88" t="s">
        <v>3403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3">
      <c r="A3231" s="88" t="s">
        <v>3391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3">
      <c r="A3232" s="88" t="s">
        <v>3402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3">
      <c r="A3233" s="88" t="s">
        <v>3391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3">
      <c r="A3234" s="88" t="s">
        <v>3391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3">
      <c r="A3235" s="88" t="s">
        <v>3402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3">
      <c r="A3236" s="88" t="s">
        <v>3391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3">
      <c r="A3237" s="88" t="s">
        <v>3391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3">
      <c r="A3238" s="88" t="s">
        <v>3402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3">
      <c r="A3239" s="88" t="s">
        <v>3391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3">
      <c r="A3240" s="88" t="s">
        <v>3391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3">
      <c r="A3241" s="88" t="s">
        <v>3391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3">
      <c r="A3242" s="88" t="s">
        <v>3403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3">
      <c r="A3243" s="88" t="s">
        <v>3403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3">
      <c r="A3244" s="88" t="s">
        <v>3391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3">
      <c r="A3245" s="88" t="s">
        <v>3391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3">
      <c r="A3246" s="88" t="s">
        <v>3403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3">
      <c r="A3247" s="88" t="s">
        <v>3391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3">
      <c r="A3248" s="88" t="s">
        <v>3402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3">
      <c r="A3249" s="88" t="s">
        <v>3402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3">
      <c r="A3250" s="88" t="s">
        <v>3391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3">
      <c r="A3251" s="88" t="s">
        <v>3391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3">
      <c r="A3252" s="88" t="s">
        <v>3391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3">
      <c r="A3253" s="88" t="s">
        <v>3391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3">
      <c r="A3254" s="88" t="s">
        <v>3391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3">
      <c r="A3255" s="88" t="s">
        <v>3391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3">
      <c r="A3256" s="88" t="s">
        <v>3402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3">
      <c r="A3257" s="88" t="s">
        <v>3391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3">
      <c r="A3258" s="88" t="s">
        <v>3391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3">
      <c r="A3259" s="88" t="s">
        <v>3403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3">
      <c r="A3260" s="88" t="s">
        <v>3403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3">
      <c r="A3261" s="88" t="s">
        <v>3391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3">
      <c r="A3262" s="88" t="s">
        <v>3391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3">
      <c r="A3263" s="88" t="s">
        <v>3391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3">
      <c r="A3264" s="88" t="s">
        <v>3391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3">
      <c r="A3265" s="88" t="s">
        <v>3391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3">
      <c r="A3266" s="88" t="s">
        <v>3391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3">
      <c r="A3267" s="88" t="s">
        <v>3391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3">
      <c r="A3268" s="88" t="s">
        <v>3403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3">
      <c r="A3269" s="88" t="s">
        <v>3403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3">
      <c r="A3270" s="88" t="s">
        <v>3391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3">
      <c r="A3271" s="88" t="s">
        <v>3403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3">
      <c r="A3272" s="88" t="s">
        <v>3391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3">
      <c r="A3273" s="88" t="s">
        <v>3391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3">
      <c r="A3274" s="88" t="s">
        <v>3391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3">
      <c r="A3275" s="88" t="s">
        <v>3391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3">
      <c r="A3276" s="88" t="s">
        <v>3391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3">
      <c r="A3277" s="88" t="s">
        <v>3403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3">
      <c r="A3278" s="88" t="s">
        <v>3391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3">
      <c r="A3279" s="88" t="s">
        <v>3391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3">
      <c r="A3280" s="88" t="s">
        <v>3391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3">
      <c r="A3281" s="88" t="s">
        <v>3391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3">
      <c r="A3282" s="88" t="s">
        <v>3391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3">
      <c r="A3283" s="88" t="s">
        <v>3403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3">
      <c r="A3284" s="88" t="s">
        <v>3391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3">
      <c r="A3285" s="88" t="s">
        <v>3391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3">
      <c r="A3286" s="88" t="s">
        <v>3403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3">
      <c r="A3287" s="88" t="s">
        <v>3391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3">
      <c r="A3288" s="88" t="s">
        <v>3391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3">
      <c r="A3289" s="88" t="s">
        <v>3391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3">
      <c r="A3290" s="88" t="s">
        <v>3403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3">
      <c r="A3291" s="88" t="s">
        <v>3403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3">
      <c r="A3292" s="88" t="s">
        <v>3391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3">
      <c r="A3293" s="88" t="s">
        <v>3403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3">
      <c r="A3294" s="88" t="s">
        <v>3576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3">
      <c r="A3295" s="88" t="s">
        <v>3388</v>
      </c>
      <c r="B3295" s="85" t="s">
        <v>35</v>
      </c>
      <c r="C3295" s="85" t="s">
        <v>59</v>
      </c>
      <c r="D3295" s="85" t="s">
        <v>60</v>
      </c>
      <c r="E3295" s="85" t="s">
        <v>3571</v>
      </c>
      <c r="F3295" s="85" t="s">
        <v>3571</v>
      </c>
      <c r="G3295" s="85" t="s">
        <v>3571</v>
      </c>
      <c r="H3295" s="142">
        <v>22</v>
      </c>
      <c r="I3295" s="85" t="s">
        <v>2931</v>
      </c>
      <c r="J3295" s="1" t="s">
        <v>3298</v>
      </c>
      <c r="K3295" s="1" t="s">
        <v>3366</v>
      </c>
      <c r="L3295" s="1" t="s">
        <v>35</v>
      </c>
      <c r="M3295" s="85" t="s">
        <v>3572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3">
      <c r="A3296" s="88" t="s">
        <v>3389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3366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3">
      <c r="A3297" s="88" t="s">
        <v>3388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3366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3">
      <c r="A3298" s="88" t="s">
        <v>3388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3366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3">
      <c r="A3299" s="88" t="s">
        <v>3388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3366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3">
      <c r="A3300" s="88" t="s">
        <v>3389</v>
      </c>
      <c r="B3300" s="85" t="s">
        <v>35</v>
      </c>
      <c r="C3300" s="85" t="s">
        <v>36</v>
      </c>
      <c r="D3300" s="85" t="s">
        <v>223</v>
      </c>
      <c r="E3300" s="85" t="s">
        <v>3432</v>
      </c>
      <c r="F3300" s="85" t="s">
        <v>3432</v>
      </c>
      <c r="G3300" s="85" t="s">
        <v>3432</v>
      </c>
      <c r="H3300" s="142">
        <v>22</v>
      </c>
      <c r="I3300" s="85" t="s">
        <v>2931</v>
      </c>
      <c r="J3300" s="1" t="s">
        <v>3298</v>
      </c>
      <c r="K3300" s="1" t="s">
        <v>3366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3">
      <c r="A3301" s="88" t="s">
        <v>3388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3366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3">
      <c r="A3302" s="88" t="s">
        <v>3388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3366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3">
      <c r="A3303" s="88" t="s">
        <v>3391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3366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3">
      <c r="A3304" s="88" t="s">
        <v>3388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3366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3">
      <c r="A3305" s="88" t="s">
        <v>3388</v>
      </c>
      <c r="B3305" s="85" t="s">
        <v>35</v>
      </c>
      <c r="C3305" s="85" t="s">
        <v>36</v>
      </c>
      <c r="D3305" s="85" t="s">
        <v>54</v>
      </c>
      <c r="E3305" s="85" t="s">
        <v>3573</v>
      </c>
      <c r="F3305" s="85" t="s">
        <v>3573</v>
      </c>
      <c r="G3305" s="85" t="s">
        <v>3573</v>
      </c>
      <c r="H3305" s="141">
        <v>22</v>
      </c>
      <c r="I3305" s="85" t="s">
        <v>2931</v>
      </c>
      <c r="J3305" s="1" t="s">
        <v>3298</v>
      </c>
      <c r="K3305" s="1" t="s">
        <v>3366</v>
      </c>
      <c r="L3305" s="1" t="s">
        <v>35</v>
      </c>
      <c r="M3305" s="85" t="s">
        <v>3574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3">
      <c r="A3306" s="88" t="s">
        <v>3388</v>
      </c>
      <c r="B3306" s="85" t="s">
        <v>35</v>
      </c>
      <c r="C3306" s="85" t="s">
        <v>36</v>
      </c>
      <c r="D3306" s="85" t="s">
        <v>54</v>
      </c>
      <c r="E3306" s="85" t="s">
        <v>3575</v>
      </c>
      <c r="F3306" s="85" t="s">
        <v>3575</v>
      </c>
      <c r="G3306" s="85" t="s">
        <v>3575</v>
      </c>
      <c r="H3306" s="141">
        <v>22</v>
      </c>
      <c r="I3306" s="85" t="s">
        <v>2931</v>
      </c>
      <c r="J3306" s="1" t="s">
        <v>3298</v>
      </c>
      <c r="K3306" s="1" t="s">
        <v>3366</v>
      </c>
      <c r="L3306" s="1" t="s">
        <v>35</v>
      </c>
      <c r="M3306" s="85" t="s">
        <v>3575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3">
      <c r="A3307" s="88" t="s">
        <v>3389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3366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3">
      <c r="A3308" s="88" t="s">
        <v>3388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3366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3">
      <c r="A3309" s="88" t="s">
        <v>3388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3366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3">
      <c r="A3310" s="88" t="s">
        <v>3388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3366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3">
      <c r="A3311" s="88" t="s">
        <v>3388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3366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3">
      <c r="A3312" s="88" t="s">
        <v>3389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3366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3">
      <c r="A3313" s="88" t="s">
        <v>3388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3366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3">
      <c r="A3314" s="88" t="s">
        <v>3388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3366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3">
      <c r="A3315" s="88" t="s">
        <v>3388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3366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3">
      <c r="A3316" s="88" t="s">
        <v>3388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3366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3">
      <c r="A3317" s="88" t="s">
        <v>3389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3366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3">
      <c r="A3318" s="88" t="s">
        <v>3391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3366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3">
      <c r="A3319" s="88" t="s">
        <v>3388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3366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8778.6999999999935</v>
      </c>
      <c r="U3319" s="6">
        <v>30000</v>
      </c>
      <c r="V3319" s="6">
        <v>31929.7</v>
      </c>
      <c r="W3319" s="6">
        <f t="shared" si="650"/>
        <v>6848.9999999999964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3">
      <c r="A3320" s="88" t="s">
        <v>3388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3366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-110675.21000000002</v>
      </c>
      <c r="U3320" s="6">
        <v>100000</v>
      </c>
      <c r="V3320" s="6">
        <v>130405.97</v>
      </c>
      <c r="W3320" s="6">
        <f t="shared" si="650"/>
        <v>-141081.18000000002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3">
      <c r="A3321" s="88" t="s">
        <v>3388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3366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3">
      <c r="A3322" s="88" t="s">
        <v>3388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3366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3">
      <c r="A3323" s="88" t="s">
        <v>3389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3366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3">
      <c r="A3324" s="88" t="s">
        <v>3388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3366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3">
      <c r="A3325" s="88" t="s">
        <v>3388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3366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3">
      <c r="A3326" s="88" t="s">
        <v>3388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3366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3">
      <c r="A3327" s="88" t="s">
        <v>3576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3366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3">
      <c r="A3328" s="88" t="s">
        <v>3577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3366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3">
      <c r="A3329" s="88" t="s">
        <v>3576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3366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3">
      <c r="A3330" s="88" t="s">
        <v>3576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3366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3">
      <c r="A3331" s="88" t="s">
        <v>3576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3366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3">
      <c r="A3332" s="88" t="s">
        <v>3576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3366</v>
      </c>
      <c r="L3332" s="1" t="s">
        <v>35</v>
      </c>
      <c r="M3332" s="85" t="s">
        <v>3578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3">
      <c r="A3333" s="88" t="s">
        <v>3576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3579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3366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3">
      <c r="A3334" s="88" t="s">
        <v>3576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3366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3">
      <c r="A3335" s="88" t="s">
        <v>3577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3366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3">
      <c r="A3336" s="88" t="s">
        <v>3391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3366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3">
      <c r="A3337" s="88" t="s">
        <v>3576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3366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3">
      <c r="A3338" s="88" t="s">
        <v>3576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3366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3">
      <c r="A3339" s="88" t="s">
        <v>3576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3366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3">
      <c r="A3340" s="88" t="s">
        <v>3391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3366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3">
      <c r="A3341" s="88" t="s">
        <v>3577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3366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3">
      <c r="A3342" s="88" t="s">
        <v>3576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3366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3">
      <c r="A3343" s="88" t="s">
        <v>3576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3366</v>
      </c>
      <c r="L3343" s="1" t="s">
        <v>35</v>
      </c>
      <c r="M3343" s="85" t="s">
        <v>2853</v>
      </c>
      <c r="N3343" s="85"/>
      <c r="O3343" s="47" t="s">
        <v>407</v>
      </c>
      <c r="P3343" s="47" t="s">
        <v>3720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3">
      <c r="A3344" s="88" t="s">
        <v>3391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3366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3">
      <c r="A3345" s="88" t="s">
        <v>3576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3397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3366</v>
      </c>
      <c r="L3345" s="1" t="s">
        <v>35</v>
      </c>
      <c r="M3345" s="85" t="s">
        <v>3580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3">
      <c r="A3346" s="88" t="s">
        <v>3577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3397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3366</v>
      </c>
      <c r="L3346" s="1" t="s">
        <v>35</v>
      </c>
      <c r="M3346" s="85" t="s">
        <v>3581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3">
      <c r="A3347" s="88" t="s">
        <v>3391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3366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3">
      <c r="A3348" s="88" t="s">
        <v>3391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3366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3">
      <c r="A3349" s="88" t="s">
        <v>3577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3366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3">
      <c r="A3350" s="88" t="s">
        <v>3391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3366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3">
      <c r="A3351" s="88" t="s">
        <v>3576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3366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3">
      <c r="A3352" s="88" t="s">
        <v>3391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3366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3">
      <c r="A3353" s="88" t="s">
        <v>3576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3366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3">
      <c r="A3354" s="88" t="s">
        <v>3576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3366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3">
      <c r="A3355" s="88" t="s">
        <v>3576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3366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3">
      <c r="A3356" s="88" t="s">
        <v>3577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3366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3">
      <c r="A3357" s="88" t="s">
        <v>3391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3366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3">
      <c r="A3358" s="88" t="s">
        <v>3577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3366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3">
      <c r="A3359" s="88" t="s">
        <v>3391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3366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3">
      <c r="A3360" s="88" t="s">
        <v>3577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3366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3">
      <c r="A3361" s="88" t="s">
        <v>3576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3366</v>
      </c>
      <c r="L3361" s="1" t="s">
        <v>35</v>
      </c>
      <c r="M3361" s="85" t="s">
        <v>3582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3">
      <c r="A3362" s="88" t="s">
        <v>3576</v>
      </c>
      <c r="B3362" s="85" t="s">
        <v>35</v>
      </c>
      <c r="C3362" s="85" t="s">
        <v>143</v>
      </c>
      <c r="D3362" s="85" t="s">
        <v>144</v>
      </c>
      <c r="E3362" s="85" t="s">
        <v>3583</v>
      </c>
      <c r="F3362" s="85" t="s">
        <v>3583</v>
      </c>
      <c r="G3362" s="85" t="s">
        <v>3583</v>
      </c>
      <c r="H3362" s="142">
        <v>22</v>
      </c>
      <c r="I3362" s="85" t="s">
        <v>2931</v>
      </c>
      <c r="J3362" s="1" t="s">
        <v>3298</v>
      </c>
      <c r="K3362" s="1" t="s">
        <v>3366</v>
      </c>
      <c r="L3362" s="1" t="s">
        <v>35</v>
      </c>
      <c r="M3362" s="85" t="s">
        <v>3584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3">
      <c r="A3363" s="88" t="s">
        <v>3391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3366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3">
      <c r="A3364" s="88" t="s">
        <v>3391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3366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3">
      <c r="A3365" s="88" t="s">
        <v>3391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3366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3">
      <c r="A3366" s="88" t="s">
        <v>3577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3366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3">
      <c r="A3367" s="88" t="s">
        <v>3391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3366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3">
      <c r="A3368" s="88" t="s">
        <v>3391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3366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3">
      <c r="A3369" s="88" t="s">
        <v>3576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3366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3">
      <c r="A3370" s="88" t="s">
        <v>3576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3366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3">
      <c r="A3371" s="88" t="s">
        <v>3577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3366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3">
      <c r="A3372" s="88" t="s">
        <v>3576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3366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3">
      <c r="A3373" s="88" t="s">
        <v>3391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3366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3">
      <c r="A3374" s="88" t="s">
        <v>3576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3366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3">
      <c r="A3375" s="88" t="s">
        <v>3576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3366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3">
      <c r="A3376" s="88" t="s">
        <v>3577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3366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3">
      <c r="A3377" s="88" t="s">
        <v>3576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3366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3">
      <c r="A3378" s="88" t="s">
        <v>3576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3366</v>
      </c>
      <c r="L3378" s="1" t="s">
        <v>35</v>
      </c>
      <c r="M3378" s="85" t="s">
        <v>3585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3">
      <c r="A3379" s="88" t="s">
        <v>3391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3366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3">
      <c r="A3380" s="88" t="s">
        <v>3576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3366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3">
      <c r="A3381" s="88" t="s">
        <v>3391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3366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3">
      <c r="A3382" s="88" t="s">
        <v>3576</v>
      </c>
      <c r="B3382" s="85" t="s">
        <v>35</v>
      </c>
      <c r="C3382" s="85" t="s">
        <v>143</v>
      </c>
      <c r="D3382" s="85" t="s">
        <v>160</v>
      </c>
      <c r="E3382" s="85" t="s">
        <v>3586</v>
      </c>
      <c r="F3382" s="85" t="s">
        <v>3586</v>
      </c>
      <c r="G3382" s="85" t="s">
        <v>3586</v>
      </c>
      <c r="H3382" s="142">
        <v>22</v>
      </c>
      <c r="I3382" s="85" t="s">
        <v>2931</v>
      </c>
      <c r="J3382" s="1" t="s">
        <v>3298</v>
      </c>
      <c r="K3382" s="1" t="s">
        <v>3366</v>
      </c>
      <c r="L3382" s="1" t="s">
        <v>35</v>
      </c>
      <c r="M3382" s="85" t="s">
        <v>3587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3">
      <c r="A3383" s="88" t="s">
        <v>3577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3366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3">
      <c r="A3384" s="88" t="s">
        <v>3576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3366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3">
      <c r="A3385" s="88" t="s">
        <v>3576</v>
      </c>
      <c r="B3385" s="85" t="s">
        <v>35</v>
      </c>
      <c r="C3385" s="85" t="s">
        <v>163</v>
      </c>
      <c r="D3385" s="85" t="s">
        <v>3401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3366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3">
      <c r="A3386" s="88" t="s">
        <v>3391</v>
      </c>
      <c r="B3386" s="85" t="s">
        <v>35</v>
      </c>
      <c r="C3386" s="85" t="s">
        <v>163</v>
      </c>
      <c r="D3386" s="85" t="s">
        <v>3401</v>
      </c>
      <c r="E3386" s="85" t="s">
        <v>3588</v>
      </c>
      <c r="F3386" s="85" t="s">
        <v>3588</v>
      </c>
      <c r="G3386" s="85" t="s">
        <v>3663</v>
      </c>
      <c r="H3386" s="142">
        <v>22</v>
      </c>
      <c r="I3386" s="85" t="s">
        <v>2931</v>
      </c>
      <c r="J3386" s="1" t="s">
        <v>3298</v>
      </c>
      <c r="K3386" s="1" t="s">
        <v>3366</v>
      </c>
      <c r="L3386" s="1" t="s">
        <v>35</v>
      </c>
      <c r="M3386" s="85" t="s">
        <v>3589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3">
      <c r="A3387" s="88" t="s">
        <v>3391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3366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3">
      <c r="A3388" s="88" t="s">
        <v>3391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3366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3">
      <c r="A3389" s="88" t="s">
        <v>3577</v>
      </c>
      <c r="B3389" s="85" t="s">
        <v>35</v>
      </c>
      <c r="C3389" s="85" t="s">
        <v>163</v>
      </c>
      <c r="D3389" s="85" t="s">
        <v>164</v>
      </c>
      <c r="E3389" s="85" t="s">
        <v>3588</v>
      </c>
      <c r="F3389" s="85" t="s">
        <v>3588</v>
      </c>
      <c r="G3389" s="85" t="s">
        <v>3663</v>
      </c>
      <c r="H3389" s="141">
        <v>22</v>
      </c>
      <c r="I3389" s="85" t="s">
        <v>2931</v>
      </c>
      <c r="J3389" s="1" t="s">
        <v>3298</v>
      </c>
      <c r="K3389" s="1" t="s">
        <v>3366</v>
      </c>
      <c r="L3389" s="1" t="s">
        <v>35</v>
      </c>
      <c r="M3389" s="85" t="s">
        <v>3589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3">
      <c r="A3390" s="88" t="s">
        <v>3391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3366</v>
      </c>
      <c r="L3390" s="1" t="s">
        <v>35</v>
      </c>
      <c r="M3390" s="85" t="s">
        <v>3003</v>
      </c>
      <c r="N3390" s="85"/>
      <c r="O3390" s="47" t="s">
        <v>407</v>
      </c>
      <c r="P3390" s="1" t="s">
        <v>3708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3">
      <c r="A3391" s="88" t="s">
        <v>3577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3366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3">
      <c r="A3392" s="88" t="s">
        <v>3576</v>
      </c>
      <c r="B3392" s="85" t="s">
        <v>35</v>
      </c>
      <c r="C3392" s="85" t="s">
        <v>163</v>
      </c>
      <c r="D3392" s="85" t="s">
        <v>164</v>
      </c>
      <c r="E3392" s="85" t="s">
        <v>3590</v>
      </c>
      <c r="F3392" s="85" t="s">
        <v>3590</v>
      </c>
      <c r="G3392" s="85" t="s">
        <v>3590</v>
      </c>
      <c r="H3392" s="142">
        <v>22</v>
      </c>
      <c r="I3392" s="85" t="s">
        <v>2931</v>
      </c>
      <c r="J3392" s="1" t="s">
        <v>3298</v>
      </c>
      <c r="K3392" s="1" t="s">
        <v>3366</v>
      </c>
      <c r="L3392" s="1" t="s">
        <v>35</v>
      </c>
      <c r="M3392" s="85" t="s">
        <v>3590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3">
      <c r="A3393" s="88" t="s">
        <v>3576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3366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3">
      <c r="A3394" s="88" t="s">
        <v>3577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3366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3">
      <c r="A3395" s="88" t="s">
        <v>3391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3366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3">
      <c r="A3396" s="88" t="s">
        <v>3576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3366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3">
      <c r="A3397" s="88" t="s">
        <v>3576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3366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3">
      <c r="A3398" s="88" t="s">
        <v>3391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3366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3">
      <c r="A3399" s="88" t="s">
        <v>3577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3366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3">
      <c r="A3400" s="88" t="s">
        <v>3391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3366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3">
      <c r="A3401" s="88" t="s">
        <v>3391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3366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3">
      <c r="A3402" s="88" t="s">
        <v>3576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3366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3">
      <c r="A3403" s="88" t="s">
        <v>3576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3366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3">
      <c r="A3404" s="88" t="s">
        <v>3391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3366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3">
      <c r="A3405" s="88" t="s">
        <v>3576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3366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3">
      <c r="A3406" s="88" t="s">
        <v>3577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3366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3">
      <c r="A3407" s="88" t="s">
        <v>3576</v>
      </c>
      <c r="B3407" s="85" t="s">
        <v>35</v>
      </c>
      <c r="C3407" s="85" t="s">
        <v>163</v>
      </c>
      <c r="D3407" s="85" t="s">
        <v>173</v>
      </c>
      <c r="E3407" s="85" t="s">
        <v>3466</v>
      </c>
      <c r="F3407" s="85" t="s">
        <v>3467</v>
      </c>
      <c r="G3407" s="85" t="s">
        <v>3466</v>
      </c>
      <c r="H3407" s="142">
        <v>22</v>
      </c>
      <c r="I3407" s="85" t="s">
        <v>2931</v>
      </c>
      <c r="J3407" s="1" t="s">
        <v>3298</v>
      </c>
      <c r="K3407" s="1" t="s">
        <v>3366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3">
      <c r="A3408" s="88" t="s">
        <v>3576</v>
      </c>
      <c r="B3408" s="85" t="s">
        <v>35</v>
      </c>
      <c r="C3408" s="85" t="s">
        <v>163</v>
      </c>
      <c r="D3408" s="85" t="s">
        <v>173</v>
      </c>
      <c r="E3408" s="85" t="s">
        <v>3466</v>
      </c>
      <c r="F3408" s="85" t="s">
        <v>3467</v>
      </c>
      <c r="G3408" s="85" t="s">
        <v>3466</v>
      </c>
      <c r="H3408" s="141">
        <v>22</v>
      </c>
      <c r="I3408" s="85" t="s">
        <v>2931</v>
      </c>
      <c r="J3408" s="1" t="s">
        <v>3298</v>
      </c>
      <c r="K3408" s="1" t="s">
        <v>3366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3">
      <c r="A3409" s="88" t="s">
        <v>3576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3366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3">
      <c r="A3410" s="88" t="s">
        <v>3576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3366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3">
      <c r="A3411" s="88" t="s">
        <v>3391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3366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3">
      <c r="A3412" s="88" t="s">
        <v>3391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3366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3">
      <c r="A3413" s="88" t="s">
        <v>3391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3366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3">
      <c r="A3414" s="88" t="s">
        <v>3576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3366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3">
      <c r="A3415" s="88" t="s">
        <v>3577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3366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3">
      <c r="A3416" s="88" t="s">
        <v>3576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3366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3">
      <c r="A3417" s="88" t="s">
        <v>3576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3366</v>
      </c>
      <c r="L3417" s="1" t="s">
        <v>35</v>
      </c>
      <c r="M3417" s="85" t="s">
        <v>2004</v>
      </c>
      <c r="N3417" s="85"/>
      <c r="O3417" s="47" t="s">
        <v>407</v>
      </c>
      <c r="P3417" s="47" t="s">
        <v>3708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3">
      <c r="A3418" s="88" t="s">
        <v>3576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3366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3">
      <c r="A3419" s="88" t="s">
        <v>3576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3366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3">
      <c r="A3420" s="88" t="s">
        <v>3391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3366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3">
      <c r="A3421" s="88" t="s">
        <v>3391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3366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3">
      <c r="A3422" s="88" t="s">
        <v>3391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3366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3">
      <c r="A3423" s="88" t="s">
        <v>3576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3366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3">
      <c r="A3424" s="88" t="s">
        <v>3391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3366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3">
      <c r="A3425" s="88" t="s">
        <v>3391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3366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3">
      <c r="A3426" s="88" t="s">
        <v>3576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3366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3">
      <c r="A3427" s="88" t="s">
        <v>3577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3366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3">
      <c r="A3428" s="88" t="s">
        <v>3577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3366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3">
      <c r="A3429" s="88" t="s">
        <v>3391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3366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3">
      <c r="A3430" s="88" t="s">
        <v>3391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3366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3">
      <c r="A3431" s="88" t="s">
        <v>3391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3366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3">
      <c r="A3432" s="88" t="s">
        <v>3391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3366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3">
      <c r="A3433" s="88" t="s">
        <v>3577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3366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3">
      <c r="A3434" s="88" t="s">
        <v>3576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3366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3">
      <c r="A3435" s="88" t="s">
        <v>3391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3366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3">
      <c r="A3436" s="88" t="s">
        <v>3576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3366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3">
      <c r="A3437" s="88" t="s">
        <v>3391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3366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3">
      <c r="A3438" s="88" t="s">
        <v>3576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3366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3">
      <c r="A3439" s="88" t="s">
        <v>3576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3366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3">
      <c r="A3440" s="88" t="s">
        <v>3576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3366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3">
      <c r="A3441" s="88" t="s">
        <v>3391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3366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3">
      <c r="A3442" s="88" t="s">
        <v>3391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3366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3">
      <c r="A3443" s="88" t="s">
        <v>3576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3366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3">
      <c r="A3444" s="88" t="s">
        <v>3576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3366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3">
      <c r="A3445" s="88" t="s">
        <v>3577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3366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3">
      <c r="A3446" s="88" t="s">
        <v>3391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3366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3">
      <c r="A3447" s="88" t="s">
        <v>3576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3366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3">
      <c r="A3448" s="88" t="s">
        <v>3577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3366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3">
      <c r="A3449" s="88" t="s">
        <v>3577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3366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3">
      <c r="A3450" s="88" t="s">
        <v>3391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3366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3">
      <c r="A3451" s="88" t="s">
        <v>3391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3366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3">
      <c r="A3452" s="88" t="s">
        <v>3576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3366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3">
      <c r="A3453" s="88" t="s">
        <v>3576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3366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3">
      <c r="A3454" s="88" t="s">
        <v>3576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3366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3">
      <c r="A3455" s="88" t="s">
        <v>3391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3366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3">
      <c r="A3456" s="88" t="s">
        <v>3576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3366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3">
      <c r="A3457" s="88" t="s">
        <v>3577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3366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0.02</v>
      </c>
      <c r="R3457" s="141">
        <v>108552</v>
      </c>
      <c r="S3457" s="47"/>
      <c r="T3457" s="6">
        <v>-175421.86</v>
      </c>
      <c r="U3457" s="6"/>
      <c r="V3457" s="6">
        <v>83000.5</v>
      </c>
      <c r="W3457" s="6">
        <f t="shared" ref="W3457:W3488" si="679">T3457+U3457-V3457</f>
        <v>-258422.36</v>
      </c>
      <c r="X3457" s="6">
        <f t="shared" si="671"/>
        <v>81373.03921568628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81373.03921568628</v>
      </c>
      <c r="AC3457" s="4">
        <f t="shared" si="676"/>
        <v>1627.4607843137201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3">
      <c r="A3458" s="88" t="s">
        <v>3576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3366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3">
      <c r="A3459" s="88" t="s">
        <v>3391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3366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3">
      <c r="A3460" s="88" t="s">
        <v>3391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3366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3">
      <c r="A3461" s="88" t="s">
        <v>3391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3366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3">
      <c r="A3462" s="88" t="s">
        <v>3576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3366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3">
      <c r="A3463" s="88" t="s">
        <v>3576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3366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3">
      <c r="A3464" s="88" t="s">
        <v>3577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3366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3">
      <c r="A3465" s="88" t="s">
        <v>3577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3366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3">
      <c r="A3466" s="88" t="s">
        <v>3577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3366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3">
      <c r="A3467" s="88" t="s">
        <v>3391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3366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3">
      <c r="A3468" s="88" t="s">
        <v>3391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3366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3">
      <c r="A3469" s="88" t="s">
        <v>3391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3366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3">
      <c r="A3470" s="88" t="s">
        <v>3576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3366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3">
      <c r="A3471" s="88" t="s">
        <v>3577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3366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3">
      <c r="A3472" s="88" t="s">
        <v>3577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3366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3">
      <c r="A3473" s="88" t="s">
        <v>3391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3366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3">
      <c r="A3474" s="88" t="s">
        <v>3576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3366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3">
      <c r="A3475" s="88" t="s">
        <v>3577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3366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3">
      <c r="A3476" s="88" t="s">
        <v>3577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3366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3">
      <c r="A3477" s="88" t="s">
        <v>3576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3366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3">
      <c r="A3478" s="88" t="s">
        <v>3576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3366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3">
      <c r="A3479" s="88" t="s">
        <v>3576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3366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3">
      <c r="A3480" s="88" t="s">
        <v>3391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3366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3">
      <c r="A3481" s="88" t="s">
        <v>3577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3366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3">
      <c r="A3482" s="88" t="s">
        <v>3576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3366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0.05</v>
      </c>
      <c r="R3482" s="141">
        <v>108552</v>
      </c>
      <c r="S3482" s="47"/>
      <c r="T3482" s="6">
        <v>-31402.799999999999</v>
      </c>
      <c r="U3482" s="6"/>
      <c r="V3482" s="6">
        <v>16994.900000000001</v>
      </c>
      <c r="W3482" s="6">
        <f t="shared" si="679"/>
        <v>-48397.7</v>
      </c>
      <c r="X3482" s="6">
        <f t="shared" si="671"/>
        <v>16185.619047619048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16185.619047619048</v>
      </c>
      <c r="AC3482" s="4">
        <f t="shared" si="676"/>
        <v>809.28095238095375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3">
      <c r="A3483" s="88" t="s">
        <v>3391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3366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3">
      <c r="A3484" s="88" t="s">
        <v>3391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3366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3">
      <c r="A3485" s="88" t="s">
        <v>3391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3366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3">
      <c r="A3486" s="88" t="s">
        <v>3391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3366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3">
      <c r="A3487" s="88" t="s">
        <v>3576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3366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3">
      <c r="A3488" s="88" t="s">
        <v>3391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3366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3">
      <c r="A3489" s="88" t="s">
        <v>3391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3366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3">
      <c r="A3490" s="88" t="s">
        <v>3576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3366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3">
      <c r="A3491" s="88" t="s">
        <v>3391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3366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3">
      <c r="A3492" s="88" t="s">
        <v>3576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3366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3">
      <c r="A3493" s="88" t="s">
        <v>3576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3366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3">
      <c r="A3494" s="88" t="s">
        <v>3576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3366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3">
      <c r="A3495" s="88" t="s">
        <v>3576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3366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3">
      <c r="A3496" s="88" t="s">
        <v>3391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3366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3">
      <c r="A3497" s="88" t="s">
        <v>3577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3366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3">
      <c r="A3498" s="88" t="s">
        <v>3576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3366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3">
      <c r="A3499" s="88" t="s">
        <v>3391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3366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3">
      <c r="A3500" s="88" t="s">
        <v>3576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3366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3">
      <c r="A3501" s="88" t="s">
        <v>3391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3366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3">
      <c r="A3502" s="88" t="s">
        <v>3576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3366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3">
      <c r="A3503" s="88" t="s">
        <v>3576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3366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3">
      <c r="A3504" s="88" t="s">
        <v>3576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3366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3">
      <c r="A3505" s="88" t="s">
        <v>3576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3366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3">
      <c r="A3506" s="88" t="s">
        <v>3577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3366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3">
      <c r="A3507" s="88" t="s">
        <v>3391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3366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3">
      <c r="A3508" s="88" t="s">
        <v>3391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3366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3">
      <c r="A3509" s="88" t="s">
        <v>3576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3366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3">
      <c r="A3510" s="88" t="s">
        <v>3576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3366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3">
      <c r="A3511" s="88" t="s">
        <v>3391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3366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3">
      <c r="A3512" s="88" t="s">
        <v>3576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3366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3">
      <c r="A3513" s="88" t="s">
        <v>3576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3366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3">
      <c r="A3514" s="88" t="s">
        <v>3391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3366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3">
      <c r="A3515" s="88" t="s">
        <v>3391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3366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3">
      <c r="A3516" s="88" t="s">
        <v>3391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3366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3">
      <c r="A3517" s="88" t="s">
        <v>3576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3366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3">
      <c r="A3518" s="88" t="s">
        <v>3576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3366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3">
      <c r="A3519" s="88" t="s">
        <v>3391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3366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3">
      <c r="A3520" s="88" t="s">
        <v>3391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3366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3">
      <c r="A3521" s="88" t="s">
        <v>3391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3366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3">
      <c r="A3522" s="88" t="s">
        <v>3576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3366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3">
      <c r="A3523" s="88" t="s">
        <v>3576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3366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3">
      <c r="A3524" s="88" t="s">
        <v>3576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3366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3">
      <c r="A3525" s="88" t="s">
        <v>3576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3366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3">
      <c r="A3526" s="88" t="s">
        <v>3391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3366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3">
      <c r="A3527" s="88" t="s">
        <v>3391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3366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3">
      <c r="A3528" s="88" t="s">
        <v>3576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3366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3">
      <c r="A3529" s="88" t="s">
        <v>3391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3366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3">
      <c r="A3530" s="88" t="s">
        <v>3576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3366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3">
      <c r="A3531" s="88" t="s">
        <v>3577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3366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3">
      <c r="A3532" s="88" t="s">
        <v>3576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3366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3">
      <c r="A3533" s="88" t="s">
        <v>3391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3366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3">
      <c r="A3534" s="88" t="s">
        <v>3391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3366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3">
      <c r="A3535" s="88" t="s">
        <v>3391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3366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3">
      <c r="A3536" s="88" t="s">
        <v>3576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3366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3">
      <c r="A3537" s="88" t="s">
        <v>3576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3366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3">
      <c r="A3538" s="88" t="s">
        <v>3576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3366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3">
      <c r="A3539" s="88" t="s">
        <v>3576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3366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3">
      <c r="A3540" s="88" t="s">
        <v>3391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3366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3">
      <c r="A3541" s="88" t="s">
        <v>3391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3366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3">
      <c r="A3542" s="88" t="s">
        <v>3391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3366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3">
      <c r="A3543" s="88" t="s">
        <v>3576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3366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3">
      <c r="A3544" s="88" t="s">
        <v>3576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3366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3">
      <c r="A3545" s="88" t="s">
        <v>3577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3366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3">
      <c r="A3546" s="88" t="s">
        <v>3577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3366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3">
      <c r="A3547" s="88" t="s">
        <v>3391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3366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3">
      <c r="A3548" s="88" t="s">
        <v>3576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3366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3">
      <c r="A3549" s="88" t="s">
        <v>3577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3366</v>
      </c>
      <c r="L3549" s="1" t="s">
        <v>35</v>
      </c>
      <c r="M3549" s="85" t="s">
        <v>498</v>
      </c>
      <c r="N3549" s="85"/>
      <c r="O3549" s="47" t="s">
        <v>3591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3">
      <c r="A3550" s="88" t="s">
        <v>3577</v>
      </c>
      <c r="B3550" s="85" t="s">
        <v>35</v>
      </c>
      <c r="C3550" s="85" t="s">
        <v>36</v>
      </c>
      <c r="D3550" s="85" t="s">
        <v>54</v>
      </c>
      <c r="E3550" s="85" t="s">
        <v>3575</v>
      </c>
      <c r="F3550" s="85" t="s">
        <v>3575</v>
      </c>
      <c r="G3550" s="85" t="s">
        <v>3575</v>
      </c>
      <c r="H3550" s="141">
        <v>22</v>
      </c>
      <c r="I3550" s="85" t="s">
        <v>2931</v>
      </c>
      <c r="J3550" s="1" t="s">
        <v>3298</v>
      </c>
      <c r="K3550" s="1" t="s">
        <v>3366</v>
      </c>
      <c r="L3550" s="1" t="s">
        <v>35</v>
      </c>
      <c r="M3550" s="85" t="s">
        <v>3575</v>
      </c>
      <c r="N3550" s="85"/>
      <c r="O3550" s="47" t="s">
        <v>3592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3">
      <c r="A3551" s="88" t="s">
        <v>3388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3366</v>
      </c>
      <c r="L3551" s="1" t="s">
        <v>35</v>
      </c>
      <c r="M3551" s="85" t="s">
        <v>2951</v>
      </c>
      <c r="N3551" s="85"/>
      <c r="O3551" s="47" t="s">
        <v>407</v>
      </c>
      <c r="P3551" s="47" t="s">
        <v>3639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3">
      <c r="A3552" s="88" t="s">
        <v>3666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3649</v>
      </c>
      <c r="AJ3552" s="124" t="e">
        <v>#N/A</v>
      </c>
      <c r="AK3552" s="80">
        <f t="shared" si="693"/>
        <v>0</v>
      </c>
      <c r="AM3552" s="84"/>
    </row>
    <row r="3553" spans="1:39" hidden="1" x14ac:dyDescent="0.3">
      <c r="A3553" s="88" t="s">
        <v>3666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3650</v>
      </c>
      <c r="AJ3553" s="124" t="e">
        <v>#N/A</v>
      </c>
      <c r="AK3553" s="80">
        <f t="shared" si="693"/>
        <v>0</v>
      </c>
      <c r="AM3553" s="84"/>
    </row>
    <row r="3554" spans="1:39" hidden="1" x14ac:dyDescent="0.3">
      <c r="A3554" s="88" t="s">
        <v>3666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3650</v>
      </c>
      <c r="AJ3554" s="124" t="e">
        <v>#N/A</v>
      </c>
      <c r="AK3554" s="80">
        <f t="shared" si="693"/>
        <v>0</v>
      </c>
      <c r="AM3554" s="84"/>
    </row>
    <row r="3555" spans="1:39" hidden="1" x14ac:dyDescent="0.3">
      <c r="A3555" s="88" t="s">
        <v>3388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3475</v>
      </c>
      <c r="N3555" s="85"/>
      <c r="O3555" s="47" t="s">
        <v>407</v>
      </c>
      <c r="P3555" s="47" t="s">
        <v>75</v>
      </c>
      <c r="Q3555" s="14">
        <v>0.06</v>
      </c>
      <c r="R3555" s="141" t="s">
        <v>3476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3">
      <c r="A3556" s="88" t="s">
        <v>3389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3">
      <c r="A3557" s="88" t="s">
        <v>3388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3">
      <c r="A3558" s="88" t="s">
        <v>3388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3">
      <c r="A3559" s="88" t="s">
        <v>3389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3">
      <c r="A3560" s="88" t="s">
        <v>3388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3">
      <c r="A3561" s="88" t="s">
        <v>3388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3">
      <c r="A3562" s="88" t="s">
        <v>3389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3">
      <c r="A3563" s="88" t="s">
        <v>3389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3">
      <c r="A3564" s="88" t="s">
        <v>3388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3">
      <c r="A3565" s="88" t="s">
        <v>3388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3">
      <c r="A3566" s="88" t="s">
        <v>3388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3477</v>
      </c>
      <c r="N3566" s="85"/>
      <c r="O3566" s="47" t="s">
        <v>407</v>
      </c>
      <c r="P3566" s="47" t="s">
        <v>46</v>
      </c>
      <c r="Q3566" s="14">
        <v>0.02</v>
      </c>
      <c r="R3566" s="141" t="s">
        <v>3478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3">
      <c r="A3567" s="88" t="s">
        <v>3389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3">
      <c r="A3568" s="88" t="s">
        <v>3388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3">
      <c r="A3569" s="88" t="s">
        <v>3389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3">
      <c r="A3570" s="88" t="s">
        <v>3388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3">
      <c r="A3571" s="88" t="s">
        <v>3389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3">
      <c r="A3572" s="88" t="s">
        <v>3388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3">
      <c r="A3573" s="88" t="s">
        <v>3389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3">
      <c r="A3574" s="88" t="s">
        <v>3389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3">
      <c r="A3575" s="88" t="s">
        <v>3389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3">
      <c r="A3576" s="88" t="s">
        <v>3388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3">
      <c r="A3577" s="88" t="s">
        <v>3389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3">
      <c r="A3578" s="88" t="s">
        <v>3388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3">
      <c r="A3579" s="88" t="s">
        <v>3389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3">
      <c r="A3580" s="88" t="s">
        <v>3388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3">
      <c r="A3581" s="88" t="s">
        <v>3388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3">
      <c r="A3582" s="88" t="s">
        <v>3388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3">
      <c r="A3583" s="88" t="s">
        <v>3388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3">
      <c r="A3584" s="88" t="s">
        <v>3389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3">
      <c r="A3585" s="88" t="s">
        <v>3388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3">
      <c r="A3586" s="88" t="s">
        <v>3389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3">
      <c r="A3587" s="88" t="s">
        <v>3388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3">
      <c r="A3588" s="88" t="s">
        <v>3389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3">
      <c r="A3589" s="88" t="s">
        <v>3388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3">
      <c r="A3590" s="88" t="s">
        <v>3388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3">
      <c r="A3591" s="88" t="s">
        <v>3389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3">
      <c r="A3592" s="88" t="s">
        <v>3388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3">
      <c r="A3593" s="88" t="s">
        <v>3389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3">
      <c r="A3594" s="88" t="s">
        <v>3388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3">
      <c r="A3595" s="88" t="s">
        <v>3388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4171</v>
      </c>
      <c r="AK3595" s="80">
        <f t="shared" si="702"/>
        <v>0</v>
      </c>
      <c r="AL3595" s="148"/>
      <c r="AM3595" s="84"/>
    </row>
    <row r="3596" spans="1:39" hidden="1" x14ac:dyDescent="0.3">
      <c r="A3596" s="88" t="s">
        <v>3389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4171</v>
      </c>
      <c r="AK3596" s="80">
        <f t="shared" si="702"/>
        <v>20000</v>
      </c>
      <c r="AL3596" s="148"/>
      <c r="AM3596" s="84"/>
    </row>
    <row r="3597" spans="1:39" hidden="1" x14ac:dyDescent="0.3">
      <c r="A3597" s="88" t="s">
        <v>3389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4171</v>
      </c>
      <c r="AK3597" s="80">
        <f t="shared" si="702"/>
        <v>0</v>
      </c>
      <c r="AL3597" s="148"/>
      <c r="AM3597" s="84"/>
    </row>
    <row r="3598" spans="1:39" hidden="1" x14ac:dyDescent="0.3">
      <c r="A3598" s="88" t="s">
        <v>3389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4171</v>
      </c>
      <c r="AK3598" s="80">
        <f t="shared" si="702"/>
        <v>20000</v>
      </c>
      <c r="AL3598" s="148"/>
      <c r="AM3598" s="84"/>
    </row>
    <row r="3599" spans="1:39" hidden="1" x14ac:dyDescent="0.3">
      <c r="A3599" s="88" t="s">
        <v>3388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4171</v>
      </c>
      <c r="AK3599" s="80">
        <f t="shared" si="702"/>
        <v>0</v>
      </c>
      <c r="AL3599" s="148"/>
      <c r="AM3599" s="84"/>
    </row>
    <row r="3600" spans="1:39" hidden="1" x14ac:dyDescent="0.3">
      <c r="A3600" s="88" t="s">
        <v>3389</v>
      </c>
      <c r="B3600" s="85" t="s">
        <v>35</v>
      </c>
      <c r="C3600" s="85" t="s">
        <v>36</v>
      </c>
      <c r="D3600" s="85" t="s">
        <v>223</v>
      </c>
      <c r="E3600" s="85" t="s">
        <v>3479</v>
      </c>
      <c r="F3600" s="85" t="s">
        <v>3479</v>
      </c>
      <c r="G3600" s="85" t="s">
        <v>3479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3479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3">
      <c r="A3601" s="88" t="s">
        <v>3388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3">
      <c r="A3602" s="88" t="s">
        <v>3388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3">
      <c r="A3603" s="88" t="s">
        <v>3388</v>
      </c>
      <c r="B3603" s="85" t="s">
        <v>35</v>
      </c>
      <c r="C3603" s="85" t="s">
        <v>36</v>
      </c>
      <c r="D3603" s="85" t="s">
        <v>3480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3">
      <c r="A3604" s="88" t="s">
        <v>3388</v>
      </c>
      <c r="B3604" s="85" t="s">
        <v>35</v>
      </c>
      <c r="C3604" s="85" t="s">
        <v>36</v>
      </c>
      <c r="D3604" s="85" t="s">
        <v>3480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3">
      <c r="A3605" s="88" t="s">
        <v>3388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3">
      <c r="A3606" s="88" t="s">
        <v>3388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3">
      <c r="A3607" s="88" t="s">
        <v>3389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3">
      <c r="A3608" s="88" t="s">
        <v>3391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3">
      <c r="A3609" s="88" t="s">
        <v>3388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3481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3">
      <c r="A3610" s="88" t="s">
        <v>3388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3">
      <c r="A3611" s="88" t="s">
        <v>3389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3">
      <c r="A3612" s="88" t="s">
        <v>3388</v>
      </c>
      <c r="B3612" s="85" t="s">
        <v>35</v>
      </c>
      <c r="C3612" s="85" t="s">
        <v>36</v>
      </c>
      <c r="D3612" s="85" t="s">
        <v>3482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3">
      <c r="A3613" s="88" t="s">
        <v>3388</v>
      </c>
      <c r="B3613" s="85" t="s">
        <v>35</v>
      </c>
      <c r="C3613" s="85" t="s">
        <v>36</v>
      </c>
      <c r="D3613" s="85" t="s">
        <v>3480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3">
      <c r="A3614" s="88" t="s">
        <v>3388</v>
      </c>
      <c r="B3614" s="85" t="s">
        <v>35</v>
      </c>
      <c r="C3614" s="85" t="s">
        <v>36</v>
      </c>
      <c r="D3614" s="85" t="s">
        <v>3482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3">
      <c r="A3615" s="88" t="s">
        <v>3389</v>
      </c>
      <c r="B3615" s="85" t="s">
        <v>35</v>
      </c>
      <c r="C3615" s="85" t="s">
        <v>36</v>
      </c>
      <c r="D3615" s="85" t="s">
        <v>3480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3">
      <c r="A3616" s="88" t="s">
        <v>3388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3">
      <c r="A3617" s="88" t="s">
        <v>3388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3">
      <c r="A3618" s="88" t="s">
        <v>3388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3">
      <c r="A3619" s="88" t="s">
        <v>3388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3">
      <c r="A3620" s="88" t="s">
        <v>3388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3">
      <c r="A3621" s="88" t="s">
        <v>3389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3">
      <c r="A3622" s="88" t="s">
        <v>3388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3">
      <c r="A3623" s="88" t="s">
        <v>3389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3">
      <c r="A3624" s="88" t="s">
        <v>3389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3">
      <c r="A3625" s="88" t="s">
        <v>3388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3">
      <c r="A3626" s="88" t="s">
        <v>3391</v>
      </c>
      <c r="B3626" s="85" t="s">
        <v>35</v>
      </c>
      <c r="C3626" s="85" t="s">
        <v>65</v>
      </c>
      <c r="D3626" s="85" t="s">
        <v>66</v>
      </c>
      <c r="E3626" s="85" t="s">
        <v>3483</v>
      </c>
      <c r="F3626" s="85" t="s">
        <v>3483</v>
      </c>
      <c r="G3626" s="85" t="s">
        <v>3483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3483</v>
      </c>
      <c r="N3626" s="85"/>
      <c r="O3626" s="47" t="s">
        <v>407</v>
      </c>
      <c r="P3626" s="47" t="s">
        <v>41</v>
      </c>
      <c r="Q3626" s="14">
        <v>0</v>
      </c>
      <c r="R3626" s="141" t="s">
        <v>3484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3">
      <c r="A3627" s="88" t="s">
        <v>3389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3485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3">
      <c r="A3628" s="88" t="s">
        <v>3389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3486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3">
      <c r="A3629" s="88" t="s">
        <v>3388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3">
      <c r="A3630" s="88" t="s">
        <v>3388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3485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3">
      <c r="A3631" s="88" t="s">
        <v>3388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3486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3">
      <c r="A3632" s="88" t="s">
        <v>3388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3">
      <c r="A3633" s="88" t="s">
        <v>3388</v>
      </c>
      <c r="B3633" s="85" t="s">
        <v>35</v>
      </c>
      <c r="C3633" s="85" t="s">
        <v>65</v>
      </c>
      <c r="D3633" s="85" t="s">
        <v>66</v>
      </c>
      <c r="E3633" s="85" t="s">
        <v>3487</v>
      </c>
      <c r="F3633" s="85" t="s">
        <v>3487</v>
      </c>
      <c r="G3633" s="85" t="s">
        <v>3487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3487</v>
      </c>
      <c r="N3633" s="85"/>
      <c r="O3633" s="47" t="s">
        <v>407</v>
      </c>
      <c r="P3633" s="47" t="s">
        <v>46</v>
      </c>
      <c r="Q3633" s="14">
        <v>0.01</v>
      </c>
      <c r="R3633" s="141" t="s">
        <v>3488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3">
      <c r="A3634" s="88" t="s">
        <v>3388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3">
      <c r="A3635" s="88" t="s">
        <v>3388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3">
      <c r="A3636" s="88" t="s">
        <v>3388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3">
      <c r="A3637" s="88" t="s">
        <v>3388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3">
      <c r="A3638" s="88" t="s">
        <v>3388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3">
      <c r="A3639" s="88" t="s">
        <v>3389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3">
      <c r="A3640" s="88" t="s">
        <v>3389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3489</v>
      </c>
      <c r="N3640" s="85"/>
      <c r="O3640" s="47" t="s">
        <v>407</v>
      </c>
      <c r="P3640" s="47" t="s">
        <v>41</v>
      </c>
      <c r="Q3640" s="14">
        <v>0</v>
      </c>
      <c r="R3640" s="141" t="s">
        <v>3490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3">
      <c r="A3641" s="88" t="s">
        <v>3388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3">
      <c r="A3642" s="88" t="s">
        <v>3389</v>
      </c>
      <c r="B3642" s="85" t="s">
        <v>35</v>
      </c>
      <c r="C3642" s="85" t="s">
        <v>65</v>
      </c>
      <c r="D3642" s="85" t="s">
        <v>121</v>
      </c>
      <c r="E3642" s="85" t="s">
        <v>3491</v>
      </c>
      <c r="F3642" s="85" t="s">
        <v>3491</v>
      </c>
      <c r="G3642" s="85" t="s">
        <v>3491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3491</v>
      </c>
      <c r="N3642" s="85"/>
      <c r="O3642" s="47" t="s">
        <v>407</v>
      </c>
      <c r="P3642" s="47" t="s">
        <v>41</v>
      </c>
      <c r="Q3642" s="14">
        <v>0</v>
      </c>
      <c r="R3642" s="141" t="s">
        <v>3492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3">
      <c r="A3643" s="88" t="s">
        <v>3389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3">
      <c r="A3644" s="88" t="s">
        <v>3388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3493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3">
      <c r="A3645" s="88" t="s">
        <v>3388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3">
      <c r="A3646" s="88" t="s">
        <v>3388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3">
      <c r="A3647" s="88" t="s">
        <v>3388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3494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3">
      <c r="A3648" s="88" t="s">
        <v>3388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3">
      <c r="A3649" s="88" t="s">
        <v>3389</v>
      </c>
      <c r="B3649" s="85" t="s">
        <v>35</v>
      </c>
      <c r="C3649" s="85" t="s">
        <v>65</v>
      </c>
      <c r="D3649" s="85" t="s">
        <v>121</v>
      </c>
      <c r="E3649" s="85" t="s">
        <v>3495</v>
      </c>
      <c r="F3649" s="85" t="s">
        <v>3495</v>
      </c>
      <c r="G3649" s="85" t="s">
        <v>3495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3496</v>
      </c>
      <c r="N3649" s="85"/>
      <c r="O3649" s="47" t="s">
        <v>407</v>
      </c>
      <c r="P3649" s="47" t="s">
        <v>41</v>
      </c>
      <c r="Q3649" s="14">
        <v>0</v>
      </c>
      <c r="R3649" s="141" t="s">
        <v>3497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3">
      <c r="A3650" s="88" t="s">
        <v>3389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3681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3">
      <c r="A3651" s="88" t="s">
        <v>3389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3">
      <c r="A3652" s="88" t="s">
        <v>3389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3498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3">
      <c r="A3653" s="88" t="s">
        <v>3389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3">
      <c r="A3654" s="88" t="s">
        <v>3389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3499</v>
      </c>
      <c r="N3654" s="85"/>
      <c r="O3654" s="47" t="s">
        <v>45</v>
      </c>
      <c r="P3654" s="47" t="s">
        <v>41</v>
      </c>
      <c r="Q3654" s="14">
        <v>0</v>
      </c>
      <c r="R3654" s="141" t="s">
        <v>3500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3">
      <c r="A3655" s="88" t="s">
        <v>3388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3499</v>
      </c>
      <c r="N3655" s="85"/>
      <c r="O3655" s="47" t="s">
        <v>407</v>
      </c>
      <c r="P3655" s="47" t="s">
        <v>41</v>
      </c>
      <c r="Q3655" s="14">
        <v>0</v>
      </c>
      <c r="R3655" s="141" t="s">
        <v>3500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3">
      <c r="A3656" s="88" t="s">
        <v>3388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3501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3">
      <c r="A3657" s="88" t="s">
        <v>3388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3">
      <c r="A3658" s="88" t="s">
        <v>3388</v>
      </c>
      <c r="B3658" s="85" t="s">
        <v>35</v>
      </c>
      <c r="C3658" s="85" t="s">
        <v>65</v>
      </c>
      <c r="D3658" s="85" t="s">
        <v>121</v>
      </c>
      <c r="E3658" s="85" t="s">
        <v>3502</v>
      </c>
      <c r="F3658" s="85" t="s">
        <v>3502</v>
      </c>
      <c r="G3658" s="85" t="s">
        <v>3502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3502</v>
      </c>
      <c r="N3658" s="85"/>
      <c r="O3658" s="47" t="s">
        <v>407</v>
      </c>
      <c r="P3658" s="47" t="s">
        <v>46</v>
      </c>
      <c r="Q3658" s="14">
        <v>0.01</v>
      </c>
      <c r="R3658" s="141" t="s">
        <v>3503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3">
      <c r="A3659" s="88" t="s">
        <v>3388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3">
      <c r="A3660" s="88" t="s">
        <v>3388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3">
      <c r="A3661" s="88" t="s">
        <v>3388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3">
      <c r="A3662" s="88" t="s">
        <v>3389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3">
      <c r="A3663" s="88" t="s">
        <v>3389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3">
      <c r="A3664" s="88" t="s">
        <v>3388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3">
      <c r="A3665" s="88" t="s">
        <v>3389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3">
      <c r="A3666" s="88" t="s">
        <v>3389</v>
      </c>
      <c r="B3666" s="85" t="s">
        <v>35</v>
      </c>
      <c r="C3666" s="85" t="s">
        <v>65</v>
      </c>
      <c r="D3666" s="85" t="s">
        <v>1288</v>
      </c>
      <c r="E3666" s="85" t="s">
        <v>3427</v>
      </c>
      <c r="F3666" s="85" t="s">
        <v>3427</v>
      </c>
      <c r="G3666" s="85" t="s">
        <v>3427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3427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3">
      <c r="A3667" s="88" t="s">
        <v>3388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3">
      <c r="A3668" s="88" t="s">
        <v>3389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3">
      <c r="A3669" s="88" t="s">
        <v>3389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3">
      <c r="A3670" s="88" t="s">
        <v>3389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3">
      <c r="A3671" s="88" t="s">
        <v>3388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3504</v>
      </c>
      <c r="N3671" s="85"/>
      <c r="O3671" s="47" t="s">
        <v>407</v>
      </c>
      <c r="P3671" s="47" t="s">
        <v>41</v>
      </c>
      <c r="Q3671" s="14">
        <v>0</v>
      </c>
      <c r="R3671" s="141" t="s">
        <v>3505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3">
      <c r="A3672" s="88" t="s">
        <v>3389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3">
      <c r="A3673" s="88" t="s">
        <v>3388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3">
      <c r="A3674" s="88" t="s">
        <v>3388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3">
      <c r="A3675" s="88" t="s">
        <v>3389</v>
      </c>
      <c r="B3675" s="85" t="s">
        <v>35</v>
      </c>
      <c r="C3675" s="85" t="s">
        <v>47</v>
      </c>
      <c r="D3675" s="85" t="s">
        <v>1314</v>
      </c>
      <c r="E3675" s="85" t="s">
        <v>3506</v>
      </c>
      <c r="F3675" s="85" t="s">
        <v>3506</v>
      </c>
      <c r="G3675" s="85" t="s">
        <v>3506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3506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3">
      <c r="A3676" s="88" t="s">
        <v>3389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3">
      <c r="A3677" s="88" t="s">
        <v>3388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3">
      <c r="A3678" s="88" t="s">
        <v>3388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3">
      <c r="A3679" s="88" t="s">
        <v>3389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3">
      <c r="A3680" s="88" t="s">
        <v>3388</v>
      </c>
      <c r="B3680" s="85" t="s">
        <v>35</v>
      </c>
      <c r="C3680" s="85" t="s">
        <v>47</v>
      </c>
      <c r="D3680" s="85" t="s">
        <v>48</v>
      </c>
      <c r="E3680" s="85" t="s">
        <v>3507</v>
      </c>
      <c r="F3680" s="85" t="s">
        <v>3507</v>
      </c>
      <c r="G3680" s="85" t="s">
        <v>3507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3507</v>
      </c>
      <c r="N3680" s="85"/>
      <c r="O3680" s="47" t="s">
        <v>407</v>
      </c>
      <c r="P3680" s="47" t="s">
        <v>41</v>
      </c>
      <c r="Q3680" s="14">
        <v>0</v>
      </c>
      <c r="R3680" s="141" t="s">
        <v>3508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3">
      <c r="A3681" s="88" t="s">
        <v>3388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3">
      <c r="A3682" s="88" t="s">
        <v>3388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3">
      <c r="A3683" s="88" t="s">
        <v>3388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3509</v>
      </c>
      <c r="N3683" s="85"/>
      <c r="O3683" s="47" t="s">
        <v>407</v>
      </c>
      <c r="P3683" s="47" t="s">
        <v>46</v>
      </c>
      <c r="Q3683" s="14">
        <v>0.02</v>
      </c>
      <c r="R3683" s="141" t="s">
        <v>3510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3">
      <c r="A3684" s="88" t="s">
        <v>3388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3">
      <c r="A3685" s="88" t="s">
        <v>3388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3">
      <c r="A3686" s="88" t="s">
        <v>3389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3">
      <c r="A3687" s="88" t="s">
        <v>3388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3">
      <c r="A3688" s="88" t="s">
        <v>3388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3">
      <c r="A3689" s="88" t="s">
        <v>3389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3">
      <c r="A3690" s="88" t="s">
        <v>3389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3">
      <c r="A3691" s="88" t="s">
        <v>3389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3">
      <c r="A3692" s="88" t="s">
        <v>3388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3">
      <c r="A3693" s="88" t="s">
        <v>3388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3">
      <c r="A3694" s="88" t="s">
        <v>3388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3">
      <c r="A3695" s="88" t="s">
        <v>3389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3">
      <c r="A3696" s="88" t="s">
        <v>3388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3">
      <c r="A3697" s="88" t="s">
        <v>3388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3">
      <c r="A3698" s="88" t="s">
        <v>3389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3">
      <c r="A3699" s="88" t="s">
        <v>3388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3511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3">
      <c r="A3700" s="88" t="s">
        <v>3388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3512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3">
      <c r="A3701" s="88" t="s">
        <v>3391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3">
      <c r="A3702" s="88" t="s">
        <v>3389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3">
      <c r="A3703" s="88" t="s">
        <v>3389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3">
      <c r="A3704" s="88" t="s">
        <v>3389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3">
      <c r="A3705" s="88" t="s">
        <v>3388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3">
      <c r="A3706" s="88" t="s">
        <v>3388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3">
      <c r="A3707" s="88" t="s">
        <v>3388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3">
      <c r="A3708" s="88" t="s">
        <v>3388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3">
      <c r="A3709" s="88" t="s">
        <v>3388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3">
      <c r="A3710" s="88" t="s">
        <v>3388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3">
      <c r="A3711" s="88" t="s">
        <v>3388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3">
      <c r="A3712" s="88" t="s">
        <v>3389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3">
      <c r="A3713" s="88" t="s">
        <v>3388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3">
      <c r="A3714" s="88" t="s">
        <v>3388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3513</v>
      </c>
      <c r="N3714" s="85"/>
      <c r="O3714" s="47" t="s">
        <v>407</v>
      </c>
      <c r="P3714" s="47" t="s">
        <v>41</v>
      </c>
      <c r="Q3714" s="14">
        <v>0</v>
      </c>
      <c r="R3714" s="141" t="s">
        <v>3514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3">
      <c r="A3715" s="88" t="s">
        <v>3389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3">
      <c r="A3716" s="88" t="s">
        <v>3388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3">
      <c r="A3717" s="88" t="s">
        <v>3388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3">
      <c r="A3718" s="88" t="s">
        <v>3388</v>
      </c>
      <c r="B3718" s="85" t="s">
        <v>35</v>
      </c>
      <c r="C3718" s="85" t="s">
        <v>143</v>
      </c>
      <c r="D3718" s="85" t="s">
        <v>144</v>
      </c>
      <c r="E3718" s="85" t="s">
        <v>3515</v>
      </c>
      <c r="F3718" s="85" t="s">
        <v>3516</v>
      </c>
      <c r="G3718" s="85" t="s">
        <v>3515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3517</v>
      </c>
      <c r="N3718" s="85"/>
      <c r="O3718" s="47" t="s">
        <v>407</v>
      </c>
      <c r="P3718" s="47" t="s">
        <v>41</v>
      </c>
      <c r="Q3718" s="14">
        <v>0</v>
      </c>
      <c r="R3718" s="141" t="s">
        <v>3518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3">
      <c r="A3719" s="88" t="s">
        <v>3388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3">
      <c r="A3720" s="88" t="s">
        <v>3388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3">
      <c r="A3721" s="88" t="s">
        <v>3388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3">
      <c r="A3722" s="88" t="s">
        <v>3389</v>
      </c>
      <c r="B3722" s="85" t="s">
        <v>35</v>
      </c>
      <c r="C3722" s="85" t="s">
        <v>143</v>
      </c>
      <c r="D3722" s="85" t="s">
        <v>144</v>
      </c>
      <c r="E3722" s="85" t="s">
        <v>3519</v>
      </c>
      <c r="F3722" s="85" t="s">
        <v>3519</v>
      </c>
      <c r="G3722" s="85" t="s">
        <v>3519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3519</v>
      </c>
      <c r="N3722" s="85"/>
      <c r="O3722" s="47" t="s">
        <v>407</v>
      </c>
      <c r="P3722" s="47" t="s">
        <v>41</v>
      </c>
      <c r="Q3722" s="14">
        <v>0</v>
      </c>
      <c r="R3722" s="141" t="s">
        <v>3520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3">
      <c r="A3723" s="88" t="s">
        <v>3388</v>
      </c>
      <c r="B3723" s="85" t="s">
        <v>35</v>
      </c>
      <c r="C3723" s="85" t="s">
        <v>143</v>
      </c>
      <c r="D3723" s="85" t="s">
        <v>144</v>
      </c>
      <c r="E3723" s="85" t="s">
        <v>3519</v>
      </c>
      <c r="F3723" s="85" t="s">
        <v>3519</v>
      </c>
      <c r="G3723" s="85" t="s">
        <v>3519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3519</v>
      </c>
      <c r="N3723" s="85"/>
      <c r="O3723" s="47" t="s">
        <v>407</v>
      </c>
      <c r="P3723" s="47" t="s">
        <v>41</v>
      </c>
      <c r="Q3723" s="14">
        <v>0</v>
      </c>
      <c r="R3723" s="141" t="s">
        <v>3521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3">
      <c r="A3724" s="88" t="s">
        <v>3388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3">
      <c r="A3725" s="88" t="s">
        <v>3388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3">
      <c r="A3726" s="88" t="s">
        <v>3388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3">
      <c r="A3727" s="88" t="s">
        <v>3388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3522</v>
      </c>
      <c r="N3727" s="85"/>
      <c r="O3727" s="47" t="s">
        <v>407</v>
      </c>
      <c r="P3727" s="47" t="s">
        <v>41</v>
      </c>
      <c r="Q3727" s="14">
        <v>0</v>
      </c>
      <c r="R3727" s="141" t="s">
        <v>3523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3">
      <c r="A3728" s="88" t="s">
        <v>3388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3">
      <c r="A3729" s="88" t="s">
        <v>3388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3">
      <c r="A3730" s="88" t="s">
        <v>3388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3">
      <c r="A3731" s="88" t="s">
        <v>3388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3">
      <c r="A3732" s="88" t="s">
        <v>3389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3524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3525</v>
      </c>
      <c r="N3732" s="85"/>
      <c r="O3732" s="47" t="s">
        <v>407</v>
      </c>
      <c r="P3732" s="47" t="s">
        <v>46</v>
      </c>
      <c r="Q3732" s="14">
        <v>0.02</v>
      </c>
      <c r="R3732" s="141" t="s">
        <v>3526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3">
      <c r="A3733" s="88" t="s">
        <v>3388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3">
      <c r="A3734" s="88" t="s">
        <v>3388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3">
      <c r="A3735" s="88" t="s">
        <v>3389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3">
      <c r="A3736" s="88" t="s">
        <v>3389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3527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3">
      <c r="A3737" s="88" t="s">
        <v>3389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3">
      <c r="A3738" s="88" t="s">
        <v>3389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3">
      <c r="A3739" s="88" t="s">
        <v>3391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3">
      <c r="A3740" s="88" t="s">
        <v>3388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3">
      <c r="A3741" s="88" t="s">
        <v>3389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3">
      <c r="A3742" s="88" t="s">
        <v>3389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3">
      <c r="A3743" s="88" t="s">
        <v>3389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3">
      <c r="A3744" s="88" t="s">
        <v>3388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3">
      <c r="A3745" s="88" t="s">
        <v>3388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3528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3529</v>
      </c>
      <c r="N3745" s="85"/>
      <c r="O3745" s="47" t="s">
        <v>407</v>
      </c>
      <c r="P3745" s="47" t="s">
        <v>41</v>
      </c>
      <c r="Q3745" s="14">
        <v>0</v>
      </c>
      <c r="R3745" s="141" t="s">
        <v>3530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3">
      <c r="A3746" s="88" t="s">
        <v>3389</v>
      </c>
      <c r="B3746" s="85" t="s">
        <v>35</v>
      </c>
      <c r="C3746" s="85" t="s">
        <v>143</v>
      </c>
      <c r="D3746" s="85" t="s">
        <v>160</v>
      </c>
      <c r="E3746" s="85" t="s">
        <v>3531</v>
      </c>
      <c r="F3746" s="85" t="s">
        <v>3531</v>
      </c>
      <c r="G3746" s="85" t="s">
        <v>3531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3">
      <c r="A3747" s="88" t="s">
        <v>3389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3">
      <c r="A3748" s="88" t="s">
        <v>3389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3">
      <c r="A3749" s="88" t="s">
        <v>3388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3">
      <c r="A3750" s="88" t="s">
        <v>3388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3">
      <c r="A3751" s="88" t="s">
        <v>3388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3">
      <c r="A3752" s="88" t="s">
        <v>3389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3">
      <c r="A3753" s="88" t="s">
        <v>3388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3">
      <c r="A3754" s="88" t="s">
        <v>3388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3">
      <c r="A3755" s="88" t="s">
        <v>3388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3">
      <c r="A3756" s="88" t="s">
        <v>3388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3">
      <c r="A3757" s="88" t="s">
        <v>3388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3532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3">
      <c r="A3758" s="88" t="s">
        <v>3389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3">
      <c r="A3759" s="88" t="s">
        <v>3388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3">
      <c r="A3760" s="88" t="s">
        <v>3388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47" t="s">
        <v>41</v>
      </c>
      <c r="Q3760" s="14">
        <v>0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107154.1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107154.1</v>
      </c>
      <c r="AC3760" s="4">
        <f t="shared" si="717"/>
        <v>0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3">
      <c r="A3761" s="88" t="s">
        <v>3389</v>
      </c>
      <c r="B3761" s="85" t="s">
        <v>35</v>
      </c>
      <c r="C3761" s="85" t="s">
        <v>163</v>
      </c>
      <c r="D3761" s="85" t="s">
        <v>3401</v>
      </c>
      <c r="E3761" s="85" t="s">
        <v>3533</v>
      </c>
      <c r="F3761" s="85" t="s">
        <v>3534</v>
      </c>
      <c r="G3761" s="85" t="s">
        <v>3533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3533</v>
      </c>
      <c r="N3761" s="85"/>
      <c r="O3761" s="47" t="s">
        <v>407</v>
      </c>
      <c r="P3761" s="47" t="s">
        <v>41</v>
      </c>
      <c r="Q3761" s="14">
        <v>0</v>
      </c>
      <c r="R3761" s="141" t="s">
        <v>3535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3">
      <c r="A3762" s="88" t="s">
        <v>3391</v>
      </c>
      <c r="B3762" s="85" t="s">
        <v>35</v>
      </c>
      <c r="C3762" s="85" t="s">
        <v>163</v>
      </c>
      <c r="D3762" s="85" t="s">
        <v>3401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3">
      <c r="A3763" s="88" t="s">
        <v>3388</v>
      </c>
      <c r="B3763" s="85" t="s">
        <v>35</v>
      </c>
      <c r="C3763" s="85" t="s">
        <v>163</v>
      </c>
      <c r="D3763" s="85" t="s">
        <v>3401</v>
      </c>
      <c r="E3763" s="85" t="s">
        <v>3536</v>
      </c>
      <c r="F3763" s="85" t="s">
        <v>3536</v>
      </c>
      <c r="G3763" s="85" t="s">
        <v>3536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3537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3">
      <c r="A3764" s="88" t="s">
        <v>3389</v>
      </c>
      <c r="B3764" s="85" t="s">
        <v>35</v>
      </c>
      <c r="C3764" s="85" t="s">
        <v>163</v>
      </c>
      <c r="D3764" s="85" t="s">
        <v>3401</v>
      </c>
      <c r="E3764" s="85" t="s">
        <v>3533</v>
      </c>
      <c r="F3764" s="85" t="s">
        <v>3534</v>
      </c>
      <c r="G3764" s="85" t="s">
        <v>3533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3533</v>
      </c>
      <c r="N3764" s="85"/>
      <c r="O3764" s="47" t="s">
        <v>407</v>
      </c>
      <c r="P3764" s="47" t="s">
        <v>41</v>
      </c>
      <c r="Q3764" s="14">
        <v>0</v>
      </c>
      <c r="R3764" s="141" t="s">
        <v>3535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3">
      <c r="A3765" s="88" t="s">
        <v>3389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3">
      <c r="A3766" s="88" t="s">
        <v>3388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3">
      <c r="A3767" s="88" t="s">
        <v>3388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3">
      <c r="A3768" s="88" t="s">
        <v>3388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3">
      <c r="A3769" s="88" t="s">
        <v>3389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3538</v>
      </c>
      <c r="N3769" s="85"/>
      <c r="O3769" s="47" t="s">
        <v>407</v>
      </c>
      <c r="P3769" s="47" t="s">
        <v>41</v>
      </c>
      <c r="Q3769" s="14">
        <v>0</v>
      </c>
      <c r="R3769" s="141" t="s">
        <v>3539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3">
      <c r="A3770" s="88" t="s">
        <v>3388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3">
      <c r="A3771" s="88" t="s">
        <v>3389</v>
      </c>
      <c r="B3771" s="85" t="s">
        <v>35</v>
      </c>
      <c r="C3771" s="85" t="s">
        <v>163</v>
      </c>
      <c r="D3771" s="85" t="s">
        <v>164</v>
      </c>
      <c r="E3771" s="85" t="s">
        <v>3540</v>
      </c>
      <c r="F3771" s="85" t="s">
        <v>3540</v>
      </c>
      <c r="G3771" s="85" t="s">
        <v>3540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3540</v>
      </c>
      <c r="N3771" s="85"/>
      <c r="O3771" s="47" t="s">
        <v>407</v>
      </c>
      <c r="P3771" s="47" t="s">
        <v>46</v>
      </c>
      <c r="Q3771" s="14">
        <v>0.02</v>
      </c>
      <c r="R3771" s="141" t="s">
        <v>3541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3">
      <c r="A3772" s="88" t="s">
        <v>3388</v>
      </c>
      <c r="B3772" s="85" t="s">
        <v>35</v>
      </c>
      <c r="C3772" s="85" t="s">
        <v>163</v>
      </c>
      <c r="D3772" s="85" t="s">
        <v>164</v>
      </c>
      <c r="E3772" s="85" t="s">
        <v>3540</v>
      </c>
      <c r="F3772" s="85" t="s">
        <v>3540</v>
      </c>
      <c r="G3772" s="85" t="s">
        <v>3540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3540</v>
      </c>
      <c r="N3772" s="85"/>
      <c r="O3772" s="47" t="s">
        <v>407</v>
      </c>
      <c r="P3772" s="47" t="s">
        <v>41</v>
      </c>
      <c r="Q3772" s="14">
        <v>0</v>
      </c>
      <c r="R3772" s="141" t="s">
        <v>3541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3">
      <c r="A3773" s="88" t="s">
        <v>3389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3">
      <c r="A3774" s="88" t="s">
        <v>3389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3">
      <c r="A3775" s="88" t="s">
        <v>3388</v>
      </c>
      <c r="B3775" s="85" t="s">
        <v>35</v>
      </c>
      <c r="C3775" s="85" t="s">
        <v>163</v>
      </c>
      <c r="D3775" s="85" t="s">
        <v>164</v>
      </c>
      <c r="E3775" s="85" t="s">
        <v>3542</v>
      </c>
      <c r="F3775" s="85" t="s">
        <v>3542</v>
      </c>
      <c r="G3775" s="85" t="s">
        <v>3542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3542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3">
      <c r="A3776" s="88" t="s">
        <v>3388</v>
      </c>
      <c r="B3776" s="85" t="s">
        <v>35</v>
      </c>
      <c r="C3776" s="85" t="s">
        <v>163</v>
      </c>
      <c r="D3776" s="85" t="s">
        <v>164</v>
      </c>
      <c r="E3776" s="85" t="s">
        <v>3536</v>
      </c>
      <c r="F3776" s="85" t="s">
        <v>3536</v>
      </c>
      <c r="G3776" s="85" t="s">
        <v>3536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3537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3">
      <c r="A3777" s="88" t="s">
        <v>3388</v>
      </c>
      <c r="B3777" s="85" t="s">
        <v>35</v>
      </c>
      <c r="C3777" s="85" t="s">
        <v>163</v>
      </c>
      <c r="D3777" s="85" t="s">
        <v>164</v>
      </c>
      <c r="E3777" s="85" t="s">
        <v>3536</v>
      </c>
      <c r="F3777" s="85" t="s">
        <v>3536</v>
      </c>
      <c r="G3777" s="85" t="s">
        <v>3536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3543</v>
      </c>
      <c r="N3777" s="85"/>
      <c r="O3777" s="47" t="s">
        <v>407</v>
      </c>
      <c r="P3777" s="47" t="s">
        <v>41</v>
      </c>
      <c r="Q3777" s="14">
        <v>0</v>
      </c>
      <c r="R3777" s="141" t="s">
        <v>3544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3">
      <c r="A3778" s="88" t="s">
        <v>3388</v>
      </c>
      <c r="B3778" s="85" t="s">
        <v>35</v>
      </c>
      <c r="C3778" s="85" t="s">
        <v>163</v>
      </c>
      <c r="D3778" s="85" t="s">
        <v>164</v>
      </c>
      <c r="E3778" s="85" t="s">
        <v>3536</v>
      </c>
      <c r="F3778" s="85" t="s">
        <v>3536</v>
      </c>
      <c r="G3778" s="85" t="s">
        <v>3536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3545</v>
      </c>
      <c r="N3778" s="85"/>
      <c r="O3778" s="47" t="s">
        <v>407</v>
      </c>
      <c r="P3778" s="47" t="s">
        <v>41</v>
      </c>
      <c r="Q3778" s="14">
        <v>0</v>
      </c>
      <c r="R3778" s="141" t="s">
        <v>3546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3">
      <c r="A3779" s="88" t="s">
        <v>3388</v>
      </c>
      <c r="B3779" s="85" t="s">
        <v>35</v>
      </c>
      <c r="C3779" s="85" t="s">
        <v>163</v>
      </c>
      <c r="D3779" s="85" t="s">
        <v>164</v>
      </c>
      <c r="E3779" s="85" t="s">
        <v>3536</v>
      </c>
      <c r="F3779" s="85" t="s">
        <v>3536</v>
      </c>
      <c r="G3779" s="85" t="s">
        <v>3536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3">
      <c r="A3780" s="88" t="s">
        <v>3388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3">
      <c r="A3781" s="88" t="s">
        <v>3389</v>
      </c>
      <c r="B3781" s="85" t="s">
        <v>35</v>
      </c>
      <c r="C3781" s="85" t="s">
        <v>163</v>
      </c>
      <c r="D3781" s="85" t="s">
        <v>164</v>
      </c>
      <c r="E3781" s="85" t="s">
        <v>3547</v>
      </c>
      <c r="F3781" s="85" t="s">
        <v>3547</v>
      </c>
      <c r="G3781" s="85" t="s">
        <v>3547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3547</v>
      </c>
      <c r="N3781" s="85"/>
      <c r="O3781" s="47" t="s">
        <v>407</v>
      </c>
      <c r="P3781" s="47" t="s">
        <v>41</v>
      </c>
      <c r="Q3781" s="14">
        <v>0</v>
      </c>
      <c r="R3781" s="141" t="s">
        <v>3548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3">
      <c r="A3782" s="88" t="s">
        <v>3389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3">
      <c r="A3783" s="88" t="s">
        <v>3389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3">
      <c r="A3784" s="88" t="s">
        <v>3391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3">
      <c r="A3785" s="88" t="s">
        <v>3388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3">
      <c r="A3786" s="88" t="s">
        <v>3389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3">
      <c r="A3787" s="88" t="s">
        <v>3389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3">
      <c r="A3788" s="88" t="s">
        <v>3389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3">
      <c r="A3789" s="88" t="s">
        <v>3389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3">
      <c r="A3790" s="88" t="s">
        <v>3389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3">
      <c r="A3791" s="88" t="s">
        <v>3389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3">
      <c r="A3792" s="88" t="s">
        <v>3389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3">
      <c r="A3793" s="88" t="s">
        <v>3388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3">
      <c r="A3794" s="88" t="s">
        <v>3388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3">
      <c r="A3795" s="88" t="s">
        <v>3388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3">
      <c r="A3796" s="88" t="s">
        <v>3388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3549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3">
      <c r="A3797" s="88" t="s">
        <v>3388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3">
      <c r="A3798" s="88" t="s">
        <v>3388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3">
      <c r="A3799" s="88" t="s">
        <v>3388</v>
      </c>
      <c r="B3799" s="85" t="s">
        <v>35</v>
      </c>
      <c r="C3799" s="85" t="s">
        <v>163</v>
      </c>
      <c r="D3799" s="85" t="s">
        <v>173</v>
      </c>
      <c r="E3799" s="85" t="s">
        <v>3550</v>
      </c>
      <c r="F3799" s="85" t="s">
        <v>3551</v>
      </c>
      <c r="G3799" s="85" t="s">
        <v>3550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3552</v>
      </c>
      <c r="N3799" s="85"/>
      <c r="O3799" s="47" t="s">
        <v>407</v>
      </c>
      <c r="P3799" s="47" t="s">
        <v>46</v>
      </c>
      <c r="Q3799" s="14">
        <v>0.02</v>
      </c>
      <c r="R3799" s="141" t="s">
        <v>3553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3">
      <c r="A3800" s="88" t="s">
        <v>3388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3">
      <c r="A3801" s="88" t="s">
        <v>3389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3">
      <c r="A3802" s="88" t="s">
        <v>3388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3">
      <c r="A3803" s="88" t="s">
        <v>3388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3554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3">
      <c r="A3804" s="88" t="s">
        <v>3388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3">
      <c r="A3805" s="88" t="s">
        <v>3389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3">
      <c r="A3806" s="88" t="s">
        <v>3389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3">
      <c r="A3807" s="88" t="s">
        <v>3389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3">
      <c r="A3808" s="88" t="s">
        <v>3391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3">
      <c r="A3809" s="88" t="s">
        <v>3388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3">
      <c r="A3810" s="88" t="s">
        <v>3388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3">
      <c r="A3811" s="88" t="s">
        <v>3388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3">
      <c r="A3812" s="88" t="s">
        <v>3388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3">
      <c r="A3813" s="88" t="s">
        <v>3388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3">
      <c r="A3814" s="88" t="s">
        <v>3388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3">
      <c r="A3815" s="88" t="s">
        <v>3389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3">
      <c r="A3816" s="88" t="s">
        <v>3388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3">
      <c r="A3817" s="88" t="s">
        <v>3388</v>
      </c>
      <c r="B3817" s="85" t="s">
        <v>35</v>
      </c>
      <c r="C3817" s="85" t="s">
        <v>163</v>
      </c>
      <c r="D3817" s="85" t="s">
        <v>173</v>
      </c>
      <c r="E3817" s="85" t="s">
        <v>3555</v>
      </c>
      <c r="F3817" s="85" t="s">
        <v>3555</v>
      </c>
      <c r="G3817" s="85" t="s">
        <v>3555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3555</v>
      </c>
      <c r="N3817" s="85"/>
      <c r="O3817" s="47" t="s">
        <v>407</v>
      </c>
      <c r="P3817" s="47" t="s">
        <v>41</v>
      </c>
      <c r="Q3817" s="14">
        <v>0</v>
      </c>
      <c r="R3817" s="141" t="s">
        <v>3556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3">
      <c r="A3818" s="88" t="s">
        <v>3388</v>
      </c>
      <c r="B3818" s="85" t="s">
        <v>35</v>
      </c>
      <c r="C3818" s="85" t="s">
        <v>163</v>
      </c>
      <c r="D3818" s="85" t="s">
        <v>173</v>
      </c>
      <c r="E3818" s="85" t="s">
        <v>3555</v>
      </c>
      <c r="F3818" s="85" t="s">
        <v>3555</v>
      </c>
      <c r="G3818" s="85" t="s">
        <v>3555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3557</v>
      </c>
      <c r="N3818" s="85"/>
      <c r="O3818" s="47" t="s">
        <v>407</v>
      </c>
      <c r="P3818" s="47" t="s">
        <v>41</v>
      </c>
      <c r="Q3818" s="14">
        <v>0</v>
      </c>
      <c r="R3818" s="141" t="s">
        <v>3558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3">
      <c r="A3819" s="88" t="s">
        <v>3388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3">
      <c r="A3820" s="88" t="s">
        <v>3388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3">
      <c r="A3821" s="88" t="s">
        <v>3388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3">
      <c r="A3822" s="88" t="s">
        <v>3388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3">
      <c r="A3823" s="88" t="s">
        <v>3388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3">
      <c r="A3824" s="88" t="s">
        <v>3388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3">
      <c r="A3825" s="88" t="s">
        <v>3388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3">
      <c r="A3826" s="88" t="s">
        <v>3388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3">
      <c r="A3827" s="88" t="s">
        <v>3388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3">
      <c r="A3828" s="88" t="s">
        <v>3388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3">
      <c r="A3829" s="88" t="s">
        <v>3388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3">
      <c r="A3830" s="88" t="s">
        <v>3388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3">
      <c r="A3831" s="88" t="s">
        <v>3388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3">
      <c r="A3832" s="88" t="s">
        <v>3388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3559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3">
      <c r="A3833" s="88" t="s">
        <v>3388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3">
      <c r="A3834" s="88" t="s">
        <v>3388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3">
      <c r="A3835" s="88" t="s">
        <v>3388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3">
      <c r="A3836" s="88" t="s">
        <v>3389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3">
      <c r="A3837" s="88" t="s">
        <v>3388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3">
      <c r="A3838" s="88" t="s">
        <v>3388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3">
      <c r="A3839" s="88" t="s">
        <v>3388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3">
      <c r="A3840" s="88" t="s">
        <v>3389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3">
      <c r="A3841" s="88" t="s">
        <v>3389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3">
      <c r="A3842" s="88" t="s">
        <v>3389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3">
      <c r="A3843" s="88" t="s">
        <v>3388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3">
      <c r="A3844" s="88" t="s">
        <v>3389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3">
      <c r="A3845" s="88" t="s">
        <v>3388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3">
      <c r="A3846" s="88" t="s">
        <v>3388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3">
      <c r="A3847" s="88" t="s">
        <v>3388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3">
      <c r="A3848" s="88" t="s">
        <v>3388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3">
      <c r="A3849" s="88" t="s">
        <v>3389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3">
      <c r="A3850" s="88" t="s">
        <v>3388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4175</v>
      </c>
      <c r="AK3850" s="80">
        <f t="shared" si="741"/>
        <v>0</v>
      </c>
      <c r="AM3850" s="84"/>
    </row>
    <row r="3851" spans="1:39" hidden="1" x14ac:dyDescent="0.3">
      <c r="A3851" s="88" t="s">
        <v>3388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3">
      <c r="A3852" s="88" t="s">
        <v>3389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3">
      <c r="A3853" s="88" t="s">
        <v>3388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3">
      <c r="A3854" s="88" t="s">
        <v>3388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3">
      <c r="A3855" s="88" t="s">
        <v>3388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3">
      <c r="A3856" s="88" t="s">
        <v>3388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3">
      <c r="A3857" s="88" t="s">
        <v>3388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3">
      <c r="A3858" s="88" t="s">
        <v>3389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3">
      <c r="A3859" s="88" t="s">
        <v>3388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3">
      <c r="A3860" s="88" t="s">
        <v>3388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3">
      <c r="A3861" s="88" t="s">
        <v>3391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3">
      <c r="A3862" s="88" t="s">
        <v>3388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3">
      <c r="A3863" s="88" t="s">
        <v>3388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3">
      <c r="A3864" s="88" t="s">
        <v>3388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3">
      <c r="A3865" s="88" t="s">
        <v>3388</v>
      </c>
      <c r="B3865" s="85" t="s">
        <v>35</v>
      </c>
      <c r="C3865" s="85" t="s">
        <v>163</v>
      </c>
      <c r="D3865" s="85" t="s">
        <v>173</v>
      </c>
      <c r="E3865" s="85" t="s">
        <v>3560</v>
      </c>
      <c r="F3865" s="85" t="s">
        <v>3560</v>
      </c>
      <c r="G3865" s="85" t="s">
        <v>3560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3561</v>
      </c>
      <c r="N3865" s="85"/>
      <c r="O3865" s="47" t="s">
        <v>407</v>
      </c>
      <c r="P3865" s="47" t="s">
        <v>41</v>
      </c>
      <c r="Q3865" s="14">
        <v>0</v>
      </c>
      <c r="R3865" s="141" t="s">
        <v>3562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3">
      <c r="A3866" s="88" t="s">
        <v>3388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3">
      <c r="A3867" s="88" t="s">
        <v>3389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3">
      <c r="A3868" s="88" t="s">
        <v>3388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3">
      <c r="A3869" s="88" t="s">
        <v>3389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3">
      <c r="A3870" s="88" t="s">
        <v>3388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3">
      <c r="A3871" s="88" t="s">
        <v>3388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3">
      <c r="A3872" s="88" t="s">
        <v>3389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3563</v>
      </c>
      <c r="N3872" s="85"/>
      <c r="O3872" s="47" t="s">
        <v>407</v>
      </c>
      <c r="P3872" s="47" t="s">
        <v>46</v>
      </c>
      <c r="Q3872" s="14">
        <v>0.02</v>
      </c>
      <c r="R3872" s="141" t="s">
        <v>3564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3">
      <c r="A3873" s="88" t="s">
        <v>3388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3">
      <c r="A3874" s="88" t="s">
        <v>3388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3">
      <c r="A3875" s="88" t="s">
        <v>3388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3">
      <c r="A3876" s="88" t="s">
        <v>3388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3">
      <c r="A3877" s="88" t="s">
        <v>3388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3">
      <c r="A3878" s="88" t="s">
        <v>3388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3">
      <c r="A3879" s="88" t="s">
        <v>3389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3">
      <c r="A3880" s="88" t="s">
        <v>3389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3565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3">
      <c r="A3881" s="88" t="s">
        <v>3388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3">
      <c r="A3882" s="88" t="s">
        <v>3388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3">
      <c r="A3883" s="88" t="s">
        <v>3389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3">
      <c r="A3884" s="88" t="s">
        <v>3388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3">
      <c r="A3885" s="88" t="s">
        <v>3388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3">
      <c r="A3886" s="88" t="s">
        <v>3388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3">
      <c r="A3887" s="88" t="s">
        <v>3388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3">
      <c r="A3888" s="88" t="s">
        <v>3388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3">
      <c r="A3889" s="88" t="s">
        <v>3388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3">
      <c r="A3890" s="88" t="s">
        <v>3391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3">
      <c r="A3891" s="88" t="s">
        <v>3388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3">
      <c r="A3892" s="88" t="s">
        <v>3388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3">
      <c r="A3893" s="88" t="s">
        <v>3388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3">
      <c r="A3894" s="88" t="s">
        <v>3388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3">
      <c r="A3895" s="88" t="s">
        <v>3388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3">
      <c r="A3896" s="88" t="s">
        <v>3388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3">
      <c r="A3897" s="88" t="s">
        <v>3389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3">
      <c r="A3898" s="88" t="s">
        <v>3389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3">
      <c r="A3899" s="88" t="s">
        <v>3388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3">
      <c r="A3900" s="88" t="s">
        <v>3388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3">
      <c r="A3901" s="88" t="s">
        <v>3388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3">
      <c r="A3902" s="88" t="s">
        <v>3389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3">
      <c r="A3903" s="88" t="s">
        <v>3388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3">
      <c r="A3904" s="88" t="s">
        <v>3388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3">
      <c r="A3905" s="88" t="s">
        <v>3388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3">
      <c r="A3906" s="88" t="s">
        <v>3388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3">
      <c r="A3907" s="88" t="s">
        <v>3388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3">
      <c r="A3908" s="88" t="s">
        <v>3388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3">
      <c r="A3909" s="88" t="s">
        <v>3388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3">
      <c r="A3910" s="88" t="s">
        <v>3388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3">
      <c r="A3911" s="88" t="s">
        <v>3389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3">
      <c r="A3912" s="88" t="s">
        <v>3388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3">
      <c r="A3913" s="88" t="s">
        <v>3388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3">
      <c r="A3914" s="88" t="s">
        <v>3388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3">
      <c r="A3915" s="88" t="s">
        <v>3389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3">
      <c r="A3916" s="88" t="s">
        <v>3388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3681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3682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3">
      <c r="A3917" s="88" t="s">
        <v>3389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3">
      <c r="A3918" s="88" t="s">
        <v>3389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3">
      <c r="A3919" s="88" t="s">
        <v>3388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3">
      <c r="A3920" s="88" t="s">
        <v>3389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3">
      <c r="A3921" s="88" t="s">
        <v>3391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3">
      <c r="A3922" s="88" t="s">
        <v>3388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3">
      <c r="A3923" s="88" t="s">
        <v>3388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3">
      <c r="A3924" s="88" t="s">
        <v>3388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3">
      <c r="A3925" s="88" t="s">
        <v>3388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3">
      <c r="A3926" s="88" t="s">
        <v>3388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3">
      <c r="A3927" s="88" t="s">
        <v>3388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3">
      <c r="A3928" s="88" t="s">
        <v>3388</v>
      </c>
      <c r="B3928" s="85" t="s">
        <v>35</v>
      </c>
      <c r="C3928" s="85" t="s">
        <v>36</v>
      </c>
      <c r="D3928" s="85" t="s">
        <v>3480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3">
      <c r="A3929" s="88" t="s">
        <v>3388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3">
      <c r="A3930" s="88" t="s">
        <v>3388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3">
      <c r="A3931" s="88" t="s">
        <v>3388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3">
      <c r="A3932" s="88" t="s">
        <v>3389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3">
      <c r="A3933" s="88" t="s">
        <v>3388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3">
      <c r="A3934" s="88" t="s">
        <v>3388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3">
      <c r="A3935" s="88" t="s">
        <v>3388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3">
      <c r="A3936" s="88" t="s">
        <v>3388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3">
      <c r="A3937" s="88" t="s">
        <v>3388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3">
      <c r="A3938" s="88" t="s">
        <v>3388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3">
      <c r="A3939" s="88" t="s">
        <v>3388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3">
      <c r="A3940" s="88" t="s">
        <v>3389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3">
      <c r="A3941" s="88" t="s">
        <v>3388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3">
      <c r="A3942" s="88" t="s">
        <v>3388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3">
      <c r="A3943" s="88" t="s">
        <v>3388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3">
      <c r="A3944" s="88" t="s">
        <v>3389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3">
      <c r="A3945" s="88" t="s">
        <v>3388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3">
      <c r="A3946" s="88" t="s">
        <v>3391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3">
      <c r="A3947" s="88" t="s">
        <v>3388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3">
      <c r="A3948" s="88" t="s">
        <v>3389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3">
      <c r="A3949" s="88" t="s">
        <v>3391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3">
      <c r="A3950" s="88" t="s">
        <v>3388</v>
      </c>
      <c r="B3950" s="85" t="s">
        <v>35</v>
      </c>
      <c r="C3950" s="85" t="s">
        <v>143</v>
      </c>
      <c r="D3950" s="85" t="s">
        <v>160</v>
      </c>
      <c r="E3950" s="15" t="s">
        <v>3719</v>
      </c>
      <c r="F3950" s="15" t="s">
        <v>3719</v>
      </c>
      <c r="G3950" s="85" t="s">
        <v>3719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3">
      <c r="A3951" s="88" t="s">
        <v>3388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3">
      <c r="A3952" s="88" t="s">
        <v>3388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3">
      <c r="A3953" s="88" t="s">
        <v>3388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3">
      <c r="A3954" s="88" t="s">
        <v>3388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3">
      <c r="A3955" s="88" t="s">
        <v>3391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3">
      <c r="A3956" s="88" t="s">
        <v>3388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3">
      <c r="A3957" s="88" t="s">
        <v>3389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3">
      <c r="A3958" s="88" t="s">
        <v>3388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3">
      <c r="A3959" s="88" t="s">
        <v>3388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3">
      <c r="A3960" s="88" t="s">
        <v>3388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3">
      <c r="A3961" s="88" t="s">
        <v>3388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3">
      <c r="A3962" s="88" t="s">
        <v>3389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3">
      <c r="A3963" s="88" t="s">
        <v>3388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3">
      <c r="A3964" s="88" t="s">
        <v>3388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3">
      <c r="A3965" s="88" t="s">
        <v>3388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3">
      <c r="A3966" s="88" t="s">
        <v>3388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3">
      <c r="A3967" s="88" t="s">
        <v>3388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3">
      <c r="A3968" s="88" t="s">
        <v>3388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3">
      <c r="A3969" s="88" t="s">
        <v>3388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3">
      <c r="A3970" s="88" t="s">
        <v>3389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3">
      <c r="A3971" s="88" t="s">
        <v>3391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3">
      <c r="A3972" s="88" t="s">
        <v>3388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3">
      <c r="A3973" s="88" t="s">
        <v>3388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3">
      <c r="A3974" s="88" t="s">
        <v>3388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3">
      <c r="A3975" s="88" t="s">
        <v>3388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3">
      <c r="A3976" s="88" t="s">
        <v>3388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3">
      <c r="A3977" s="88" t="s">
        <v>3388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3">
      <c r="A3978" s="88" t="s">
        <v>3388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3">
      <c r="A3979" s="88" t="s">
        <v>3388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3">
      <c r="A3980" s="88" t="s">
        <v>3388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3">
      <c r="A3981" s="88" t="s">
        <v>3389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3">
      <c r="A3982" s="88" t="s">
        <v>3391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3">
      <c r="A3983" s="88" t="s">
        <v>3388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3">
      <c r="A3984" s="88" t="s">
        <v>3388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3">
      <c r="A3985" s="88" t="s">
        <v>3388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3">
      <c r="A3986" s="88" t="s">
        <v>3388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3">
      <c r="A3987" s="88" t="s">
        <v>3391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3">
      <c r="A3988" s="88" t="s">
        <v>3389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3">
      <c r="A3989" s="88" t="s">
        <v>3388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3566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3">
      <c r="A3990" s="88" t="s">
        <v>3389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3">
      <c r="A3991" s="88" t="s">
        <v>3389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3">
      <c r="A3992" s="88" t="s">
        <v>3388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3">
      <c r="A3993" s="88" t="s">
        <v>3388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3">
      <c r="A3994" s="88" t="s">
        <v>3388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3">
      <c r="A3995" s="88" t="s">
        <v>3388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3">
      <c r="A3996" s="88" t="s">
        <v>3388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3">
      <c r="A3997" s="88" t="s">
        <v>3391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3">
      <c r="A3998" s="88" t="s">
        <v>3389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3">
      <c r="A3999" s="88" t="s">
        <v>3388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3">
      <c r="A4000" s="88" t="s">
        <v>3388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3">
      <c r="A4001" s="88" t="s">
        <v>3388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3">
      <c r="A4002" s="88" t="s">
        <v>3389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3">
      <c r="A4003" s="88" t="s">
        <v>3388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3">
      <c r="A4004" s="88" t="s">
        <v>3388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3">
      <c r="A4005" s="88" t="s">
        <v>3389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3">
      <c r="A4006" s="88" t="s">
        <v>3388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3">
      <c r="A4007" s="88" t="s">
        <v>3388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3">
      <c r="A4008" s="88" t="s">
        <v>3388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3">
      <c r="A4009" s="88" t="s">
        <v>3388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3">
      <c r="A4010" s="88" t="s">
        <v>3388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3">
      <c r="A4011" s="88" t="s">
        <v>3388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3">
      <c r="A4012" s="88" t="s">
        <v>3388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3">
      <c r="A4013" s="88" t="s">
        <v>3388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3">
      <c r="A4014" s="88" t="s">
        <v>3388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3">
      <c r="A4015" s="88" t="s">
        <v>3388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3">
      <c r="A4016" s="88" t="s">
        <v>3389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3">
      <c r="A4017" s="88" t="s">
        <v>3388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3">
      <c r="A4018" s="88" t="s">
        <v>3388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3">
      <c r="A4019" s="88" t="s">
        <v>3389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3">
      <c r="A4020" s="88" t="s">
        <v>3388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3">
      <c r="A4021" s="88" t="s">
        <v>3388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3">
      <c r="A4022" s="88" t="s">
        <v>3388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3">
      <c r="A4023" s="88" t="s">
        <v>3388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3">
      <c r="A4024" s="88" t="s">
        <v>3388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3">
      <c r="A4025" s="88" t="s">
        <v>3389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3">
      <c r="A4026" s="88" t="s">
        <v>3389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3">
      <c r="A4027" s="88" t="s">
        <v>3388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3">
      <c r="A4028" s="88" t="s">
        <v>3388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3">
      <c r="A4029" s="88" t="s">
        <v>3388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3">
      <c r="A4030" s="88" t="s">
        <v>3389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3567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3">
      <c r="A4031" s="88" t="s">
        <v>3388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3">
      <c r="A4032" s="88" t="s">
        <v>3388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3">
      <c r="A4033" s="88" t="s">
        <v>3388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3">
      <c r="A4034" s="88" t="s">
        <v>3388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3">
      <c r="A4035" s="88" t="s">
        <v>3388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3">
      <c r="A4036" s="88" t="s">
        <v>3388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3">
      <c r="A4037" s="88" t="s">
        <v>3388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3">
      <c r="A4038" s="88" t="s">
        <v>3388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3">
      <c r="A4039" s="88" t="s">
        <v>3388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3">
      <c r="A4040" s="88" t="s">
        <v>3388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3">
      <c r="A4041" s="88" t="s">
        <v>3388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3">
      <c r="A4042" s="88" t="s">
        <v>3388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3">
      <c r="A4043" s="88" t="s">
        <v>3388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3">
      <c r="A4044" s="88" t="s">
        <v>3388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3">
      <c r="A4045" s="88" t="s">
        <v>3388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3">
      <c r="A4046" s="88" t="s">
        <v>3389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3">
      <c r="A4047" s="88" t="s">
        <v>3388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3">
      <c r="A4048" s="88" t="s">
        <v>3389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3">
      <c r="A4049" s="88" t="s">
        <v>3388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3">
      <c r="A4050" s="88" t="s">
        <v>3388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3">
      <c r="A4051" s="88" t="s">
        <v>3388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3">
      <c r="A4052" s="88" t="s">
        <v>3388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3">
      <c r="A4053" s="88" t="s">
        <v>3388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3">
      <c r="A4054" s="88" t="s">
        <v>3388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3">
      <c r="A4055" s="88" t="s">
        <v>3388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3">
      <c r="A4056" s="88" t="s">
        <v>3388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3">
      <c r="A4057" s="88" t="s">
        <v>3388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3">
      <c r="A4058" s="88" t="s">
        <v>3388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3">
      <c r="A4059" s="88" t="s">
        <v>3388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3">
      <c r="A4060" s="88" t="s">
        <v>3389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3">
      <c r="A4061" s="88" t="s">
        <v>3388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3">
      <c r="A4062" s="88" t="s">
        <v>3389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3">
      <c r="A4063" s="88" t="s">
        <v>3388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3">
      <c r="A4064" s="88" t="s">
        <v>3388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3">
      <c r="A4065" s="88" t="s">
        <v>3388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3">
      <c r="A4066" s="88" t="s">
        <v>3388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3">
      <c r="A4067" s="88" t="s">
        <v>3388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3">
      <c r="A4068" s="88" t="s">
        <v>3388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3">
      <c r="A4069" s="88" t="s">
        <v>3388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3">
      <c r="A4070" s="88" t="s">
        <v>3389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3">
      <c r="A4071" s="88" t="s">
        <v>3389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3">
      <c r="A4072" s="88" t="s">
        <v>3389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3">
      <c r="A4073" s="88" t="s">
        <v>3388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3">
      <c r="A4074" s="88" t="s">
        <v>3388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3">
      <c r="A4075" s="88" t="s">
        <v>3388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3">
      <c r="A4076" s="88" t="s">
        <v>3388</v>
      </c>
      <c r="B4076" s="85" t="s">
        <v>35</v>
      </c>
      <c r="C4076" s="85" t="s">
        <v>36</v>
      </c>
      <c r="D4076" s="85" t="s">
        <v>3480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3">
      <c r="A4077" s="88" t="s">
        <v>3388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3">
      <c r="A4078" s="88" t="s">
        <v>3388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3">
      <c r="A4079" s="88" t="s">
        <v>3389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3">
      <c r="A4080" s="88" t="s">
        <v>3388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3">
      <c r="A4081" s="88" t="s">
        <v>3389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3">
      <c r="A4082" s="88" t="s">
        <v>3388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3">
      <c r="A4083" s="88" t="s">
        <v>3388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3">
      <c r="A4084" s="88" t="s">
        <v>3388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3">
      <c r="A4085" s="88" t="s">
        <v>3388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3">
      <c r="A4086" s="88" t="s">
        <v>3389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3">
      <c r="A4087" s="88" t="s">
        <v>3388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3">
      <c r="A4088" s="88" t="s">
        <v>3388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3">
      <c r="A4089" s="88" t="s">
        <v>3388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3">
      <c r="A4090" s="88" t="s">
        <v>3389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3">
      <c r="A4091" s="88" t="s">
        <v>3388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3">
      <c r="A4092" s="88" t="s">
        <v>3388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3">
      <c r="A4093" s="88" t="s">
        <v>3388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3">
      <c r="A4094" s="88" t="s">
        <v>3388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3">
      <c r="A4095" s="88" t="s">
        <v>3388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3">
      <c r="A4096" s="88" t="s">
        <v>3388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3">
      <c r="A4097" s="88" t="s">
        <v>3388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4172</v>
      </c>
      <c r="AK4097" s="80">
        <f t="shared" si="777"/>
        <v>0</v>
      </c>
      <c r="AL4097" s="148"/>
      <c r="AM4097" s="84"/>
    </row>
    <row r="4098" spans="1:39" hidden="1" x14ac:dyDescent="0.3">
      <c r="A4098" s="88" t="s">
        <v>3388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3">
      <c r="A4099" s="88" t="s">
        <v>3389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3">
      <c r="A4100" s="88" t="s">
        <v>3388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3">
      <c r="A4101" s="88" t="s">
        <v>3388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3">
      <c r="A4102" s="88" t="s">
        <v>3389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3">
      <c r="A4103" s="88" t="s">
        <v>3388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3">
      <c r="A4104" s="88" t="s">
        <v>3388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3">
      <c r="A4105" s="88" t="s">
        <v>3389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3">
      <c r="A4106" s="88" t="s">
        <v>3389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3">
      <c r="A4107" s="88" t="s">
        <v>3389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3">
      <c r="A4108" s="88" t="s">
        <v>3388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3">
      <c r="A4109" s="88" t="s">
        <v>3389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3">
      <c r="A4110" s="88" t="s">
        <v>3388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3">
      <c r="A4111" s="88" t="s">
        <v>3388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3">
      <c r="A4112" s="88" t="s">
        <v>3389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3">
      <c r="A4113" s="88" t="s">
        <v>3389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3">
      <c r="A4114" s="88" t="s">
        <v>3388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3">
      <c r="A4115" s="88" t="s">
        <v>3389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3">
      <c r="A4116" s="88" t="s">
        <v>3388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3">
      <c r="A4117" s="88" t="s">
        <v>3388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3">
      <c r="A4118" s="88" t="s">
        <v>3388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3">
      <c r="A4119" s="88" t="s">
        <v>3388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3">
      <c r="A4120" s="88" t="s">
        <v>3388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3">
      <c r="A4121" s="88" t="s">
        <v>3388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3">
      <c r="A4122" s="88" t="s">
        <v>3388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3">
      <c r="A4123" s="88" t="s">
        <v>3388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3">
      <c r="A4124" s="88" t="s">
        <v>3388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3">
      <c r="A4125" s="88" t="s">
        <v>3388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3">
      <c r="A4126" s="88" t="s">
        <v>3389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3">
      <c r="A4127" s="88" t="s">
        <v>3389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3">
      <c r="A4128" s="88" t="s">
        <v>3389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3">
      <c r="A4129" s="88" t="s">
        <v>3388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3">
      <c r="A4130" s="88" t="s">
        <v>3388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3">
      <c r="A4131" s="88" t="s">
        <v>3388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3">
      <c r="A4132" s="88" t="s">
        <v>3388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3">
      <c r="A4133" s="88" t="s">
        <v>3388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3">
      <c r="A4134" s="88" t="s">
        <v>3389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3">
      <c r="A4135" s="88" t="s">
        <v>3388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3">
      <c r="A4136" s="88" t="s">
        <v>3388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3">
      <c r="A4137" s="88" t="s">
        <v>3388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3">
      <c r="A4138" s="88" t="s">
        <v>3388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3">
      <c r="A4139" s="88" t="s">
        <v>3388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3">
      <c r="A4140" s="88" t="s">
        <v>3389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3">
      <c r="A4141" s="88" t="s">
        <v>3389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3">
      <c r="A4142" s="88" t="s">
        <v>3388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3">
      <c r="A4143" s="88" t="s">
        <v>3389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3">
      <c r="A4144" s="88" t="s">
        <v>3388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3">
      <c r="A4145" s="88" t="s">
        <v>3388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3">
      <c r="A4146" s="88" t="s">
        <v>3388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3">
      <c r="A4147" s="88" t="s">
        <v>3388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3">
      <c r="A4148" s="88" t="s">
        <v>3388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3">
      <c r="A4149" s="88" t="s">
        <v>3388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3">
      <c r="A4150" s="88" t="s">
        <v>3388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3">
      <c r="A4151" s="88" t="s">
        <v>3388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3">
      <c r="A4152" s="88" t="s">
        <v>3389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3">
      <c r="A4153" s="88" t="s">
        <v>3388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3">
      <c r="A4154" s="88" t="s">
        <v>3388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3">
      <c r="A4155" s="88" t="s">
        <v>3388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3">
      <c r="A4156" s="88" t="s">
        <v>3388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3">
      <c r="A4157" s="88" t="s">
        <v>3388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3">
      <c r="A4158" s="88" t="s">
        <v>3388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3">
      <c r="A4159" s="88" t="s">
        <v>3388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3">
      <c r="A4160" s="88" t="s">
        <v>3388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3">
      <c r="A4161" s="88" t="s">
        <v>3389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3">
      <c r="A4162" s="88" t="s">
        <v>3389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3">
      <c r="A4163" s="88" t="s">
        <v>3388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3">
      <c r="A4164" s="88" t="s">
        <v>3388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3">
      <c r="A4165" s="88" t="s">
        <v>3389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3">
      <c r="A4166" s="88" t="s">
        <v>3388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3">
      <c r="A4167" s="88" t="s">
        <v>3388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3">
      <c r="A4168" s="88" t="s">
        <v>3388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3">
      <c r="A4169" s="88" t="s">
        <v>3388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3">
      <c r="A4170" s="88" t="s">
        <v>3389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3">
      <c r="A4171" s="88" t="s">
        <v>3388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3">
      <c r="A4172" s="88" t="s">
        <v>3388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3">
      <c r="A4173" s="88" t="s">
        <v>3388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3">
      <c r="A4174" s="88" t="s">
        <v>3388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3">
      <c r="A4175" s="88" t="s">
        <v>3389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3">
      <c r="A4176" s="88" t="s">
        <v>3388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3">
      <c r="A4177" s="88" t="s">
        <v>3388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3">
      <c r="A4178" s="88" t="s">
        <v>3388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3">
      <c r="A4179" s="88" t="s">
        <v>3388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3">
      <c r="A4180" s="88" t="s">
        <v>3388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3">
      <c r="A4181" s="88" t="s">
        <v>3388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3">
      <c r="A4182" s="88" t="s">
        <v>3388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3">
      <c r="A4183" s="88" t="s">
        <v>3388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3">
      <c r="A4184" s="88" t="s">
        <v>3388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3">
      <c r="A4185" s="88" t="s">
        <v>3388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3">
      <c r="A4186" s="88" t="s">
        <v>3388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3">
      <c r="A4187" s="88" t="s">
        <v>3389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3">
      <c r="A4188" s="88" t="s">
        <v>3389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3">
      <c r="A4189" s="88" t="s">
        <v>3388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3">
      <c r="A4190" s="88" t="s">
        <v>3388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3">
      <c r="A4191" s="88" t="s">
        <v>3388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3">
      <c r="A4192" s="88" t="s">
        <v>3388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3">
      <c r="A4193" s="88" t="s">
        <v>3388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3">
      <c r="A4194" s="88" t="s">
        <v>3388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3">
      <c r="A4195" s="88" t="s">
        <v>3388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3">
      <c r="A4196" s="88" t="s">
        <v>3389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3">
      <c r="A4197" s="88" t="s">
        <v>3388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3">
      <c r="A4198" s="88" t="s">
        <v>3389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3">
      <c r="A4199" s="88" t="s">
        <v>3389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3">
      <c r="A4200" s="88" t="s">
        <v>3389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3">
      <c r="A4201" s="88" t="s">
        <v>3388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3">
      <c r="A4202" s="88" t="s">
        <v>3389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3">
      <c r="A4203" s="88" t="s">
        <v>3388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3">
      <c r="A4204" s="88" t="s">
        <v>3389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3">
      <c r="A4205" s="88" t="s">
        <v>3388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3">
      <c r="A4206" s="88" t="s">
        <v>3388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4170</v>
      </c>
      <c r="AK4206" s="80">
        <f t="shared" si="802"/>
        <v>0</v>
      </c>
      <c r="AL4206" s="148"/>
      <c r="AM4206" s="84"/>
    </row>
    <row r="4207" spans="1:39" hidden="1" x14ac:dyDescent="0.3">
      <c r="A4207" s="88" t="s">
        <v>3388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3">
      <c r="A4208" s="88" t="s">
        <v>3388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3">
      <c r="A4209" s="88" t="s">
        <v>3388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3">
      <c r="A4210" s="88" t="s">
        <v>3388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3">
      <c r="A4211" s="88" t="s">
        <v>3389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3">
      <c r="A4212" s="88" t="s">
        <v>3388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3">
      <c r="A4213" s="88" t="s">
        <v>3388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3">
      <c r="A4214" s="88" t="s">
        <v>3389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3">
      <c r="A4215" s="88" t="s">
        <v>3388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3">
      <c r="A4216" s="88" t="s">
        <v>3388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3">
      <c r="A4217" s="88" t="s">
        <v>3389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3">
      <c r="A4218" s="88" t="s">
        <v>3389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3">
      <c r="A4219" s="88" t="s">
        <v>3389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3">
      <c r="A4220" s="88" t="s">
        <v>3388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3">
      <c r="A4221" s="88" t="s">
        <v>3389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3">
      <c r="A4222" s="88" t="s">
        <v>3388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3">
      <c r="A4223" s="88" t="s">
        <v>3389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3">
      <c r="A4224" s="88" t="s">
        <v>3388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3">
      <c r="A4225" s="88" t="s">
        <v>3388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3">
      <c r="A4226" s="88" t="s">
        <v>3388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3">
      <c r="A4227" s="88" t="s">
        <v>3388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3">
      <c r="A4228" s="88" t="s">
        <v>3389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3">
      <c r="A4229" s="88" t="s">
        <v>3388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3">
      <c r="A4230" s="88" t="s">
        <v>3389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3">
      <c r="A4231" s="88" t="s">
        <v>3388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3">
      <c r="A4232" s="88" t="s">
        <v>3389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4172</v>
      </c>
      <c r="AK4232" s="80">
        <f t="shared" si="815"/>
        <v>0</v>
      </c>
      <c r="AL4232" s="148"/>
      <c r="AM4232" s="84"/>
    </row>
    <row r="4233" spans="1:39" hidden="1" x14ac:dyDescent="0.3">
      <c r="A4233" s="88" t="s">
        <v>3388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3">
      <c r="A4234" s="88" t="s">
        <v>3388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3">
      <c r="A4235" s="88" t="s">
        <v>3389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3">
      <c r="A4236" s="88" t="s">
        <v>3389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3">
      <c r="A4237" s="88" t="s">
        <v>3388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3">
      <c r="A4238" s="88" t="s">
        <v>3388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3">
      <c r="A4239" s="88" t="s">
        <v>3388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3">
      <c r="A4240" s="88" t="s">
        <v>3389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3">
      <c r="A4241" s="88" t="s">
        <v>3388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3">
      <c r="A4242" s="88" t="s">
        <v>3389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3">
      <c r="A4243" s="88" t="s">
        <v>3389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3">
      <c r="A4244" s="88" t="s">
        <v>3388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3">
      <c r="A4245" s="88" t="s">
        <v>3389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3">
      <c r="A4246" s="88" t="s">
        <v>3388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3">
      <c r="A4247" s="88" t="s">
        <v>3388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3">
      <c r="A4248" s="88" t="s">
        <v>3388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3">
      <c r="A4249" s="88" t="s">
        <v>3389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3">
      <c r="A4250" s="88" t="s">
        <v>3388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3">
      <c r="A4251" s="88" t="s">
        <v>3389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3">
      <c r="A4252" s="88" t="s">
        <v>3389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3">
      <c r="A4253" s="88" t="s">
        <v>3388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3">
      <c r="A4254" s="88" t="s">
        <v>3388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3">
      <c r="A4255" s="88" t="s">
        <v>3388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3">
      <c r="A4256" s="88" t="s">
        <v>3389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3">
      <c r="A4257" s="88" t="s">
        <v>3388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3">
      <c r="A4258" s="88" t="s">
        <v>3389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3">
      <c r="A4259" s="88" t="s">
        <v>3389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3">
      <c r="A4260" s="88" t="s">
        <v>3388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3">
      <c r="A4261" s="88" t="s">
        <v>3389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3">
      <c r="A4262" s="88" t="s">
        <v>3388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3">
      <c r="A4263" s="88" t="s">
        <v>3388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3">
      <c r="A4264" s="88" t="s">
        <v>3388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3">
      <c r="A4265" s="88" t="s">
        <v>3388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3">
      <c r="A4266" s="88" t="s">
        <v>3389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3">
      <c r="A4267" s="88" t="s">
        <v>3388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3">
      <c r="A4268" s="88" t="s">
        <v>3389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3">
      <c r="A4269" s="88" t="s">
        <v>3388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3">
      <c r="A4270" s="88" t="s">
        <v>3389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3">
      <c r="A4271" s="88" t="s">
        <v>3388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3">
      <c r="A4272" s="88" t="s">
        <v>3389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3">
      <c r="A4273" s="88" t="s">
        <v>3389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3">
      <c r="A4274" s="88" t="s">
        <v>3388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3">
      <c r="A4275" s="88" t="s">
        <v>3388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3">
      <c r="A4276" s="88" t="s">
        <v>3388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3">
      <c r="A4277" s="88" t="s">
        <v>3388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3">
      <c r="A4278" s="88" t="s">
        <v>3388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3">
      <c r="A4279" s="88" t="s">
        <v>3388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3">
      <c r="A4280" s="88" t="s">
        <v>3388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3">
      <c r="A4281" s="88" t="s">
        <v>3389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3">
      <c r="A4282" s="88" t="s">
        <v>3389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3">
      <c r="A4283" s="88" t="s">
        <v>3388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3">
      <c r="A4284" s="88" t="s">
        <v>3388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3">
      <c r="A4285" s="88" t="s">
        <v>3389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3">
      <c r="A4286" s="88" t="s">
        <v>3389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3">
      <c r="A4287" s="88" t="s">
        <v>3389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3">
      <c r="A4288" s="88" t="s">
        <v>3389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3">
      <c r="A4289" s="88" t="s">
        <v>3389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3">
      <c r="A4290" s="88" t="s">
        <v>3388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3">
      <c r="A4291" s="88" t="s">
        <v>3388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3">
      <c r="A4292" s="88" t="s">
        <v>3389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3">
      <c r="A4293" s="88" t="s">
        <v>3388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3">
      <c r="A4294" s="88" t="s">
        <v>3388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3">
      <c r="A4295" s="88" t="s">
        <v>3388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3">
      <c r="A4296" s="88" t="s">
        <v>3388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3">
      <c r="A4297" s="88" t="s">
        <v>3389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3">
      <c r="A4298" s="88" t="s">
        <v>3389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3">
      <c r="A4299" s="88" t="s">
        <v>3389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3">
      <c r="A4300" s="88" t="s">
        <v>3388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3">
      <c r="A4301" s="88" t="s">
        <v>3388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3">
      <c r="A4302" s="88" t="s">
        <v>3389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3">
      <c r="A4303" s="88" t="s">
        <v>3389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3">
      <c r="A4304" s="88" t="s">
        <v>3388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3">
      <c r="A4305" s="88" t="s">
        <v>3388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3">
      <c r="A4306" s="88" t="s">
        <v>3389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3681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3682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3">
      <c r="A4307" s="88" t="s">
        <v>3389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3">
      <c r="A4308" s="88" t="s">
        <v>3388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3">
      <c r="A4309" s="88" t="s">
        <v>3389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3">
      <c r="A4310" s="88" t="s">
        <v>3389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3">
      <c r="A4311" s="88" t="s">
        <v>3389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3">
      <c r="A4312" s="88" t="s">
        <v>3388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3">
      <c r="A4313" s="88" t="s">
        <v>3388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3">
      <c r="A4314" s="88" t="s">
        <v>3389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3">
      <c r="A4315" s="88" t="s">
        <v>3388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3">
      <c r="A4316" s="88" t="s">
        <v>3389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3">
      <c r="A4317" s="88" t="s">
        <v>3388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3">
      <c r="A4318" s="88" t="s">
        <v>3389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3">
      <c r="A4319" s="88" t="s">
        <v>3389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3">
      <c r="A4320" s="88" t="s">
        <v>3389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3">
      <c r="A4321" s="88" t="s">
        <v>3388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3">
      <c r="A4322" s="88" t="s">
        <v>3388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3">
      <c r="A4323" s="88" t="s">
        <v>3388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3">
      <c r="A4324" s="88" t="s">
        <v>3388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3">
      <c r="A4325" s="88" t="s">
        <v>3389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3">
      <c r="A4326" s="88" t="s">
        <v>3389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3">
      <c r="A4327" s="88" t="s">
        <v>3389</v>
      </c>
      <c r="B4327" s="85" t="s">
        <v>35</v>
      </c>
      <c r="C4327" s="85" t="s">
        <v>36</v>
      </c>
      <c r="D4327" s="85" t="s">
        <v>3482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3">
      <c r="A4328" s="88" t="s">
        <v>3389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3">
      <c r="A4329" s="88" t="s">
        <v>3388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3">
      <c r="A4330" s="88" t="s">
        <v>3388</v>
      </c>
      <c r="B4330" s="85" t="s">
        <v>35</v>
      </c>
      <c r="C4330" s="85" t="s">
        <v>36</v>
      </c>
      <c r="D4330" s="85" t="s">
        <v>3482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3">
      <c r="A4331" s="88" t="s">
        <v>3389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3">
      <c r="A4332" s="88" t="s">
        <v>3388</v>
      </c>
      <c r="B4332" s="85" t="s">
        <v>35</v>
      </c>
      <c r="C4332" s="85" t="s">
        <v>36</v>
      </c>
      <c r="D4332" s="85" t="s">
        <v>3482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3">
      <c r="A4333" s="88" t="s">
        <v>3388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3">
      <c r="A4334" s="88" t="s">
        <v>3389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47" t="s">
        <v>41</v>
      </c>
      <c r="Q4334" s="14">
        <v>0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756694.56570000004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756694.56570000004</v>
      </c>
      <c r="AC4334" s="4">
        <f t="shared" si="822"/>
        <v>0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3">
      <c r="A4335" s="88" t="s">
        <v>3389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3">
      <c r="A4336" s="88" t="s">
        <v>3388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3">
      <c r="A4337" s="88" t="s">
        <v>3388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3">
      <c r="A4338" s="88" t="s">
        <v>3389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3">
      <c r="A4339" s="88" t="s">
        <v>3388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3">
      <c r="A4340" s="88" t="s">
        <v>3388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3">
      <c r="A4341" s="88" t="s">
        <v>3389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3">
      <c r="A4342" s="88" t="s">
        <v>3389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3">
      <c r="A4343" s="88" t="s">
        <v>3389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3">
      <c r="A4344" s="88" t="s">
        <v>3389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3">
      <c r="A4345" s="88" t="s">
        <v>3388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3">
      <c r="A4346" s="88" t="s">
        <v>3389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3">
      <c r="A4347" s="88" t="s">
        <v>3388</v>
      </c>
      <c r="B4347" s="85" t="s">
        <v>35</v>
      </c>
      <c r="C4347" s="85" t="s">
        <v>36</v>
      </c>
      <c r="D4347" s="85" t="s">
        <v>3480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3">
      <c r="A4348" s="88" t="s">
        <v>3388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3">
      <c r="A4349" s="88" t="s">
        <v>3388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3">
      <c r="A4350" s="88" t="s">
        <v>3388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3">
      <c r="A4351" s="88" t="s">
        <v>3388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3">
      <c r="A4352" s="88" t="s">
        <v>3388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3568</v>
      </c>
      <c r="P4352" s="47" t="s">
        <v>46</v>
      </c>
      <c r="Q4352" s="14">
        <v>0.02</v>
      </c>
      <c r="R4352" s="141" t="s">
        <v>3527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3">
      <c r="A4353" s="88" t="s">
        <v>3388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3569</v>
      </c>
      <c r="P4353" s="47" t="s">
        <v>41</v>
      </c>
      <c r="Q4353" s="14">
        <v>0</v>
      </c>
      <c r="R4353" s="141" t="s">
        <v>3565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3">
      <c r="A4354" s="88" t="s">
        <v>3389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3570</v>
      </c>
      <c r="P4354" s="47" t="s">
        <v>41</v>
      </c>
      <c r="Q4354" s="14">
        <v>0</v>
      </c>
      <c r="R4354" s="141" t="s">
        <v>3501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3">
      <c r="A4355" s="88" t="s">
        <v>3388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3570</v>
      </c>
      <c r="P4355" s="47" t="s">
        <v>46</v>
      </c>
      <c r="Q4355" s="14">
        <v>0.02</v>
      </c>
      <c r="R4355" s="141" t="s">
        <v>3511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3">
      <c r="A4356" s="88" t="s">
        <v>3389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3499</v>
      </c>
      <c r="N4356" s="85"/>
      <c r="O4356" s="47" t="s">
        <v>3570</v>
      </c>
      <c r="P4356" s="47" t="s">
        <v>41</v>
      </c>
      <c r="Q4356" s="14">
        <v>0</v>
      </c>
      <c r="R4356" s="141" t="s">
        <v>3500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3">
      <c r="A4357" s="88" t="s">
        <v>3389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3570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3">
      <c r="A4358" s="88" t="s">
        <v>3388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3570</v>
      </c>
      <c r="P4358" s="47" t="s">
        <v>41</v>
      </c>
      <c r="Q4358" s="14">
        <v>0</v>
      </c>
      <c r="R4358" s="141" t="s">
        <v>3498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3">
      <c r="A4359" s="88" t="s">
        <v>3391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3593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3">
      <c r="A4360" s="88" t="s">
        <v>3576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3592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3">
      <c r="A4361" s="88" t="s">
        <v>3576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3592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3">
      <c r="A4362" s="88" t="s">
        <v>3666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3">
      <c r="A4363" s="88" t="s">
        <v>3666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4166</v>
      </c>
      <c r="AK4363" s="80">
        <f t="shared" si="837"/>
        <v>0</v>
      </c>
      <c r="AM4363" s="84"/>
    </row>
    <row r="4364" spans="1:39" hidden="1" x14ac:dyDescent="0.3">
      <c r="A4364" s="88" t="s">
        <v>3666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3">
      <c r="A4365" s="88" t="s">
        <v>3666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3">
      <c r="A4366" s="88" t="s">
        <v>3666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3370</v>
      </c>
      <c r="AJ4366" s="124" t="e">
        <v>#N/A</v>
      </c>
      <c r="AK4366" s="80">
        <f t="shared" si="837"/>
        <v>0</v>
      </c>
      <c r="AM4366" s="84"/>
    </row>
    <row r="4367" spans="1:39" hidden="1" x14ac:dyDescent="0.3">
      <c r="A4367" s="88" t="s">
        <v>3666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3">
      <c r="A4368" s="88" t="s">
        <v>3666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3">
      <c r="A4369" s="88" t="s">
        <v>3389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3">
      <c r="A4370" s="84" t="s">
        <v>3388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3">
      <c r="A4371" s="88" t="s">
        <v>3391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3">
      <c r="A4372" s="88" t="s">
        <v>3391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3">
      <c r="A4373" s="88" t="s">
        <v>3386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3">
      <c r="A4374" s="88" t="s">
        <v>3386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3">
      <c r="A4375" s="88" t="s">
        <v>3386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3">
      <c r="A4376" s="88" t="s">
        <v>3386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3">
      <c r="A4377" s="88" t="s">
        <v>3386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3">
      <c r="A4378" s="88" t="s">
        <v>3386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3">
      <c r="A4379" s="88" t="s">
        <v>3386</v>
      </c>
      <c r="B4379" s="85" t="s">
        <v>35</v>
      </c>
      <c r="C4379" s="85" t="s">
        <v>36</v>
      </c>
      <c r="D4379" s="85" t="s">
        <v>223</v>
      </c>
      <c r="E4379" s="85" t="s">
        <v>3430</v>
      </c>
      <c r="F4379" s="85" t="s">
        <v>3430</v>
      </c>
      <c r="G4379" s="85" t="s">
        <v>3430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3431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3">
      <c r="A4380" s="88" t="s">
        <v>3386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3">
      <c r="A4381" s="88" t="s">
        <v>3386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3">
      <c r="A4382" s="88" t="s">
        <v>3386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3">
      <c r="A4383" s="88" t="s">
        <v>3386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3">
      <c r="A4384" s="88" t="s">
        <v>3386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3">
      <c r="A4385" s="88" t="s">
        <v>3386</v>
      </c>
      <c r="B4385" s="85" t="s">
        <v>35</v>
      </c>
      <c r="C4385" s="85" t="s">
        <v>36</v>
      </c>
      <c r="D4385" s="85" t="s">
        <v>223</v>
      </c>
      <c r="E4385" s="85" t="s">
        <v>3432</v>
      </c>
      <c r="F4385" s="85" t="s">
        <v>3432</v>
      </c>
      <c r="G4385" s="85" t="s">
        <v>3432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3433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3">
      <c r="A4386" s="88" t="s">
        <v>3386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3">
      <c r="A4387" s="88" t="s">
        <v>3391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3">
      <c r="A4388" s="88" t="s">
        <v>3386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3">
      <c r="A4389" s="88" t="s">
        <v>3386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3">
      <c r="A4390" s="88" t="s">
        <v>3386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3434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3">
      <c r="A4391" s="88" t="s">
        <v>3386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3">
      <c r="A4392" s="88" t="s">
        <v>3386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3">
      <c r="A4393" s="88" t="s">
        <v>3386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3">
      <c r="A4394" s="88" t="s">
        <v>3386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3435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3">
      <c r="A4395" s="88" t="s">
        <v>3386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3">
      <c r="A4396" s="88" t="s">
        <v>3386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3436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3">
      <c r="A4397" s="88" t="s">
        <v>3386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3">
      <c r="A4398" s="88" t="s">
        <v>3386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3">
      <c r="A4399" s="88" t="s">
        <v>3386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3">
      <c r="A4400" s="88" t="s">
        <v>3386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3">
      <c r="A4401" s="88" t="s">
        <v>3386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3">
      <c r="A4402" s="88" t="s">
        <v>3386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3437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3">
      <c r="A4403" s="88" t="s">
        <v>3386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3">
      <c r="A4404" s="88" t="s">
        <v>3386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3438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3">
      <c r="A4405" s="88" t="s">
        <v>3386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3">
      <c r="A4406" s="88" t="s">
        <v>3386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3439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3">
      <c r="A4407" s="88" t="s">
        <v>3386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3">
      <c r="A4408" s="88" t="s">
        <v>3386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3">
      <c r="A4409" s="88" t="s">
        <v>3386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x14ac:dyDescent="0.3">
      <c r="A4410" s="88" t="s">
        <v>3386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x14ac:dyDescent="0.3">
      <c r="A4411" s="88" t="s">
        <v>3386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8" t="s">
        <v>4219</v>
      </c>
      <c r="Q4411" s="9">
        <v>0.03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9811.446601941745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9811.446601941745</v>
      </c>
      <c r="AC4411" s="4">
        <f t="shared" si="846"/>
        <v>294.34339805825221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x14ac:dyDescent="0.3">
      <c r="A4412" s="88" t="s">
        <v>3391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4219</v>
      </c>
      <c r="Q4412" s="14">
        <v>0.03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x14ac:dyDescent="0.3">
      <c r="A4413" s="88" t="s">
        <v>3386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8" t="s">
        <v>4219</v>
      </c>
      <c r="Q4413" s="9">
        <v>0.03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x14ac:dyDescent="0.3">
      <c r="A4414" s="88" t="s">
        <v>3386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8" t="s">
        <v>4219</v>
      </c>
      <c r="Q4414" s="9">
        <v>0.03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x14ac:dyDescent="0.3">
      <c r="A4415" s="88" t="s">
        <v>3386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4219</v>
      </c>
      <c r="Q4415" s="14">
        <v>0.03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x14ac:dyDescent="0.3">
      <c r="A4416" s="88" t="s">
        <v>3386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3439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3">
      <c r="A4417" s="88" t="s">
        <v>3386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3">
      <c r="A4418" s="88" t="s">
        <v>3386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3440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3">
      <c r="A4419" s="88" t="s">
        <v>3386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3441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3">
      <c r="A4420" s="88" t="s">
        <v>3386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3">
      <c r="A4421" s="88" t="s">
        <v>3386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3">
      <c r="A4422" s="88" t="s">
        <v>3386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3442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3">
      <c r="A4423" s="88" t="s">
        <v>3386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3">
      <c r="A4424" s="88" t="s">
        <v>3391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3">
      <c r="A4425" s="88" t="s">
        <v>3391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3">
      <c r="A4426" s="88" t="s">
        <v>3386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3">
      <c r="A4427" s="88" t="s">
        <v>3386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3">
      <c r="A4428" s="88" t="s">
        <v>3386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3">
      <c r="A4429" s="88" t="s">
        <v>3391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3">
      <c r="A4430" s="88" t="s">
        <v>3386</v>
      </c>
      <c r="B4430" s="85" t="s">
        <v>35</v>
      </c>
      <c r="C4430" s="85" t="s">
        <v>65</v>
      </c>
      <c r="D4430" s="85" t="s">
        <v>121</v>
      </c>
      <c r="E4430" s="85" t="s">
        <v>3443</v>
      </c>
      <c r="F4430" s="85" t="s">
        <v>3443</v>
      </c>
      <c r="G4430" s="85" t="s">
        <v>3443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3444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3">
      <c r="A4431" s="88" t="s">
        <v>3386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4166</v>
      </c>
      <c r="AK4431" s="80">
        <f t="shared" si="849"/>
        <v>0</v>
      </c>
      <c r="AM4431" s="84"/>
    </row>
    <row r="4432" spans="1:39" hidden="1" x14ac:dyDescent="0.3">
      <c r="A4432" s="88" t="s">
        <v>3386</v>
      </c>
      <c r="B4432" s="85" t="s">
        <v>35</v>
      </c>
      <c r="C4432" s="85" t="s">
        <v>65</v>
      </c>
      <c r="D4432" s="85" t="s">
        <v>1288</v>
      </c>
      <c r="E4432" s="85" t="s">
        <v>3427</v>
      </c>
      <c r="F4432" s="85" t="s">
        <v>3427</v>
      </c>
      <c r="G4432" s="85" t="s">
        <v>3427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3445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3">
      <c r="A4433" s="88" t="s">
        <v>3386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3446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3447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3">
      <c r="A4434" s="88" t="s">
        <v>3386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3">
      <c r="A4435" s="88" t="s">
        <v>3386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3">
      <c r="A4436" s="88" t="s">
        <v>3386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3">
      <c r="A4437" s="88" t="s">
        <v>3402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3">
      <c r="A4438" s="88" t="s">
        <v>3402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3">
      <c r="A4439" s="88" t="s">
        <v>3402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3">
      <c r="A4440" s="88" t="s">
        <v>3402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3">
      <c r="A4441" s="88" t="s">
        <v>3402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3">
      <c r="A4442" s="88" t="s">
        <v>3402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3">
      <c r="A4443" s="88" t="s">
        <v>3402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3">
      <c r="A4444" s="88" t="s">
        <v>3402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3">
      <c r="A4445" s="88" t="s">
        <v>3402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3">
      <c r="A4446" s="88" t="s">
        <v>3402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3">
      <c r="A4447" s="88" t="s">
        <v>3402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3">
      <c r="A4448" s="88" t="s">
        <v>3402</v>
      </c>
      <c r="B4448" s="85" t="s">
        <v>35</v>
      </c>
      <c r="C4448" s="85" t="s">
        <v>143</v>
      </c>
      <c r="D4448" s="85" t="s">
        <v>144</v>
      </c>
      <c r="E4448" s="85" t="s">
        <v>3448</v>
      </c>
      <c r="F4448" s="85" t="s">
        <v>3448</v>
      </c>
      <c r="G4448" s="85" t="s">
        <v>3448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3449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3">
      <c r="A4449" s="88" t="s">
        <v>3402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3450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3">
      <c r="A4450" s="88" t="s">
        <v>3402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3">
      <c r="A4451" s="88" t="s">
        <v>3402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3">
      <c r="A4452" s="88" t="s">
        <v>3402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3">
      <c r="A4453" s="88" t="s">
        <v>3402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3">
      <c r="A4454" s="88" t="s">
        <v>3402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3">
      <c r="A4455" s="88" t="s">
        <v>3402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3">
      <c r="A4456" s="88" t="s">
        <v>3402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3451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3">
      <c r="A4457" s="88" t="s">
        <v>3402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3">
      <c r="A4458" s="88" t="s">
        <v>3402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4169</v>
      </c>
      <c r="AK4458" s="80">
        <f t="shared" si="849"/>
        <v>0</v>
      </c>
      <c r="AL4458" s="148"/>
      <c r="AM4458" s="84"/>
    </row>
    <row r="4459" spans="1:39" hidden="1" x14ac:dyDescent="0.3">
      <c r="A4459" s="88" t="s">
        <v>3402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3">
      <c r="A4460" s="88" t="s">
        <v>3402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3">
      <c r="A4461" s="88" t="s">
        <v>3402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3">
      <c r="A4462" s="88" t="s">
        <v>3402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3">
      <c r="A4463" s="88" t="s">
        <v>3402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3">
      <c r="A4464" s="88" t="s">
        <v>3402</v>
      </c>
      <c r="B4464" s="85" t="s">
        <v>35</v>
      </c>
      <c r="C4464" s="85" t="s">
        <v>163</v>
      </c>
      <c r="D4464" s="85" t="s">
        <v>3401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3452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3">
      <c r="A4465" s="88" t="s">
        <v>3402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3">
      <c r="A4466" s="88" t="s">
        <v>3402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3">
      <c r="A4467" s="88" t="s">
        <v>3402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3">
      <c r="A4468" s="88" t="s">
        <v>3402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3">
      <c r="A4469" s="88" t="s">
        <v>3402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3">
      <c r="A4470" s="88" t="s">
        <v>3402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3">
      <c r="A4471" s="88" t="s">
        <v>3402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3">
      <c r="A4472" s="88" t="s">
        <v>3402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3">
      <c r="A4473" s="88" t="s">
        <v>3402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3">
      <c r="A4474" s="88" t="s">
        <v>3402</v>
      </c>
      <c r="B4474" s="85" t="s">
        <v>35</v>
      </c>
      <c r="C4474" s="85" t="s">
        <v>163</v>
      </c>
      <c r="D4474" s="85" t="s">
        <v>164</v>
      </c>
      <c r="E4474" s="85" t="s">
        <v>3453</v>
      </c>
      <c r="F4474" s="85" t="s">
        <v>3453</v>
      </c>
      <c r="G4474" s="85" t="s">
        <v>3453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3">
      <c r="A4475" s="88" t="s">
        <v>3402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3452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3">
      <c r="A4476" s="88" t="s">
        <v>3402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3">
      <c r="A4477" s="88" t="s">
        <v>3402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3">
      <c r="A4478" s="88" t="s">
        <v>3402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3">
      <c r="A4479" s="88" t="s">
        <v>3402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3">
      <c r="A4480" s="88" t="s">
        <v>3402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3">
      <c r="A4481" s="88" t="s">
        <v>3402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3454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3">
      <c r="A4482" s="88" t="s">
        <v>3402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3455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3">
      <c r="A4483" s="88" t="s">
        <v>3402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3456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3">
      <c r="A4484" s="88" t="s">
        <v>3402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3457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3">
      <c r="A4485" s="88" t="s">
        <v>3402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3458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3">
      <c r="A4486" s="88" t="s">
        <v>3402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3">
      <c r="A4487" s="88" t="s">
        <v>3402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3">
      <c r="A4488" s="88" t="s">
        <v>3402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3459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3">
      <c r="A4489" s="88" t="s">
        <v>3402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3460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3">
      <c r="A4490" s="88" t="s">
        <v>3402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3461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3">
      <c r="A4491" s="88" t="s">
        <v>3402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3462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3">
      <c r="A4492" s="88" t="s">
        <v>3402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3463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3">
      <c r="A4493" s="88" t="s">
        <v>3402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3">
      <c r="A4494" s="88" t="s">
        <v>3402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3">
      <c r="A4495" s="88" t="s">
        <v>3402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3">
      <c r="A4496" s="88" t="s">
        <v>3402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3">
      <c r="A4497" s="88" t="s">
        <v>3402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3">
      <c r="A4498" s="88" t="s">
        <v>3402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3">
      <c r="A4499" s="88" t="s">
        <v>3402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3">
      <c r="A4500" s="88" t="s">
        <v>3402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3">
      <c r="A4501" s="88" t="s">
        <v>3391</v>
      </c>
      <c r="B4501" s="85" t="s">
        <v>35</v>
      </c>
      <c r="C4501" s="85" t="s">
        <v>163</v>
      </c>
      <c r="D4501" s="85" t="s">
        <v>173</v>
      </c>
      <c r="E4501" s="85" t="s">
        <v>3464</v>
      </c>
      <c r="F4501" s="85" t="s">
        <v>3464</v>
      </c>
      <c r="G4501" s="85" t="s">
        <v>3464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3">
      <c r="A4502" s="88" t="s">
        <v>3391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3">
      <c r="A4503" s="88" t="s">
        <v>3391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3">
      <c r="A4504" s="88" t="s">
        <v>3391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3">
      <c r="A4505" s="88" t="s">
        <v>3391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3">
      <c r="A4506" s="88" t="s">
        <v>3391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3465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3">
      <c r="A4507" s="88" t="s">
        <v>3391</v>
      </c>
      <c r="B4507" s="85" t="s">
        <v>35</v>
      </c>
      <c r="C4507" s="85" t="s">
        <v>163</v>
      </c>
      <c r="D4507" s="85" t="s">
        <v>173</v>
      </c>
      <c r="E4507" s="85" t="s">
        <v>3466</v>
      </c>
      <c r="F4507" s="85" t="s">
        <v>3467</v>
      </c>
      <c r="G4507" s="85" t="s">
        <v>3466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3">
      <c r="A4508" s="88" t="s">
        <v>3391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3">
      <c r="A4509" s="88" t="s">
        <v>3391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3">
      <c r="A4510" s="88" t="s">
        <v>3391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3">
      <c r="A4511" s="88" t="s">
        <v>3391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3">
      <c r="A4512" s="88" t="s">
        <v>3391</v>
      </c>
      <c r="B4512" s="85" t="s">
        <v>35</v>
      </c>
      <c r="C4512" s="85" t="s">
        <v>163</v>
      </c>
      <c r="D4512" s="85" t="s">
        <v>173</v>
      </c>
      <c r="E4512" s="85" t="s">
        <v>3468</v>
      </c>
      <c r="F4512" s="85" t="s">
        <v>3468</v>
      </c>
      <c r="G4512" s="85" t="s">
        <v>3468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3469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3">
      <c r="A4513" s="88" t="s">
        <v>3391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3470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3">
      <c r="A4514" s="88" t="s">
        <v>3391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3">
      <c r="A4515" s="88" t="s">
        <v>3391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3">
      <c r="A4516" s="88" t="s">
        <v>3391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3">
      <c r="A4517" s="88" t="s">
        <v>3391</v>
      </c>
      <c r="B4517" s="85" t="s">
        <v>35</v>
      </c>
      <c r="C4517" s="85" t="s">
        <v>163</v>
      </c>
      <c r="D4517" s="85" t="s">
        <v>173</v>
      </c>
      <c r="E4517" s="85" t="s">
        <v>3471</v>
      </c>
      <c r="F4517" s="85" t="s">
        <v>3471</v>
      </c>
      <c r="G4517" s="85" t="s">
        <v>3471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3472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3">
      <c r="A4518" s="88" t="s">
        <v>3391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3">
      <c r="A4519" s="88" t="s">
        <v>3391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3">
      <c r="A4520" s="88" t="s">
        <v>3391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3">
      <c r="A4521" s="88" t="s">
        <v>3391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3">
      <c r="A4522" s="88" t="s">
        <v>3391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3">
      <c r="A4523" s="88" t="s">
        <v>3391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3">
      <c r="A4524" s="88" t="s">
        <v>3391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3">
      <c r="A4525" s="88" t="s">
        <v>3391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x14ac:dyDescent="0.3">
      <c r="A4526" s="88" t="s">
        <v>3391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x14ac:dyDescent="0.3">
      <c r="A4527" s="88" t="s">
        <v>3391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x14ac:dyDescent="0.3">
      <c r="A4528" s="88" t="s">
        <v>3391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8" t="s">
        <v>4220</v>
      </c>
      <c r="Q4528" s="14">
        <v>0.03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12707.572815533984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12707.572815533984</v>
      </c>
      <c r="AC4528" s="4">
        <f t="shared" si="857"/>
        <v>381.22718446601903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x14ac:dyDescent="0.3">
      <c r="A4529" s="88" t="s">
        <v>3391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x14ac:dyDescent="0.3">
      <c r="A4530" s="88" t="s">
        <v>3391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x14ac:dyDescent="0.3">
      <c r="A4531" s="88" t="s">
        <v>3391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x14ac:dyDescent="0.3">
      <c r="A4532" s="88" t="s">
        <v>3391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x14ac:dyDescent="0.3">
      <c r="A4533" s="88" t="s">
        <v>3391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8" t="s">
        <v>4219</v>
      </c>
      <c r="Q4533" s="14">
        <v>0.03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11345.621359223298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11345.621359223298</v>
      </c>
      <c r="AC4533" s="4">
        <f t="shared" si="869"/>
        <v>340.36864077669998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3">
      <c r="A4534" s="88" t="s">
        <v>3391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3">
      <c r="A4535" s="88" t="s">
        <v>3391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3">
      <c r="A4536" s="88" t="s">
        <v>3391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3">
      <c r="A4537" s="88" t="s">
        <v>3391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3">
      <c r="A4538" s="88" t="s">
        <v>3391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3">
      <c r="A4539" s="88" t="s">
        <v>3391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3">
      <c r="A4540" s="88" t="s">
        <v>3391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3">
      <c r="A4541" s="88" t="s">
        <v>3391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3">
      <c r="A4542" s="88" t="s">
        <v>3391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3">
      <c r="A4543" s="88" t="s">
        <v>3391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3">
      <c r="A4544" s="88" t="s">
        <v>3391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3">
      <c r="A4545" s="88" t="s">
        <v>3391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3">
      <c r="A4546" s="88" t="s">
        <v>3391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3">
      <c r="A4547" s="88" t="s">
        <v>3391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3">
      <c r="A4548" s="88" t="s">
        <v>3391</v>
      </c>
      <c r="B4548" s="85" t="s">
        <v>35</v>
      </c>
      <c r="C4548" s="85" t="s">
        <v>143</v>
      </c>
      <c r="D4548" s="85" t="s">
        <v>160</v>
      </c>
      <c r="E4548" s="15" t="s">
        <v>3719</v>
      </c>
      <c r="F4548" s="15" t="s">
        <v>3719</v>
      </c>
      <c r="G4548" s="85" t="s">
        <v>3719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3">
      <c r="A4549" s="88" t="s">
        <v>3391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3">
      <c r="A4550" s="88" t="s">
        <v>3391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3">
      <c r="A4551" s="88" t="s">
        <v>3391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3">
      <c r="A4552" s="88" t="s">
        <v>3391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3">
      <c r="A4553" s="88" t="s">
        <v>3391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3">
      <c r="A4554" s="88" t="s">
        <v>3391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3">
      <c r="A4555" s="88" t="s">
        <v>3391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3">
      <c r="A4556" s="88" t="s">
        <v>3391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3">
      <c r="A4557" s="88" t="s">
        <v>3391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3">
      <c r="A4558" s="88" t="s">
        <v>3391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3">
      <c r="A4559" s="88" t="s">
        <v>3391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3">
      <c r="A4560" s="88" t="s">
        <v>3391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3">
      <c r="A4561" s="88" t="s">
        <v>3391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3">
      <c r="A4562" s="88" t="s">
        <v>3391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3">
      <c r="A4563" s="88" t="s">
        <v>3391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3">
      <c r="A4564" s="88" t="s">
        <v>3391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3">
      <c r="A4565" s="88" t="s">
        <v>3389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3">
      <c r="A4566" s="88" t="s">
        <v>3391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3">
      <c r="A4567" s="88" t="s">
        <v>3388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3">
      <c r="A4568" s="88" t="s">
        <v>3391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3">
      <c r="A4569" s="88" t="s">
        <v>3391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3">
      <c r="A4570" s="88" t="s">
        <v>3389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3">
      <c r="A4571" s="88" t="s">
        <v>3389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3">
      <c r="A4572" s="88" t="s">
        <v>3389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3">
      <c r="A4573" s="88" t="s">
        <v>3388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3">
      <c r="A4574" s="88" t="s">
        <v>3389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3">
      <c r="A4575" s="88" t="s">
        <v>3389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3">
      <c r="A4576" s="88" t="s">
        <v>3389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3">
      <c r="A4577" s="88" t="s">
        <v>3389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3">
      <c r="A4578" s="88" t="s">
        <v>3389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3">
      <c r="A4579" s="88" t="s">
        <v>3388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3">
      <c r="A4580" s="88" t="s">
        <v>3389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3">
      <c r="A4581" s="88" t="s">
        <v>3389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3">
      <c r="A4582" s="88" t="s">
        <v>3389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3">
      <c r="A4583" s="88" t="s">
        <v>3390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3">
      <c r="A4584" s="88" t="s">
        <v>3389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3">
      <c r="A4585" s="88" t="s">
        <v>3389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3">
      <c r="A4586" s="88" t="s">
        <v>3389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3">
      <c r="A4587" s="88" t="s">
        <v>3389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3">
      <c r="A4588" s="88" t="s">
        <v>3389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3">
      <c r="A4589" s="88" t="s">
        <v>3389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3">
      <c r="A4590" s="88" t="s">
        <v>3389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3">
      <c r="A4591" s="88" t="s">
        <v>3388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3">
      <c r="A4592" s="88" t="s">
        <v>3389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3">
      <c r="A4593" s="88" t="s">
        <v>3389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3">
      <c r="A4594" s="88" t="s">
        <v>3389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3">
      <c r="A4595" s="88" t="s">
        <v>3388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3">
      <c r="A4596" s="88" t="s">
        <v>3391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3">
      <c r="A4597" s="88" t="s">
        <v>3391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3">
      <c r="A4598" s="88" t="s">
        <v>3389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3">
      <c r="A4599" s="88" t="s">
        <v>3389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3">
      <c r="A4600" s="88" t="s">
        <v>3391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3">
      <c r="A4601" s="88" t="s">
        <v>3389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3">
      <c r="A4602" s="88" t="s">
        <v>3389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3">
      <c r="A4603" s="88" t="s">
        <v>3389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3">
      <c r="A4604" s="88" t="s">
        <v>3389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3">
      <c r="A4605" s="88" t="s">
        <v>3389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3">
      <c r="A4606" s="88" t="s">
        <v>3390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3">
      <c r="A4607" s="88" t="s">
        <v>3389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3">
      <c r="A4608" s="88" t="s">
        <v>3389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3">
      <c r="A4609" s="88" t="s">
        <v>3389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3">
      <c r="A4610" s="88" t="s">
        <v>3389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3">
      <c r="A4611" s="88" t="s">
        <v>3389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3">
      <c r="A4612" s="88" t="s">
        <v>3389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3">
      <c r="A4613" s="88" t="s">
        <v>3388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3">
      <c r="A4614" s="88" t="s">
        <v>3389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3">
      <c r="A4615" s="88" t="s">
        <v>3391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3">
      <c r="A4616" s="88" t="s">
        <v>3389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3">
      <c r="A4617" s="88" t="s">
        <v>3389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3">
      <c r="A4618" s="88" t="s">
        <v>3389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3">
      <c r="A4619" s="88" t="s">
        <v>3391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3">
      <c r="A4620" s="88" t="s">
        <v>3389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3">
      <c r="A4621" s="88" t="s">
        <v>3389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3">
      <c r="A4622" s="88" t="s">
        <v>3391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3">
      <c r="A4623" s="88" t="s">
        <v>3389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3">
      <c r="A4624" s="88" t="s">
        <v>3389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3">
      <c r="A4625" s="88" t="s">
        <v>3389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3">
      <c r="A4626" s="88" t="s">
        <v>3389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3">
      <c r="A4627" s="88" t="s">
        <v>3391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3">
      <c r="A4628" s="88" t="s">
        <v>3389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3">
      <c r="A4629" s="88" t="s">
        <v>3388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3">
      <c r="A4630" s="88" t="s">
        <v>3389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3">
      <c r="A4631" s="88" t="s">
        <v>3388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3">
      <c r="A4632" s="88" t="s">
        <v>3388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3">
      <c r="A4633" s="88" t="s">
        <v>3390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3">
      <c r="A4634" s="88" t="s">
        <v>3388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3">
      <c r="A4635" s="88" t="s">
        <v>3388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3">
      <c r="A4636" s="88" t="s">
        <v>3388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3">
      <c r="A4637" s="88" t="s">
        <v>3391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3">
      <c r="A4638" s="88" t="s">
        <v>3388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3">
      <c r="A4639" s="88" t="s">
        <v>3388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3">
      <c r="A4640" s="88" t="s">
        <v>3389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3">
      <c r="A4641" s="88" t="s">
        <v>3391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3">
      <c r="A4642" s="88" t="s">
        <v>3391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3">
      <c r="A4643" s="88" t="s">
        <v>3388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3">
      <c r="A4644" s="88" t="s">
        <v>3388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3">
      <c r="A4645" s="88" t="s">
        <v>3388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3">
      <c r="A4646" s="88" t="s">
        <v>3388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3">
      <c r="A4647" s="88" t="s">
        <v>3389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3">
      <c r="A4648" s="88" t="s">
        <v>3388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3">
      <c r="A4649" s="88" t="s">
        <v>3388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3">
      <c r="A4650" s="88" t="s">
        <v>3388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3">
      <c r="A4651" s="88" t="s">
        <v>3388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3">
      <c r="A4652" s="88" t="s">
        <v>3391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3">
      <c r="A4653" s="88" t="s">
        <v>3388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3">
      <c r="A4654" s="88" t="s">
        <v>3388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3">
      <c r="A4655" s="88" t="s">
        <v>3388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3">
      <c r="A4656" s="88" t="s">
        <v>3388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3">
      <c r="A4657" s="88" t="s">
        <v>3388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3">
      <c r="A4658" s="88" t="s">
        <v>3389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3">
      <c r="A4659" s="88" t="s">
        <v>3388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3">
      <c r="A4660" s="88" t="s">
        <v>3391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3">
      <c r="A4661" s="88" t="s">
        <v>3391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3">
      <c r="A4662" s="88" t="s">
        <v>3388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3">
      <c r="A4663" s="88" t="s">
        <v>3388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3">
      <c r="A4664" s="88" t="s">
        <v>3391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3">
      <c r="A4665" s="88" t="s">
        <v>3389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3">
      <c r="A4666" s="88" t="s">
        <v>3389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3">
      <c r="A4667" s="88" t="s">
        <v>3388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3">
      <c r="A4668" s="88" t="s">
        <v>3391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3">
      <c r="A4669" s="88" t="s">
        <v>3388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3">
      <c r="A4670" s="88" t="s">
        <v>3388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3">
      <c r="A4671" s="88" t="s">
        <v>3388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3">
      <c r="A4672" s="88" t="s">
        <v>3388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3">
      <c r="A4673" s="88" t="s">
        <v>3389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3">
      <c r="A4674" s="88" t="s">
        <v>3391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3">
      <c r="A4675" s="88" t="s">
        <v>3388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3">
      <c r="A4676" s="88" t="s">
        <v>3388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3">
      <c r="A4677" s="88" t="s">
        <v>3388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3">
      <c r="A4678" s="88" t="s">
        <v>3388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3">
      <c r="A4679" s="88" t="s">
        <v>3388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3">
      <c r="A4680" s="88" t="s">
        <v>3388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3">
      <c r="A4681" s="88" t="s">
        <v>3389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3">
      <c r="A4682" s="88" t="s">
        <v>3388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3">
      <c r="A4683" s="88" t="s">
        <v>3388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3">
      <c r="A4684" s="88" t="s">
        <v>3389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3">
      <c r="A4685" s="88" t="s">
        <v>3389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3">
      <c r="A4686" s="88" t="s">
        <v>3391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3">
      <c r="A4687" s="88" t="s">
        <v>3390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3">
      <c r="A4688" s="88" t="s">
        <v>3388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3">
      <c r="A4689" s="88" t="s">
        <v>3388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3">
      <c r="A4690" s="88" t="s">
        <v>3388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3">
      <c r="A4691" s="88" t="s">
        <v>3391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3">
      <c r="A4692" s="88" t="s">
        <v>3388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3">
      <c r="A4693" s="88" t="s">
        <v>3388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3">
      <c r="A4694" s="88" t="s">
        <v>3390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3">
      <c r="A4695" s="88" t="s">
        <v>3390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3">
      <c r="A4696" s="88" t="s">
        <v>3388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3">
      <c r="A4697" s="88" t="s">
        <v>3388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3">
      <c r="A4698" s="88" t="s">
        <v>3390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3">
      <c r="A4699" s="88" t="s">
        <v>3390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3">
      <c r="A4700" s="88" t="s">
        <v>3390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3">
      <c r="A4701" s="88" t="s">
        <v>3390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3">
      <c r="A4702" s="88" t="s">
        <v>3390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3">
      <c r="A4703" s="88" t="s">
        <v>3388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3">
      <c r="A4704" s="88" t="s">
        <v>3390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3">
      <c r="A4705" s="88" t="s">
        <v>3390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3">
      <c r="A4706" s="88" t="s">
        <v>3390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3">
      <c r="A4707" s="88" t="s">
        <v>3390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3">
      <c r="A4708" s="88" t="s">
        <v>3388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3">
      <c r="A4709" s="88" t="s">
        <v>3390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3">
      <c r="A4710" s="88" t="s">
        <v>3390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3">
      <c r="A4711" s="88" t="s">
        <v>3390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3">
      <c r="A4712" s="88" t="s">
        <v>3390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3">
      <c r="A4713" s="88" t="s">
        <v>3390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3">
      <c r="A4714" s="88" t="s">
        <v>3390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3">
      <c r="A4715" s="88" t="s">
        <v>3390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3">
      <c r="A4716" s="88" t="s">
        <v>3390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3">
      <c r="A4717" s="88" t="s">
        <v>3390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3">
      <c r="A4718" s="88" t="s">
        <v>3390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3">
      <c r="A4719" s="88" t="s">
        <v>3390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3">
      <c r="A4720" s="88" t="s">
        <v>3390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3">
      <c r="A4721" s="88" t="s">
        <v>3390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3">
      <c r="A4722" s="88" t="s">
        <v>3388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3">
      <c r="A4723" s="88" t="s">
        <v>3390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3">
      <c r="A4724" s="88" t="s">
        <v>3390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3">
      <c r="A4725" s="88" t="s">
        <v>3390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3">
      <c r="A4726" s="88" t="s">
        <v>3388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3">
      <c r="A4727" s="88" t="s">
        <v>3390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3">
      <c r="A4728" s="88" t="s">
        <v>3390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3">
      <c r="A4729" s="88" t="s">
        <v>3388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3">
      <c r="A4730" s="88" t="s">
        <v>3390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3">
      <c r="A4731" s="88" t="s">
        <v>3390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3">
      <c r="A4732" s="88" t="s">
        <v>3390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3">
      <c r="A4733" s="88" t="s">
        <v>3390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3">
      <c r="A4734" s="88" t="s">
        <v>3390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3">
      <c r="A4735" s="88" t="s">
        <v>3390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3">
      <c r="A4736" s="88" t="s">
        <v>3390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3">
      <c r="A4737" s="88" t="s">
        <v>3390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3">
      <c r="A4738" s="88" t="s">
        <v>3390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3">
      <c r="A4739" s="88" t="s">
        <v>3390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3">
      <c r="A4740" s="88" t="s">
        <v>3389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3">
      <c r="A4741" s="88" t="s">
        <v>3389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3">
      <c r="A4742" s="88" t="s">
        <v>3390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3">
      <c r="A4743" s="88" t="s">
        <v>3388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3">
      <c r="A4744" s="88" t="s">
        <v>3390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3">
      <c r="A4745" s="88" t="s">
        <v>3388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3">
      <c r="A4746" s="88" t="s">
        <v>3390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3">
      <c r="A4747" s="88" t="s">
        <v>3390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3">
      <c r="A4748" s="88" t="s">
        <v>3390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3">
      <c r="A4749" s="88" t="s">
        <v>3390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3">
      <c r="A4750" s="88" t="s">
        <v>3390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3">
      <c r="A4751" s="88" t="s">
        <v>3390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3">
      <c r="A4752" s="88" t="s">
        <v>3390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3">
      <c r="A4753" s="88" t="s">
        <v>3390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3">
      <c r="A4754" s="88" t="s">
        <v>3390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3">
      <c r="A4755" s="88" t="s">
        <v>3390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3">
      <c r="A4756" s="88" t="s">
        <v>3390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3">
      <c r="A4757" s="88" t="s">
        <v>3388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3">
      <c r="A4758" s="88" t="s">
        <v>3388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x14ac:dyDescent="0.3">
      <c r="A4759" s="88" t="s">
        <v>3388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8" t="s">
        <v>4219</v>
      </c>
      <c r="Q4759" s="9">
        <v>0.03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35893.203883495145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35893.203883495145</v>
      </c>
      <c r="AC4759" s="4">
        <f t="shared" si="899"/>
        <v>1076.7961165048546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3">
      <c r="A4760" s="88" t="s">
        <v>3388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3">
      <c r="A4761" s="88" t="s">
        <v>3388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3">
      <c r="A4762" s="88" t="s">
        <v>3388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3">
      <c r="A4763" s="88" t="s">
        <v>3388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3">
      <c r="A4764" s="88" t="s">
        <v>3388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3">
      <c r="A4765" s="88" t="s">
        <v>3388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3">
      <c r="A4766" s="88" t="s">
        <v>3389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3">
      <c r="A4767" s="88" t="s">
        <v>3388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3">
      <c r="A4768" s="88" t="s">
        <v>3388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3">
      <c r="A4769" s="88" t="s">
        <v>3389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3">
      <c r="A4770" s="88" t="s">
        <v>3388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3">
      <c r="A4771" s="88" t="s">
        <v>3388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3">
      <c r="A4772" s="88" t="s">
        <v>3388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3">
      <c r="A4773" s="88" t="s">
        <v>3388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3">
      <c r="A4774" s="88" t="s">
        <v>3388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3">
      <c r="A4775" s="88" t="s">
        <v>3388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3">
      <c r="A4776" s="88" t="s">
        <v>3388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3434</v>
      </c>
      <c r="N4776" s="85"/>
      <c r="O4776" s="47" t="s">
        <v>3473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3">
      <c r="A4777" s="88" t="s">
        <v>3388</v>
      </c>
      <c r="B4777" s="85" t="s">
        <v>35</v>
      </c>
      <c r="C4777" s="85" t="s">
        <v>163</v>
      </c>
      <c r="D4777" s="85" t="s">
        <v>173</v>
      </c>
      <c r="E4777" s="85" t="s">
        <v>3471</v>
      </c>
      <c r="F4777" s="85" t="s">
        <v>3471</v>
      </c>
      <c r="G4777" s="85" t="s">
        <v>3471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3472</v>
      </c>
      <c r="N4777" s="85"/>
      <c r="O4777" s="47" t="s">
        <v>3474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3">
      <c r="A4778" s="88" t="s">
        <v>3388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3637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3">
      <c r="A4779" s="88" t="s">
        <v>3389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3638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3">
      <c r="A4780" s="88" t="s">
        <v>3388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3637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3">
      <c r="A4781" s="88" t="s">
        <v>3666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3640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3">
      <c r="A4782" s="88" t="s">
        <v>3666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3641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3">
      <c r="A4783" s="88" t="s">
        <v>3387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3" t="s">
        <v>4212</v>
      </c>
      <c r="J4783" s="1" t="s">
        <v>3665</v>
      </c>
      <c r="K4783" s="1"/>
      <c r="L4783" s="1" t="s">
        <v>3383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3">
      <c r="A4784" s="88" t="s">
        <v>3388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3" t="s">
        <v>4212</v>
      </c>
      <c r="J4784" s="1" t="s">
        <v>3665</v>
      </c>
      <c r="K4784" s="1"/>
      <c r="L4784" s="1" t="s">
        <v>3383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3">
      <c r="A4785" s="88" t="s">
        <v>3388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3" t="s">
        <v>4212</v>
      </c>
      <c r="J4785" s="1" t="s">
        <v>3665</v>
      </c>
      <c r="K4785" s="1"/>
      <c r="L4785" s="1" t="s">
        <v>3383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3">
      <c r="A4786" s="88" t="s">
        <v>3387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3" t="s">
        <v>4212</v>
      </c>
      <c r="J4786" s="1" t="s">
        <v>3665</v>
      </c>
      <c r="K4786" s="1"/>
      <c r="L4786" s="1" t="s">
        <v>3383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3">
      <c r="A4787" s="88" t="s">
        <v>3388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3" t="s">
        <v>4212</v>
      </c>
      <c r="J4787" s="1" t="s">
        <v>3665</v>
      </c>
      <c r="K4787" s="1"/>
      <c r="L4787" s="1" t="s">
        <v>3383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3">
      <c r="A4788" s="88" t="s">
        <v>3389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3" t="s">
        <v>4212</v>
      </c>
      <c r="J4788" s="1" t="s">
        <v>3665</v>
      </c>
      <c r="K4788" s="1"/>
      <c r="L4788" s="1" t="s">
        <v>3383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3">
      <c r="A4789" s="88" t="s">
        <v>3388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3" t="s">
        <v>4212</v>
      </c>
      <c r="J4789" s="1" t="s">
        <v>3665</v>
      </c>
      <c r="K4789" s="1"/>
      <c r="L4789" s="1" t="s">
        <v>3383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3">
      <c r="A4790" s="88" t="s">
        <v>3389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3" t="s">
        <v>4212</v>
      </c>
      <c r="J4790" s="1" t="s">
        <v>3665</v>
      </c>
      <c r="K4790" s="1"/>
      <c r="L4790" s="1" t="s">
        <v>3383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3">
      <c r="A4791" s="88" t="s">
        <v>3387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3" t="s">
        <v>4212</v>
      </c>
      <c r="J4791" s="1" t="s">
        <v>3665</v>
      </c>
      <c r="K4791" s="1"/>
      <c r="L4791" s="1" t="s">
        <v>3383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3">
      <c r="A4792" s="88" t="s">
        <v>3388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3" t="s">
        <v>4212</v>
      </c>
      <c r="J4792" s="1" t="s">
        <v>3665</v>
      </c>
      <c r="K4792" s="1"/>
      <c r="L4792" s="1" t="s">
        <v>3383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3">
      <c r="A4793" s="88" t="s">
        <v>3387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3" t="s">
        <v>4212</v>
      </c>
      <c r="J4793" s="1" t="s">
        <v>3665</v>
      </c>
      <c r="K4793" s="1"/>
      <c r="L4793" s="1" t="s">
        <v>3383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3">
      <c r="A4794" s="88" t="s">
        <v>3388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3" t="s">
        <v>4212</v>
      </c>
      <c r="J4794" s="1" t="s">
        <v>3665</v>
      </c>
      <c r="K4794" s="1"/>
      <c r="L4794" s="1" t="s">
        <v>3383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3">
      <c r="A4795" s="88" t="s">
        <v>3388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3" t="s">
        <v>4212</v>
      </c>
      <c r="J4795" s="1" t="s">
        <v>3665</v>
      </c>
      <c r="K4795" s="1"/>
      <c r="L4795" s="1" t="s">
        <v>3383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3">
      <c r="A4796" s="88" t="s">
        <v>3666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3">
      <c r="A4797" s="88" t="s">
        <v>3666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3">
      <c r="A4798" s="88" t="s">
        <v>3666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3642</v>
      </c>
      <c r="J4798" s="1" t="s">
        <v>3665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3">
      <c r="A4799" s="88" t="s">
        <v>3666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3665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3">
      <c r="A4800" s="88" t="s">
        <v>3389</v>
      </c>
      <c r="B4800" s="85" t="s">
        <v>35</v>
      </c>
      <c r="C4800" s="85" t="s">
        <v>163</v>
      </c>
      <c r="D4800" s="85" t="s">
        <v>3401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3">
      <c r="A4801" s="88" t="s">
        <v>3391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3">
      <c r="A4802" s="88" t="s">
        <v>3388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3">
      <c r="A4803" s="88" t="s">
        <v>3388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3">
      <c r="A4804" s="88" t="s">
        <v>3388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3">
      <c r="A4805" s="88" t="s">
        <v>3387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3">
      <c r="A4806" s="88" t="s">
        <v>3389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3">
      <c r="A4807" s="88" t="s">
        <v>3389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3">
      <c r="A4808" s="88" t="s">
        <v>3388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3">
      <c r="A4809" s="88" t="s">
        <v>3388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3">
      <c r="A4810" s="88" t="s">
        <v>3387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3">
      <c r="A4811" s="88" t="s">
        <v>3388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3">
      <c r="A4812" s="88" t="s">
        <v>3391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3">
      <c r="A4813" s="88" t="s">
        <v>3391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41</v>
      </c>
      <c r="Q4813" s="14">
        <v>0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150938.26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150938.26</v>
      </c>
      <c r="AC4813" s="4">
        <f t="shared" si="909"/>
        <v>0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3">
      <c r="A4814" s="88" t="s">
        <v>3389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3">
      <c r="A4815" s="88" t="s">
        <v>3389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3">
      <c r="A4816" s="88" t="s">
        <v>4202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3">
      <c r="A4817" s="88" t="s">
        <v>3389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3">
      <c r="A4818" s="88" t="s">
        <v>3388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3">
      <c r="A4819" s="88" t="s">
        <v>3388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3">
      <c r="A4820" s="88" t="s">
        <v>3388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3392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3">
      <c r="A4821" s="88" t="s">
        <v>3387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3">
      <c r="A4822" s="88" t="s">
        <v>3390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3">
      <c r="A4823" s="88" t="s">
        <v>3388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3">
      <c r="A4824" s="88" t="s">
        <v>3387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3">
      <c r="A4825" s="88" t="s">
        <v>3387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3">
      <c r="A4826" s="88" t="s">
        <v>3389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3">
      <c r="A4827" s="88" t="s">
        <v>3388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3">
      <c r="A4828" s="88" t="s">
        <v>3387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3">
      <c r="A4829" s="88" t="s">
        <v>3387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3">
      <c r="A4830" s="88" t="s">
        <v>3390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3">
      <c r="A4831" s="88" t="s">
        <v>3388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3">
      <c r="A4832" s="88" t="s">
        <v>3388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3">
      <c r="A4833" s="88" t="s">
        <v>3389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3">
      <c r="A4834" s="88" t="s">
        <v>3387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3">
      <c r="A4835" s="88" t="s">
        <v>3388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3">
      <c r="A4836" s="88" t="s">
        <v>3391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3">
      <c r="A4837" s="88" t="s">
        <v>3387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3">
      <c r="A4838" s="88" t="s">
        <v>3389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3">
      <c r="A4839" s="88" t="s">
        <v>3388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3">
      <c r="A4840" s="88" t="s">
        <v>3388</v>
      </c>
      <c r="B4840" s="85" t="s">
        <v>698</v>
      </c>
      <c r="C4840" s="85" t="s">
        <v>36</v>
      </c>
      <c r="D4840" s="85" t="s">
        <v>54</v>
      </c>
      <c r="E4840" s="85" t="s">
        <v>3393</v>
      </c>
      <c r="F4840" s="85" t="s">
        <v>3393</v>
      </c>
      <c r="G4840" s="85" t="s">
        <v>3393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3394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3">
      <c r="A4841" s="88" t="s">
        <v>3389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3">
      <c r="A4842" s="88" t="s">
        <v>3388</v>
      </c>
      <c r="B4842" s="85" t="s">
        <v>698</v>
      </c>
      <c r="C4842" s="85" t="s">
        <v>36</v>
      </c>
      <c r="D4842" s="85" t="s">
        <v>54</v>
      </c>
      <c r="E4842" s="85" t="s">
        <v>3395</v>
      </c>
      <c r="F4842" s="85" t="s">
        <v>3395</v>
      </c>
      <c r="G4842" s="85" t="s">
        <v>3395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3">
      <c r="A4843" s="88" t="s">
        <v>3388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3">
      <c r="A4844" s="88" t="s">
        <v>3388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3396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3">
      <c r="A4845" s="88" t="s">
        <v>3388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3">
      <c r="A4846" s="88" t="s">
        <v>3390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3">
      <c r="A4847" s="88" t="s">
        <v>3389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3">
      <c r="A4848" s="88" t="s">
        <v>3388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3">
      <c r="A4849" s="88" t="s">
        <v>3390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3">
      <c r="A4850" s="88" t="s">
        <v>3388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3">
      <c r="A4851" s="88" t="s">
        <v>3391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3">
      <c r="A4852" s="88" t="s">
        <v>3387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3">
      <c r="A4853" s="88" t="s">
        <v>3389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3">
      <c r="A4854" s="88" t="s">
        <v>3389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3">
      <c r="A4855" s="88" t="s">
        <v>3391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3">
      <c r="A4856" s="88" t="s">
        <v>3388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3">
      <c r="A4857" s="88" t="s">
        <v>3388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3">
      <c r="A4858" s="88" t="s">
        <v>3389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3">
      <c r="A4859" s="88" t="s">
        <v>3388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3397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3">
      <c r="A4860" s="88" t="s">
        <v>3388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3">
      <c r="A4861" s="88" t="s">
        <v>3388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3">
      <c r="A4862" s="88" t="s">
        <v>3387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3">
      <c r="A4863" s="88" t="s">
        <v>3388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3">
      <c r="A4864" s="88" t="s">
        <v>3390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3">
      <c r="A4865" s="88" t="s">
        <v>3388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3">
      <c r="A4866" s="88" t="s">
        <v>3388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3">
      <c r="A4867" s="88" t="s">
        <v>3389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3">
      <c r="A4868" s="88" t="s">
        <v>3389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3">
      <c r="A4869" s="88" t="s">
        <v>3388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3">
      <c r="A4870" s="88" t="s">
        <v>3389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3">
      <c r="A4871" s="88" t="s">
        <v>3389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3397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3398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3">
      <c r="A4872" s="88" t="s">
        <v>3388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3">
      <c r="A4873" s="88" t="s">
        <v>3389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3">
      <c r="A4874" s="88" t="s">
        <v>3391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3">
      <c r="A4875" s="88" t="s">
        <v>3389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3">
      <c r="A4876" s="88" t="s">
        <v>3389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3">
      <c r="A4877" s="88" t="s">
        <v>3389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3">
      <c r="A4878" s="88" t="s">
        <v>3391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3">
      <c r="A4879" s="88" t="s">
        <v>3389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3">
      <c r="A4880" s="88" t="s">
        <v>3389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3">
      <c r="A4881" s="88" t="s">
        <v>3389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3">
      <c r="A4882" s="88" t="s">
        <v>3389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3399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3">
      <c r="A4883" s="88" t="s">
        <v>3389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3">
      <c r="A4884" s="88" t="s">
        <v>3389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3">
      <c r="A4885" s="88" t="s">
        <v>3389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3">
      <c r="A4886" s="88" t="s">
        <v>3389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3">
      <c r="A4887" s="88" t="s">
        <v>3389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3">
      <c r="A4888" s="88" t="s">
        <v>3389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3">
      <c r="A4889" s="88" t="s">
        <v>3389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3">
      <c r="A4890" s="88" t="s">
        <v>3389</v>
      </c>
      <c r="B4890" s="85" t="s">
        <v>698</v>
      </c>
      <c r="C4890" s="85" t="s">
        <v>143</v>
      </c>
      <c r="D4890" s="85" t="s">
        <v>160</v>
      </c>
      <c r="E4890" s="85" t="s">
        <v>3400</v>
      </c>
      <c r="F4890" s="85" t="s">
        <v>3400</v>
      </c>
      <c r="G4890" s="85" t="s">
        <v>3400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3400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3">
      <c r="A4891" s="88" t="s">
        <v>3388</v>
      </c>
      <c r="B4891" s="85" t="s">
        <v>698</v>
      </c>
      <c r="C4891" s="85" t="s">
        <v>163</v>
      </c>
      <c r="D4891" s="85" t="s">
        <v>3401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3">
      <c r="A4892" s="88" t="s">
        <v>3389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3">
      <c r="A4893" s="88" t="s">
        <v>3389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3">
      <c r="A4894" s="88" t="s">
        <v>3402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3">
      <c r="A4895" s="88" t="s">
        <v>3402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3">
      <c r="A4896" s="88" t="s">
        <v>3402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14">
        <v>0.01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25165.841584158417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25165.841584158417</v>
      </c>
      <c r="AC4896" s="4">
        <f t="shared" si="920"/>
        <v>251.65841584158261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3">
      <c r="A4897" s="88" t="s">
        <v>3403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3">
      <c r="A4898" s="88" t="s">
        <v>3402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3">
      <c r="A4899" s="88" t="s">
        <v>3391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3">
      <c r="A4900" s="88" t="s">
        <v>3403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3">
      <c r="A4901" s="88" t="s">
        <v>3402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3">
      <c r="A4902" s="88" t="s">
        <v>3402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3">
      <c r="A4903" s="88" t="s">
        <v>3391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3">
      <c r="A4904" s="88" t="s">
        <v>3402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3">
      <c r="A4905" s="88" t="s">
        <v>3402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3">
      <c r="A4906" s="88" t="s">
        <v>3402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3">
      <c r="A4907" s="88" t="s">
        <v>3403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3">
      <c r="A4908" s="88" t="s">
        <v>3402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3">
      <c r="A4909" s="88" t="s">
        <v>3403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3">
      <c r="A4910" s="88" t="s">
        <v>3391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4167</v>
      </c>
      <c r="AK4910" s="80">
        <f t="shared" si="926"/>
        <v>0</v>
      </c>
      <c r="AM4910" s="84"/>
    </row>
    <row r="4911" spans="1:39" hidden="1" x14ac:dyDescent="0.3">
      <c r="A4911" s="88" t="s">
        <v>3403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4167</v>
      </c>
      <c r="AK4911" s="80">
        <f t="shared" si="926"/>
        <v>0</v>
      </c>
      <c r="AM4911" s="84"/>
    </row>
    <row r="4912" spans="1:39" hidden="1" x14ac:dyDescent="0.3">
      <c r="A4912" s="88" t="s">
        <v>3403</v>
      </c>
      <c r="B4912" s="85" t="s">
        <v>3404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3">
      <c r="A4913" s="88" t="s">
        <v>3391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3">
      <c r="A4914" s="88" t="s">
        <v>3402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3">
      <c r="A4915" s="88" t="s">
        <v>3402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3">
      <c r="A4916" s="88" t="s">
        <v>3403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3">
      <c r="A4917" s="88" t="s">
        <v>3391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3">
      <c r="A4918" s="88" t="s">
        <v>3391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3">
      <c r="A4919" s="88" t="s">
        <v>4202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3">
      <c r="A4920" s="88" t="s">
        <v>3403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3">
      <c r="A4921" s="88" t="s">
        <v>3403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3">
      <c r="A4922" s="88" t="s">
        <v>3391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3">
      <c r="A4923" s="88" t="s">
        <v>3391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3">
      <c r="A4924" s="88" t="s">
        <v>3402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3">
      <c r="A4925" s="88" t="s">
        <v>3402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3">
      <c r="A4926" s="88" t="s">
        <v>3403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3">
      <c r="A4927" s="88" t="s">
        <v>3402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3">
      <c r="A4928" s="88" t="s">
        <v>3402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3">
      <c r="A4929" s="88" t="s">
        <v>3391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3">
      <c r="A4930" s="88" t="s">
        <v>3403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3">
      <c r="A4931" s="88" t="s">
        <v>3402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3">
      <c r="A4932" s="88" t="s">
        <v>3391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3">
      <c r="A4933" s="88" t="s">
        <v>3391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3">
      <c r="A4934" s="88" t="s">
        <v>3402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3">
      <c r="A4935" s="88" t="s">
        <v>3391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3">
      <c r="A4936" s="88" t="s">
        <v>3391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3">
      <c r="A4937" s="88" t="s">
        <v>3391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3">
      <c r="A4938" s="88" t="s">
        <v>3391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3">
      <c r="A4939" s="88" t="s">
        <v>3402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3">
      <c r="A4940" s="88" t="s">
        <v>3402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3">
      <c r="A4941" s="88" t="s">
        <v>3391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3">
      <c r="A4942" s="88" t="s">
        <v>3391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3">
      <c r="A4943" s="88" t="s">
        <v>3403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3">
      <c r="A4944" s="88" t="s">
        <v>3402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3">
      <c r="A4945" s="88" t="s">
        <v>3402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3">
      <c r="A4946" s="88" t="s">
        <v>3391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3">
      <c r="A4947" s="88" t="s">
        <v>3403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3">
      <c r="A4948" s="88" t="s">
        <v>3402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3">
      <c r="A4949" s="88" t="s">
        <v>3402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3">
      <c r="A4950" s="88" t="s">
        <v>3391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3">
      <c r="A4951" s="88" t="s">
        <v>3391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3">
      <c r="A4952" s="88" t="s">
        <v>3403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3">
      <c r="A4953" s="88" t="s">
        <v>3391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3">
      <c r="A4954" s="88" t="s">
        <v>3402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3">
      <c r="A4955" s="88" t="s">
        <v>3391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3">
      <c r="A4956" s="88" t="s">
        <v>3403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3">
      <c r="A4957" s="88" t="s">
        <v>3391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3">
      <c r="A4958" s="88" t="s">
        <v>3391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3">
      <c r="A4959" s="88" t="s">
        <v>3391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3">
      <c r="A4960" s="88" t="s">
        <v>3391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3">
      <c r="A4961" s="88" t="s">
        <v>3391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3">
      <c r="A4962" s="88" t="s">
        <v>3391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3">
      <c r="A4963" s="88" t="s">
        <v>3402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3">
      <c r="A4964" s="88" t="s">
        <v>3391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3">
      <c r="A4965" s="88" t="s">
        <v>3391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3">
      <c r="A4966" s="88" t="s">
        <v>3402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3">
      <c r="A4967" s="88" t="s">
        <v>3402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3">
      <c r="A4968" s="88" t="s">
        <v>3391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3">
      <c r="A4969" s="88" t="s">
        <v>3402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3">
      <c r="A4970" s="88" t="s">
        <v>3402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3">
      <c r="A4971" s="88" t="s">
        <v>3402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3">
      <c r="A4972" s="88" t="s">
        <v>3391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3">
      <c r="A4973" s="88" t="s">
        <v>3391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3">
      <c r="A4974" s="88" t="s">
        <v>3391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3">
      <c r="A4975" s="88" t="s">
        <v>3391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3">
      <c r="A4976" s="88" t="s">
        <v>3391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3">
      <c r="A4977" s="88" t="s">
        <v>3402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3">
      <c r="A4978" s="88" t="s">
        <v>3391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3">
      <c r="A4979" s="88" t="s">
        <v>3402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3">
      <c r="A4980" s="88" t="s">
        <v>3391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3">
      <c r="A4981" s="88" t="s">
        <v>3402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3">
      <c r="A4982" s="88" t="s">
        <v>3402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3">
      <c r="A4983" s="88" t="s">
        <v>3402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3">
      <c r="A4984" s="88" t="s">
        <v>3402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3">
      <c r="A4985" s="88" t="s">
        <v>3391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3">
      <c r="A4986" s="88" t="s">
        <v>3402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3">
      <c r="A4987" s="88" t="s">
        <v>3402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4176</v>
      </c>
      <c r="AK4987" s="80">
        <f t="shared" si="936"/>
        <v>0</v>
      </c>
      <c r="AM4987" s="84"/>
    </row>
    <row r="4988" spans="1:39" hidden="1" x14ac:dyDescent="0.3">
      <c r="A4988" s="88" t="s">
        <v>3391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3">
      <c r="A4989" s="88" t="s">
        <v>3391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3">
      <c r="A4990" s="88" t="s">
        <v>3391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3">
      <c r="A4991" s="88" t="s">
        <v>3391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3">
      <c r="A4992" s="88" t="s">
        <v>3391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3">
      <c r="A4993" s="88" t="s">
        <v>3391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3">
      <c r="A4994" s="88" t="s">
        <v>3402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3">
      <c r="A4995" s="88" t="s">
        <v>3402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3">
      <c r="A4996" s="88" t="s">
        <v>3391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3">
      <c r="A4997" s="88" t="s">
        <v>3402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4171</v>
      </c>
      <c r="AK4997" s="80">
        <f t="shared" si="947"/>
        <v>0</v>
      </c>
      <c r="AL4997" s="148"/>
      <c r="AM4997" s="84"/>
    </row>
    <row r="4998" spans="1:39" hidden="1" x14ac:dyDescent="0.3">
      <c r="A4998" s="88" t="s">
        <v>3402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3">
      <c r="A4999" s="88" t="s">
        <v>3391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3">
      <c r="A5000" s="88" t="s">
        <v>3391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3">
      <c r="A5001" s="88" t="s">
        <v>3391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3">
      <c r="A5002" s="88" t="s">
        <v>3391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3">
      <c r="A5003" s="88" t="s">
        <v>3391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3">
      <c r="A5004" s="88" t="s">
        <v>3391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3">
      <c r="A5005" s="88" t="s">
        <v>3402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3">
      <c r="A5006" s="88" t="s">
        <v>3391</v>
      </c>
      <c r="B5006" s="85" t="s">
        <v>698</v>
      </c>
      <c r="C5006" s="85" t="s">
        <v>3405</v>
      </c>
      <c r="D5006" s="85" t="s">
        <v>3406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3">
      <c r="A5007" s="88" t="s">
        <v>3402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3">
      <c r="A5008" s="88" t="s">
        <v>3402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3">
      <c r="A5009" s="88" t="s">
        <v>3391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3">
      <c r="A5010" s="88" t="s">
        <v>3391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3">
      <c r="A5011" s="88" t="s">
        <v>3391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3">
      <c r="A5012" s="88" t="s">
        <v>3402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3">
      <c r="A5013" s="88" t="s">
        <v>3391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3">
      <c r="A5014" s="88" t="s">
        <v>3402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3">
      <c r="A5015" s="88" t="s">
        <v>3391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3">
      <c r="A5016" s="88" t="s">
        <v>3391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3">
      <c r="A5017" s="88" t="s">
        <v>3391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3">
      <c r="A5018" s="88" t="s">
        <v>3391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3">
      <c r="A5019" s="88" t="s">
        <v>3391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3">
      <c r="A5020" s="88" t="s">
        <v>3391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3">
      <c r="A5021" s="88" t="s">
        <v>3402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4167</v>
      </c>
      <c r="AK5021" s="80">
        <f t="shared" si="947"/>
        <v>0</v>
      </c>
      <c r="AM5021" s="84"/>
    </row>
    <row r="5022" spans="1:39" hidden="1" x14ac:dyDescent="0.3">
      <c r="A5022" s="88" t="s">
        <v>3402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3">
      <c r="A5023" s="88" t="s">
        <v>3391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3">
      <c r="A5024" s="88" t="s">
        <v>3402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3">
      <c r="A5025" s="88" t="s">
        <v>3391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3">
      <c r="A5026" s="88" t="s">
        <v>3402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3">
      <c r="A5027" s="88" t="s">
        <v>3402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3">
      <c r="A5028" s="88" t="s">
        <v>3402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3">
      <c r="A5029" s="88" t="s">
        <v>3402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14">
        <v>0.01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3">
      <c r="A5030" s="88" t="s">
        <v>3391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3">
      <c r="A5031" s="88" t="s">
        <v>3402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3407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3">
      <c r="A5032" s="88" t="s">
        <v>3402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3">
      <c r="A5033" s="88" t="s">
        <v>3391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3">
      <c r="A5034" s="88" t="s">
        <v>3389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3">
      <c r="A5035" s="88" t="s">
        <v>3386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3723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3">
      <c r="A5036" s="88" t="s">
        <v>3666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3656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3377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3655</v>
      </c>
      <c r="AJ5036" s="124" t="e">
        <v>#N/A</v>
      </c>
      <c r="AK5036" s="80">
        <f t="shared" si="947"/>
        <v>0</v>
      </c>
      <c r="AM5036" s="84"/>
    </row>
    <row r="5037" spans="1:39" hidden="1" x14ac:dyDescent="0.3">
      <c r="A5037" s="88" t="s">
        <v>3666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3657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3377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3654</v>
      </c>
      <c r="AJ5037" s="124" t="e">
        <v>#N/A</v>
      </c>
      <c r="AK5037" s="80">
        <f t="shared" si="947"/>
        <v>0</v>
      </c>
      <c r="AM5037" s="84"/>
    </row>
    <row r="5038" spans="1:39" hidden="1" x14ac:dyDescent="0.3">
      <c r="A5038" s="88" t="s">
        <v>3666</v>
      </c>
      <c r="B5038" s="48" t="s">
        <v>35</v>
      </c>
      <c r="C5038" s="48" t="s">
        <v>186</v>
      </c>
      <c r="D5038" s="48" t="s">
        <v>187</v>
      </c>
      <c r="E5038" s="48" t="s">
        <v>3658</v>
      </c>
      <c r="F5038" s="48" t="s">
        <v>3659</v>
      </c>
      <c r="G5038" s="48" t="s">
        <v>3662</v>
      </c>
      <c r="H5038" s="156">
        <v>123</v>
      </c>
      <c r="I5038" s="48" t="s">
        <v>3251</v>
      </c>
      <c r="J5038" s="1" t="s">
        <v>3319</v>
      </c>
      <c r="K5038" s="1" t="s">
        <v>3377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3">
      <c r="A5039" s="88" t="s">
        <v>3402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3716</v>
      </c>
      <c r="G5039" s="85" t="s">
        <v>2433</v>
      </c>
      <c r="H5039" s="142">
        <v>123</v>
      </c>
      <c r="I5039" s="85" t="s">
        <v>3718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3">
      <c r="A5040" s="88" t="s">
        <v>3666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3643</v>
      </c>
      <c r="J5040" s="1" t="s">
        <v>3665</v>
      </c>
      <c r="K5040" s="1"/>
      <c r="L5040" s="1" t="s">
        <v>3383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3">
      <c r="A5041" s="88" t="s">
        <v>3388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3365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3">
      <c r="A5042" s="88" t="s">
        <v>3388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3365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3">
      <c r="A5043" s="88" t="s">
        <v>3388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3365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3">
      <c r="A5044" s="88" t="s">
        <v>3388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3365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3">
      <c r="A5045" s="88" t="s">
        <v>3389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3365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3">
      <c r="A5046" s="88" t="s">
        <v>3389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3365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3">
      <c r="A5047" s="88" t="s">
        <v>3388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3365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3">
      <c r="A5048" s="92" t="s">
        <v>3389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3653</v>
      </c>
      <c r="G5048" s="93" t="s">
        <v>699</v>
      </c>
      <c r="H5048" s="155">
        <v>85</v>
      </c>
      <c r="I5048" s="93" t="s">
        <v>3379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3654</v>
      </c>
      <c r="AJ5048" s="124" t="e">
        <v>#N/A</v>
      </c>
      <c r="AK5048" s="80">
        <f t="shared" si="947"/>
        <v>0</v>
      </c>
      <c r="AM5048" s="84"/>
    </row>
    <row r="5049" spans="1:39" hidden="1" x14ac:dyDescent="0.3">
      <c r="A5049" s="88" t="s">
        <v>3386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0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13">
        <f t="shared" ref="AD5049:AD5058" si="959">V5049</f>
        <v>43142.830999999991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43142.830999999991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3">
      <c r="A5050" s="88" t="s">
        <v>3387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13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3">
      <c r="A5051" s="88" t="s">
        <v>3387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13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3">
      <c r="A5052" s="88" t="s">
        <v>3389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13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3">
      <c r="A5053" s="88" t="s">
        <v>3390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13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3">
      <c r="A5054" s="88" t="s">
        <v>3386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13">
        <f t="shared" si="959"/>
        <v>143.12</v>
      </c>
      <c r="AE5054" s="2">
        <v>0</v>
      </c>
      <c r="AF5054" s="6">
        <f t="shared" si="960"/>
        <v>0</v>
      </c>
      <c r="AG5054" s="14">
        <v>0</v>
      </c>
      <c r="AH5054" s="64">
        <f>AD5054</f>
        <v>143.12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3">
      <c r="A5055" s="88" t="s">
        <v>3391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13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3">
      <c r="A5056" s="88" t="s">
        <v>3388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13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3">
      <c r="A5057" s="88" t="s">
        <v>3389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13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3">
      <c r="A5058" s="88" t="s">
        <v>3388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13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3">
      <c r="A5059" s="88" t="s">
        <v>3402</v>
      </c>
      <c r="B5059" s="85" t="s">
        <v>35</v>
      </c>
      <c r="C5059" s="85" t="s">
        <v>59</v>
      </c>
      <c r="D5059" s="85" t="s">
        <v>60</v>
      </c>
      <c r="E5059" s="3" t="s">
        <v>4205</v>
      </c>
      <c r="F5059" s="3" t="s">
        <v>4205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3">
      <c r="A5060" s="88" t="s">
        <v>3391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47" t="s">
        <v>41</v>
      </c>
      <c r="Q5060" s="14">
        <v>0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0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</v>
      </c>
      <c r="AH5060" s="6">
        <f t="shared" si="963"/>
        <v>2553958.6699999976</v>
      </c>
      <c r="AI5060" s="47"/>
      <c r="AJ5060" s="124" t="s">
        <v>4173</v>
      </c>
      <c r="AK5060" s="80">
        <f t="shared" si="962"/>
        <v>0</v>
      </c>
      <c r="AL5060" s="148"/>
      <c r="AM5060" s="84"/>
    </row>
    <row r="5061" spans="1:39" hidden="1" x14ac:dyDescent="0.3">
      <c r="A5061" s="88" t="s">
        <v>3391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3">
      <c r="A5062" s="88" t="s">
        <v>3391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3">
      <c r="A5063" s="88" t="s">
        <v>3391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3408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3">
      <c r="A5064" s="88" t="s">
        <v>3402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3">
      <c r="A5065" s="88" t="s">
        <v>3402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47" t="s">
        <v>41</v>
      </c>
      <c r="Q5065" s="14">
        <v>0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945759.97000000009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945759.97000000009</v>
      </c>
      <c r="AC5065" s="4">
        <f t="shared" si="958"/>
        <v>0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</v>
      </c>
      <c r="AH5065" s="6">
        <f t="shared" si="963"/>
        <v>945759.97000000009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3">
      <c r="A5066" s="88" t="s">
        <v>3391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3">
      <c r="A5067" s="88" t="s">
        <v>3402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47" t="s">
        <v>41</v>
      </c>
      <c r="Q5067" s="14">
        <v>0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206382.63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206382.63</v>
      </c>
      <c r="AC5067" s="4">
        <f t="shared" si="958"/>
        <v>0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3">
      <c r="A5068" s="88" t="s">
        <v>3391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3">
      <c r="A5069" s="88" t="s">
        <v>3391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3">
      <c r="A5070" s="88" t="s">
        <v>3402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3">
      <c r="A5071" s="88" t="s">
        <v>3391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3409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3">
      <c r="A5072" s="88" t="s">
        <v>3391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3409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3">
      <c r="A5073" s="88" t="s">
        <v>3391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4201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3">
      <c r="A5074" s="88" t="s">
        <v>3391</v>
      </c>
      <c r="B5074" s="85" t="s">
        <v>35</v>
      </c>
      <c r="C5074" s="85" t="s">
        <v>47</v>
      </c>
      <c r="D5074" s="85" t="s">
        <v>63</v>
      </c>
      <c r="E5074" s="85" t="s">
        <v>3410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3">
      <c r="A5075" s="88" t="s">
        <v>3391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3">
      <c r="A5076" s="88" t="s">
        <v>3402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3">
      <c r="A5077" s="88" t="s">
        <v>3391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3">
      <c r="A5078" s="88" t="s">
        <v>3402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3">
      <c r="A5079" s="88" t="s">
        <v>3391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3">
      <c r="A5080" s="88" t="s">
        <v>3402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3">
      <c r="A5081" s="88" t="s">
        <v>3391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3">
      <c r="A5082" s="88" t="s">
        <v>3402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3">
      <c r="A5083" s="88" t="s">
        <v>3391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3">
      <c r="A5084" s="88" t="s">
        <v>3391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3">
      <c r="A5085" s="88" t="s">
        <v>3402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3">
      <c r="A5086" s="88" t="s">
        <v>3402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3">
      <c r="A5087" s="88" t="s">
        <v>3391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3700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3">
      <c r="A5088" s="88" t="s">
        <v>3402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3">
      <c r="A5089" s="88" t="s">
        <v>3402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3">
      <c r="A5090" s="88" t="s">
        <v>3391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3">
      <c r="A5091" s="88" t="s">
        <v>3402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3">
      <c r="A5092" s="88" t="s">
        <v>3402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3">
      <c r="A5093" s="88" t="s">
        <v>3402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3">
      <c r="A5094" s="88" t="s">
        <v>3402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3">
      <c r="A5095" s="88" t="s">
        <v>3391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3">
      <c r="A5096" s="88" t="s">
        <v>3402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3">
      <c r="A5097" s="88" t="s">
        <v>3402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3">
      <c r="A5098" s="88" t="s">
        <v>3402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3">
      <c r="A5099" s="88" t="s">
        <v>3391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3">
      <c r="A5100" s="88" t="s">
        <v>3391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3">
      <c r="A5101" s="88" t="s">
        <v>3391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3">
      <c r="A5102" s="88" t="s">
        <v>3402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3">
      <c r="A5103" s="88" t="s">
        <v>3391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3">
      <c r="A5104" s="88" t="s">
        <v>3391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3">
      <c r="A5105" s="88" t="s">
        <v>3391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3">
      <c r="A5106" s="88" t="s">
        <v>3391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3">
      <c r="A5107" s="88" t="s">
        <v>3391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3">
      <c r="A5108" s="88" t="s">
        <v>3402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3">
      <c r="A5109" s="88" t="s">
        <v>3391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3">
      <c r="A5110" s="88" t="s">
        <v>3391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3">
      <c r="A5111" s="88" t="s">
        <v>3391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3">
      <c r="A5112" s="88" t="s">
        <v>3402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3">
      <c r="A5113" s="88" t="s">
        <v>3391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4195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3">
      <c r="A5114" s="88" t="s">
        <v>3402</v>
      </c>
      <c r="B5114" s="85" t="s">
        <v>35</v>
      </c>
      <c r="C5114" s="85" t="s">
        <v>47</v>
      </c>
      <c r="D5114" s="85" t="s">
        <v>48</v>
      </c>
      <c r="E5114" s="85" t="s">
        <v>3411</v>
      </c>
      <c r="F5114" s="85" t="s">
        <v>3411</v>
      </c>
      <c r="G5114" s="85" t="s">
        <v>3411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3">
      <c r="A5115" s="88" t="s">
        <v>3391</v>
      </c>
      <c r="B5115" s="85" t="s">
        <v>35</v>
      </c>
      <c r="C5115" s="85" t="s">
        <v>47</v>
      </c>
      <c r="D5115" s="85" t="s">
        <v>48</v>
      </c>
      <c r="E5115" s="85" t="s">
        <v>3411</v>
      </c>
      <c r="F5115" s="85" t="s">
        <v>3411</v>
      </c>
      <c r="G5115" s="85" t="s">
        <v>3411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3">
      <c r="A5116" s="88" t="s">
        <v>3402</v>
      </c>
      <c r="B5116" s="85" t="s">
        <v>35</v>
      </c>
      <c r="C5116" s="85" t="s">
        <v>143</v>
      </c>
      <c r="D5116" s="85" t="s">
        <v>144</v>
      </c>
      <c r="E5116" s="85" t="s">
        <v>3412</v>
      </c>
      <c r="F5116" s="85" t="s">
        <v>3412</v>
      </c>
      <c r="G5116" s="85" t="s">
        <v>3412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3">
      <c r="A5117" s="88" t="s">
        <v>3402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3">
      <c r="A5118" s="88" t="s">
        <v>3402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47" t="s">
        <v>41</v>
      </c>
      <c r="Q5118" s="14">
        <v>0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2886153.9100000011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2886153.9100000011</v>
      </c>
      <c r="AC5118" s="4">
        <f t="shared" si="970"/>
        <v>0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</v>
      </c>
      <c r="AH5118" s="6">
        <f t="shared" si="968"/>
        <v>2886153.9100000011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3">
      <c r="A5119" s="88" t="s">
        <v>3402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3716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3693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3">
      <c r="A5120" s="88" t="s">
        <v>3402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3">
      <c r="A5121" s="88" t="s">
        <v>3391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3413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3">
      <c r="A5122" s="88" t="s">
        <v>3402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3414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3">
      <c r="A5123" s="88" t="s">
        <v>3402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3">
      <c r="A5124" s="88" t="s">
        <v>3391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3">
      <c r="A5125" s="88" t="s">
        <v>3391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3">
      <c r="A5126" s="88" t="s">
        <v>3391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3">
      <c r="A5127" s="88" t="s">
        <v>3402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3">
      <c r="A5128" s="88" t="s">
        <v>3391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3">
      <c r="A5129" s="88" t="s">
        <v>3402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3">
      <c r="A5130" s="88" t="s">
        <v>3391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3">
      <c r="A5131" s="88" t="s">
        <v>3391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3">
      <c r="A5132" s="88" t="s">
        <v>3391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3">
      <c r="A5133" s="88" t="s">
        <v>3402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3">
      <c r="A5134" s="88" t="s">
        <v>3402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3">
      <c r="A5135" s="88" t="s">
        <v>3402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3">
      <c r="A5136" s="88" t="s">
        <v>3391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3">
      <c r="A5137" s="88" t="s">
        <v>3402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3415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3">
      <c r="A5138" s="88" t="s">
        <v>3402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3">
      <c r="A5139" s="88" t="s">
        <v>3402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3">
      <c r="A5140" s="88" t="s">
        <v>3402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41</v>
      </c>
      <c r="Q5140" s="14">
        <v>0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953648.45999999961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953648.45999999961</v>
      </c>
      <c r="AC5140" s="4">
        <f t="shared" si="970"/>
        <v>0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14">
        <v>0</v>
      </c>
      <c r="AH5140" s="6">
        <f t="shared" si="975"/>
        <v>953648.45999999961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3">
      <c r="A5141" s="88" t="s">
        <v>3402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3">
      <c r="A5142" s="88" t="s">
        <v>3391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3">
      <c r="A5143" s="88" t="s">
        <v>3402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3">
      <c r="A5144" s="88" t="s">
        <v>3391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3">
      <c r="A5145" s="88" t="s">
        <v>3402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3">
      <c r="A5146" s="88" t="s">
        <v>3391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3">
      <c r="A5147" s="88" t="s">
        <v>3391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3">
      <c r="A5148" s="88" t="s">
        <v>3402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3">
      <c r="A5149" s="88" t="s">
        <v>3402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3">
      <c r="A5150" s="88" t="s">
        <v>3391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3">
      <c r="A5151" s="88" t="s">
        <v>3402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3">
      <c r="A5152" s="88" t="s">
        <v>3391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3">
      <c r="A5153" s="88" t="s">
        <v>3391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3">
      <c r="A5154" s="88" t="s">
        <v>3391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3">
      <c r="A5155" s="88" t="s">
        <v>3402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3">
      <c r="A5156" s="88" t="s">
        <v>3391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3">
      <c r="A5157" s="88" t="s">
        <v>3391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3">
      <c r="A5158" s="88" t="s">
        <v>3391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3">
      <c r="A5159" s="88" t="s">
        <v>3391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3">
      <c r="A5160" s="88" t="s">
        <v>3391</v>
      </c>
      <c r="B5160" s="85" t="s">
        <v>35</v>
      </c>
      <c r="C5160" s="85" t="s">
        <v>186</v>
      </c>
      <c r="D5160" s="85" t="s">
        <v>207</v>
      </c>
      <c r="E5160" s="85" t="s">
        <v>3416</v>
      </c>
      <c r="F5160" s="85" t="s">
        <v>3416</v>
      </c>
      <c r="G5160" s="85" t="s">
        <v>3416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3">
      <c r="A5161" s="88" t="s">
        <v>3391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3">
      <c r="A5162" s="88" t="s">
        <v>3402</v>
      </c>
      <c r="B5162" s="85" t="s">
        <v>35</v>
      </c>
      <c r="C5162" s="85" t="s">
        <v>186</v>
      </c>
      <c r="D5162" s="85" t="s">
        <v>207</v>
      </c>
      <c r="E5162" s="85" t="s">
        <v>3692</v>
      </c>
      <c r="F5162" s="85" t="s">
        <v>3692</v>
      </c>
      <c r="G5162" s="85" t="s">
        <v>3692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3417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3">
      <c r="A5163" s="88" t="s">
        <v>3402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3">
      <c r="A5164" s="88" t="s">
        <v>3402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3">
      <c r="A5165" s="88" t="s">
        <v>3391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3">
      <c r="A5166" s="88" t="s">
        <v>3402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3">
      <c r="A5167" s="88" t="s">
        <v>3402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3">
      <c r="A5168" s="88" t="s">
        <v>3391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3712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3">
      <c r="A5169" s="88" t="s">
        <v>3391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3">
      <c r="A5170" s="88" t="s">
        <v>3402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3">
      <c r="A5171" s="88" t="s">
        <v>3391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3">
      <c r="A5172" s="88" t="s">
        <v>3402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3">
      <c r="A5173" s="88" t="s">
        <v>3391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3">
      <c r="A5174" s="88" t="s">
        <v>3391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3">
      <c r="A5175" s="88" t="s">
        <v>3402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3">
      <c r="A5176" s="88" t="s">
        <v>3391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3">
      <c r="A5177" s="88" t="s">
        <v>3391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3695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3">
      <c r="A5178" s="88" t="s">
        <v>3402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3713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3">
      <c r="A5179" s="88" t="s">
        <v>3391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3714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3">
      <c r="A5180" s="88" t="s">
        <v>3391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3">
      <c r="A5181" s="88" t="s">
        <v>3402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3">
      <c r="A5182" s="88" t="s">
        <v>3402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3">
      <c r="A5183" s="88" t="s">
        <v>3402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3">
      <c r="A5184" s="88" t="s">
        <v>3391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3">
      <c r="A5185" s="88" t="s">
        <v>3391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3">
      <c r="A5186" s="88" t="s">
        <v>3402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3418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3">
      <c r="A5187" s="88" t="s">
        <v>3391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3">
      <c r="A5188" s="88" t="s">
        <v>3402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3">
      <c r="A5189" s="88" t="s">
        <v>3391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3">
      <c r="A5190" s="88" t="s">
        <v>3391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3">
      <c r="A5191" s="88" t="s">
        <v>3391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3">
      <c r="A5192" s="88" t="s">
        <v>3402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3">
      <c r="A5193" s="88" t="s">
        <v>3402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3">
      <c r="A5194" s="88" t="s">
        <v>3391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3">
      <c r="A5195" s="88" t="s">
        <v>3391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3">
      <c r="A5196" s="88" t="s">
        <v>3402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4173</v>
      </c>
      <c r="AK5196" s="80">
        <f t="shared" si="986"/>
        <v>0</v>
      </c>
      <c r="AL5196" s="148"/>
      <c r="AM5196" s="84"/>
    </row>
    <row r="5197" spans="1:39" hidden="1" x14ac:dyDescent="0.3">
      <c r="A5197" s="88" t="s">
        <v>3391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3">
      <c r="A5198" s="88" t="s">
        <v>3391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3">
      <c r="A5199" s="88" t="s">
        <v>3402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3419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3">
      <c r="A5200" s="88" t="s">
        <v>3391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3">
      <c r="A5201" s="88" t="s">
        <v>3402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3">
      <c r="A5202" s="88" t="s">
        <v>3391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3">
      <c r="A5203" s="88" t="s">
        <v>3402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3">
      <c r="A5204" s="88" t="s">
        <v>3391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3">
      <c r="A5205" s="88" t="s">
        <v>3402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3">
      <c r="A5206" s="88" t="s">
        <v>3402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3">
      <c r="A5207" s="88" t="s">
        <v>3391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3">
      <c r="A5208" s="88" t="s">
        <v>3402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3">
      <c r="A5209" s="88" t="s">
        <v>3391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3">
      <c r="A5210" s="88" t="s">
        <v>3391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3418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3">
      <c r="A5211" s="88" t="s">
        <v>3402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3">
      <c r="A5212" s="88" t="s">
        <v>3391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4168</v>
      </c>
      <c r="AK5212" s="80">
        <f t="shared" si="986"/>
        <v>0</v>
      </c>
      <c r="AL5212" s="148"/>
      <c r="AM5212" s="84"/>
    </row>
    <row r="5213" spans="1:39" hidden="1" x14ac:dyDescent="0.3">
      <c r="A5213" s="88" t="s">
        <v>3402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3">
      <c r="A5214" s="88" t="s">
        <v>3391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3">
      <c r="A5215" s="88" t="s">
        <v>3391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3">
      <c r="A5216" s="88" t="s">
        <v>3402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3">
      <c r="A5217" s="88" t="s">
        <v>3391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3">
      <c r="A5218" s="88" t="s">
        <v>3391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3">
      <c r="A5219" s="88" t="s">
        <v>3402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3">
      <c r="A5220" s="88" t="s">
        <v>3402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3">
      <c r="A5221" s="88" t="s">
        <v>3402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3">
      <c r="A5222" s="88" t="s">
        <v>3391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3">
      <c r="A5223" s="88" t="s">
        <v>3402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3">
      <c r="A5224" s="88" t="s">
        <v>3402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3">
      <c r="A5225" s="88" t="s">
        <v>3402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3">
      <c r="A5226" s="88" t="s">
        <v>3391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3">
      <c r="A5227" s="88" t="s">
        <v>3391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3">
      <c r="A5228" s="88" t="s">
        <v>3391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3420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3">
      <c r="A5229" s="88" t="s">
        <v>3391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3">
      <c r="A5230" s="88" t="s">
        <v>3402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3">
      <c r="A5231" s="88" t="s">
        <v>3402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3">
      <c r="A5232" s="88" t="s">
        <v>3402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3">
      <c r="A5233" s="88" t="s">
        <v>3391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3">
      <c r="A5234" s="88" t="s">
        <v>3402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3">
      <c r="A5235" s="88" t="s">
        <v>3402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3">
      <c r="A5236" s="88" t="s">
        <v>3402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3">
      <c r="A5237" s="88" t="s">
        <v>3402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3">
      <c r="A5238" s="88" t="s">
        <v>3391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3">
      <c r="A5239" s="88" t="s">
        <v>3402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3">
      <c r="A5240" s="88" t="s">
        <v>3402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3">
      <c r="A5241" s="88" t="s">
        <v>3391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3">
      <c r="A5242" s="88" t="s">
        <v>3391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3">
      <c r="A5243" s="88" t="s">
        <v>3391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3421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3">
      <c r="A5244" s="88" t="s">
        <v>3402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3">
      <c r="A5245" s="88" t="s">
        <v>3391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3">
      <c r="A5246" s="88" t="s">
        <v>3391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3">
      <c r="A5247" s="88" t="s">
        <v>3391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3">
      <c r="A5248" s="88" t="s">
        <v>3391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3">
      <c r="A5249" s="88" t="s">
        <v>3391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3421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3">
      <c r="A5250" s="88" t="s">
        <v>3402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3">
      <c r="A5251" s="88" t="s">
        <v>3391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3">
      <c r="A5252" s="88" t="s">
        <v>3402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3">
      <c r="A5253" s="88" t="s">
        <v>3391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3">
      <c r="A5254" s="88" t="s">
        <v>3391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3">
      <c r="A5255" s="88" t="s">
        <v>3402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4196</v>
      </c>
      <c r="T5255" s="6">
        <f>W4936</f>
        <v>4565.8999999999996</v>
      </c>
      <c r="U5255" s="6">
        <v>630.58000000000004</v>
      </c>
      <c r="V5255" s="6">
        <v>630.58000000000004</v>
      </c>
      <c r="W5255" s="6">
        <f t="shared" si="993"/>
        <v>4565.8999999999996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3">
      <c r="A5256" s="88" t="s">
        <v>3391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3">
      <c r="A5257" s="88" t="s">
        <v>3402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3421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3">
      <c r="A5258" s="88" t="s">
        <v>3391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3">
      <c r="A5259" s="88" t="s">
        <v>3402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3">
      <c r="A5260" s="88" t="s">
        <v>3391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3">
      <c r="A5261" s="88" t="s">
        <v>3402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3">
      <c r="A5262" s="88" t="s">
        <v>3391</v>
      </c>
      <c r="B5262" s="85" t="s">
        <v>35</v>
      </c>
      <c r="C5262" s="85" t="s">
        <v>47</v>
      </c>
      <c r="D5262" s="85" t="s">
        <v>63</v>
      </c>
      <c r="E5262" s="15" t="s">
        <v>3696</v>
      </c>
      <c r="F5262" s="15" t="s">
        <v>3696</v>
      </c>
      <c r="G5262" s="85" t="s">
        <v>3696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3">
      <c r="A5263" s="88" t="s">
        <v>3391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3">
      <c r="A5264" s="88" t="s">
        <v>3391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3">
      <c r="A5265" s="88" t="s">
        <v>3391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3">
      <c r="A5266" s="88" t="s">
        <v>3402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3">
      <c r="A5267" s="88" t="s">
        <v>3402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3">
      <c r="A5268" s="88" t="s">
        <v>3391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3">
      <c r="A5269" s="88" t="s">
        <v>3402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3">
      <c r="A5270" s="88" t="s">
        <v>3402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3">
      <c r="A5271" s="88" t="s">
        <v>3402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3">
      <c r="A5272" s="88" t="s">
        <v>3391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3">
      <c r="A5273" s="88" t="s">
        <v>3391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3">
      <c r="A5274" s="88" t="s">
        <v>3391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3">
      <c r="A5275" s="88" t="s">
        <v>3391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3">
      <c r="A5276" s="88" t="s">
        <v>3391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3">
      <c r="A5277" s="88" t="s">
        <v>3391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3">
      <c r="A5278" s="88" t="s">
        <v>3391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3">
      <c r="A5279" s="88" t="s">
        <v>3391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3">
      <c r="A5280" s="88" t="s">
        <v>3402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3">
      <c r="A5281" s="88" t="s">
        <v>3391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3">
      <c r="A5282" s="88" t="s">
        <v>3402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3">
      <c r="A5283" s="88" t="s">
        <v>3391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3">
      <c r="A5284" s="88" t="s">
        <v>3391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3">
      <c r="A5285" s="88" t="s">
        <v>3402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3">
      <c r="A5286" s="88" t="s">
        <v>3391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3">
      <c r="A5287" s="88" t="s">
        <v>3391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3">
      <c r="A5288" s="88" t="s">
        <v>3391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3">
      <c r="A5289" s="88" t="s">
        <v>3402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3">
      <c r="A5290" s="88" t="s">
        <v>3391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3">
      <c r="A5291" s="88" t="s">
        <v>3391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3">
      <c r="A5292" s="88" t="s">
        <v>3391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3">
      <c r="A5293" s="88" t="s">
        <v>3402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3">
      <c r="A5294" s="88" t="s">
        <v>3391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3">
      <c r="A5295" s="88" t="s">
        <v>3391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3">
      <c r="A5296" s="88" t="s">
        <v>3391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3">
      <c r="A5297" s="88" t="s">
        <v>3391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3">
      <c r="A5298" s="88" t="s">
        <v>3391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3">
      <c r="A5299" s="88" t="s">
        <v>3402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3">
      <c r="A5300" s="88" t="s">
        <v>3391</v>
      </c>
      <c r="B5300" s="85" t="s">
        <v>35</v>
      </c>
      <c r="C5300" s="85" t="s">
        <v>3422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3">
      <c r="A5301" s="88" t="s">
        <v>3402</v>
      </c>
      <c r="B5301" s="85" t="s">
        <v>35</v>
      </c>
      <c r="C5301" s="85" t="s">
        <v>3422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3">
      <c r="A5302" s="88" t="s">
        <v>3391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3">
      <c r="A5303" s="88" t="s">
        <v>3391</v>
      </c>
      <c r="B5303" s="85" t="s">
        <v>35</v>
      </c>
      <c r="C5303" s="85" t="s">
        <v>3422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3">
      <c r="A5304" s="88" t="s">
        <v>3402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3">
      <c r="A5305" s="88" t="s">
        <v>3391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3">
      <c r="A5306" s="88" t="s">
        <v>3391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3">
      <c r="A5307" s="88" t="s">
        <v>3402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3">
      <c r="A5308" s="88" t="s">
        <v>3402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3">
      <c r="A5309" s="88" t="s">
        <v>3391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3">
      <c r="A5310" s="88" t="s">
        <v>3402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3">
      <c r="A5311" s="88" t="s">
        <v>3391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3">
      <c r="A5312" s="88" t="s">
        <v>3391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3">
      <c r="A5313" s="88" t="s">
        <v>3402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3">
      <c r="A5314" s="88" t="s">
        <v>3391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3">
      <c r="A5315" s="88" t="s">
        <v>3391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3">
      <c r="A5316" s="88" t="s">
        <v>3391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3418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3">
      <c r="A5317" s="88" t="s">
        <v>3402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3">
      <c r="A5318" s="88" t="s">
        <v>3391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3">
      <c r="A5319" s="88" t="s">
        <v>3391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3">
      <c r="A5320" s="88" t="s">
        <v>3402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3">
      <c r="A5321" s="88" t="s">
        <v>3402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3418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3">
      <c r="A5322" s="88" t="s">
        <v>3391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3">
      <c r="A5323" s="88" t="s">
        <v>3402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3">
      <c r="A5324" s="88" t="s">
        <v>3402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3">
      <c r="A5325" s="88" t="s">
        <v>3391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3">
      <c r="A5326" s="88" t="s">
        <v>3391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3">
      <c r="A5327" s="88" t="s">
        <v>3402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3">
      <c r="A5328" s="88" t="s">
        <v>3391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3">
      <c r="A5329" s="88" t="s">
        <v>3402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3">
      <c r="A5330" s="88" t="s">
        <v>3391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3">
      <c r="A5331" s="88" t="s">
        <v>3402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3">
      <c r="A5332" s="88" t="s">
        <v>3391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3">
      <c r="A5333" s="88" t="s">
        <v>3402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3">
      <c r="A5334" s="88" t="s">
        <v>3391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3">
      <c r="A5335" s="88" t="s">
        <v>3402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3">
      <c r="A5336" s="88" t="s">
        <v>3391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3">
      <c r="A5337" s="88" t="s">
        <v>3391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3">
      <c r="A5338" s="88" t="s">
        <v>3391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3">
      <c r="A5339" s="88" t="s">
        <v>3402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3">
      <c r="A5340" s="88" t="s">
        <v>3391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3">
      <c r="A5341" s="88" t="s">
        <v>3391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3">
      <c r="A5342" s="88" t="s">
        <v>3391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3">
      <c r="A5343" s="88" t="s">
        <v>3391</v>
      </c>
      <c r="B5343" s="85" t="s">
        <v>35</v>
      </c>
      <c r="C5343" s="85" t="s">
        <v>3423</v>
      </c>
      <c r="D5343" s="85" t="s">
        <v>3424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3">
      <c r="A5344" s="88" t="s">
        <v>3576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3594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3591</v>
      </c>
      <c r="P5344" s="47" t="s">
        <v>41</v>
      </c>
      <c r="Q5344" s="14">
        <v>0</v>
      </c>
      <c r="R5344" s="141"/>
      <c r="S5344" s="47" t="s">
        <v>3595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3">
      <c r="A5345" s="88" t="s">
        <v>3391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3596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3">
      <c r="A5346" s="88" t="s">
        <v>3576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3598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3">
      <c r="A5347" s="88" t="s">
        <v>3666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3">
      <c r="A5348" s="88" t="s">
        <v>3666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3">
      <c r="A5349" s="88" t="s">
        <v>3666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3">
      <c r="A5350" s="88" t="s">
        <v>3666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47" t="s">
        <v>91</v>
      </c>
      <c r="Q5350" s="14">
        <v>0.94499999999999995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106029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106029</v>
      </c>
      <c r="AC5350" s="4">
        <f t="shared" si="1005"/>
        <v>6171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3">
      <c r="A5351" s="88" t="s">
        <v>3666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3">
      <c r="A5352" s="88" t="s">
        <v>3666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3">
      <c r="A5353" s="88" t="s">
        <v>3666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3644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47" t="s">
        <v>91</v>
      </c>
      <c r="Q5353" s="14">
        <v>0.94499999999999995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3645</v>
      </c>
      <c r="AJ5353" s="124" t="e">
        <v>#N/A</v>
      </c>
      <c r="AK5353" s="80">
        <f t="shared" si="1008"/>
        <v>0</v>
      </c>
      <c r="AM5353" s="84"/>
    </row>
    <row r="5354" spans="1:39" hidden="1" x14ac:dyDescent="0.3">
      <c r="A5354" s="88" t="s">
        <v>3666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3646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47" t="s">
        <v>91</v>
      </c>
      <c r="Q5354" s="14">
        <v>0.94499999999999995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155925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155925</v>
      </c>
      <c r="AC5354" s="4">
        <f t="shared" si="1005"/>
        <v>9075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3">
      <c r="A5355" s="88" t="s">
        <v>3666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3647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3">
      <c r="A5356" s="88" t="s">
        <v>3666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47" t="s">
        <v>91</v>
      </c>
      <c r="Q5356" s="14">
        <v>0.94499999999999995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47250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47250</v>
      </c>
      <c r="AC5356" s="4">
        <f t="shared" si="1005"/>
        <v>2750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3">
      <c r="A5357" s="88" t="s">
        <v>3666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3645</v>
      </c>
      <c r="AJ5357" s="124" t="e">
        <v>#N/A</v>
      </c>
      <c r="AK5357" s="80">
        <f t="shared" si="1008"/>
        <v>0</v>
      </c>
      <c r="AM5357" s="84"/>
    </row>
    <row r="5358" spans="1:39" hidden="1" x14ac:dyDescent="0.3">
      <c r="A5358" s="88" t="s">
        <v>3666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47" t="s">
        <v>91</v>
      </c>
      <c r="Q5358" s="14">
        <v>0.94499999999999995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699300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699300</v>
      </c>
      <c r="AC5358" s="4">
        <f t="shared" si="1005"/>
        <v>40700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3">
      <c r="A5359" s="88" t="s">
        <v>3666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3">
      <c r="A5360" s="88" t="s">
        <v>3666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3">
      <c r="A5361" s="88" t="s">
        <v>3666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3648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47" t="s">
        <v>91</v>
      </c>
      <c r="Q5361" s="14">
        <v>0.94499999999999995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3">
      <c r="A5362" s="88" t="s">
        <v>3666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3">
      <c r="A5363" s="88" t="s">
        <v>3666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3">
      <c r="A5364" s="88" t="s">
        <v>3666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3">
      <c r="A5365" s="88" t="s">
        <v>3666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3">
      <c r="A5366" s="88" t="s">
        <v>3666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3">
      <c r="A5367" s="88" t="s">
        <v>3666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3">
      <c r="A5368" s="88" t="s">
        <v>3666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3645</v>
      </c>
      <c r="AJ5368" s="124" t="e">
        <v>#N/A</v>
      </c>
      <c r="AK5368" s="80">
        <f t="shared" si="1008"/>
        <v>0</v>
      </c>
      <c r="AM5368" s="84"/>
    </row>
    <row r="5369" spans="1:39" hidden="1" x14ac:dyDescent="0.3">
      <c r="A5369" s="88" t="s">
        <v>3666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3651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47" t="s">
        <v>91</v>
      </c>
      <c r="Q5369" s="14">
        <v>0.94499999999999995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97146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97146</v>
      </c>
      <c r="AC5369" s="4">
        <f t="shared" ref="AC5369:AC5432" si="1014">IF(P5369="返现",X5369*Q5369,V5369-X5369)</f>
        <v>5654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3652</v>
      </c>
      <c r="AJ5369" s="124" t="e">
        <v>#N/A</v>
      </c>
      <c r="AK5369" s="80">
        <f t="shared" si="1008"/>
        <v>0</v>
      </c>
      <c r="AM5369" s="84"/>
    </row>
    <row r="5370" spans="1:39" hidden="1" x14ac:dyDescent="0.3">
      <c r="A5370" s="84" t="s">
        <v>3707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3">
      <c r="A5371" s="84" t="s">
        <v>3710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3">
      <c r="A5372" s="84" t="s">
        <v>3710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5" hidden="1" customHeight="1" x14ac:dyDescent="0.3">
      <c r="A5373" s="88" t="s">
        <v>3931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5" hidden="1" customHeight="1" x14ac:dyDescent="0.3">
      <c r="A5374" s="88" t="s">
        <v>3931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5" hidden="1" customHeight="1" x14ac:dyDescent="0.3">
      <c r="A5375" s="88" t="s">
        <v>3931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3684</v>
      </c>
      <c r="J5375" s="1" t="s">
        <v>3319</v>
      </c>
      <c r="K5375" s="47" t="s">
        <v>3688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5" hidden="1" customHeight="1" x14ac:dyDescent="0.3">
      <c r="A5376" s="88" t="s">
        <v>3931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5" hidden="1" customHeight="1" x14ac:dyDescent="0.3">
      <c r="A5377" s="88" t="s">
        <v>3931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5" hidden="1" customHeight="1" x14ac:dyDescent="0.3">
      <c r="A5378" s="88" t="s">
        <v>3931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3665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5" hidden="1" customHeight="1" x14ac:dyDescent="0.3">
      <c r="A5379" s="88" t="s">
        <v>3931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3665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5" hidden="1" customHeight="1" x14ac:dyDescent="0.3">
      <c r="A5380" s="88" t="s">
        <v>3931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4108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4109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5" hidden="1" customHeight="1" x14ac:dyDescent="0.3">
      <c r="A5381" s="88" t="s">
        <v>3931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4110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5" hidden="1" customHeight="1" x14ac:dyDescent="0.3">
      <c r="A5382" s="88" t="s">
        <v>3931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5" hidden="1" customHeight="1" x14ac:dyDescent="0.3">
      <c r="A5383" s="88" t="s">
        <v>3752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4113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49999.999999999985</v>
      </c>
      <c r="U5383" s="6">
        <v>0</v>
      </c>
      <c r="V5383" s="6">
        <v>0</v>
      </c>
      <c r="W5383" s="6">
        <f t="shared" si="1016"/>
        <v>49999.999999999985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5" hidden="1" customHeight="1" x14ac:dyDescent="0.3">
      <c r="A5384" s="88" t="s">
        <v>3931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4115</v>
      </c>
      <c r="G5384" s="85" t="s">
        <v>166</v>
      </c>
      <c r="H5384" s="141" t="s">
        <v>4116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/>
      <c r="U5384" s="6">
        <v>-139286.87000000002</v>
      </c>
      <c r="V5384" s="6">
        <v>0</v>
      </c>
      <c r="W5384" s="6">
        <f t="shared" si="1016"/>
        <v>-139286.87000000002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4117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5" hidden="1" customHeight="1" x14ac:dyDescent="0.3">
      <c r="A5385" s="88" t="s">
        <v>3931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3665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5" hidden="1" customHeight="1" x14ac:dyDescent="0.3">
      <c r="A5386" s="88" t="s">
        <v>3931</v>
      </c>
      <c r="B5386" s="85" t="s">
        <v>35</v>
      </c>
      <c r="C5386" s="85" t="s">
        <v>183</v>
      </c>
      <c r="D5386" s="85" t="s">
        <v>3809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3665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5" hidden="1" customHeight="1" x14ac:dyDescent="0.3">
      <c r="A5387" s="88" t="s">
        <v>3931</v>
      </c>
      <c r="B5387" s="85" t="s">
        <v>35</v>
      </c>
      <c r="C5387" s="85" t="s">
        <v>163</v>
      </c>
      <c r="D5387" s="85" t="s">
        <v>3401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5" hidden="1" customHeight="1" x14ac:dyDescent="0.3">
      <c r="A5388" s="88" t="s">
        <v>3752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3939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/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 t="shared" si="1017"/>
        <v>102988.64347826088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102988.64347826088</v>
      </c>
      <c r="AC5388" s="6">
        <f t="shared" si="1014"/>
        <v>15448.296521739117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5" hidden="1" customHeight="1" x14ac:dyDescent="0.3">
      <c r="A5389" s="88" t="s">
        <v>3931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3940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5" hidden="1" customHeight="1" x14ac:dyDescent="0.3">
      <c r="A5390" s="88" t="s">
        <v>3752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3941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/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 t="shared" si="1017"/>
        <v>59404.582608695659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59404.582608695659</v>
      </c>
      <c r="AC5390" s="6">
        <f t="shared" si="1014"/>
        <v>8910.6873913043455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5" hidden="1" customHeight="1" x14ac:dyDescent="0.3">
      <c r="A5391" s="88" t="s">
        <v>3752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3942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/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 t="shared" si="1017"/>
        <v>39659.130434782615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39659.130434782615</v>
      </c>
      <c r="AC5391" s="6">
        <f t="shared" si="1014"/>
        <v>5948.8695652173847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5" hidden="1" customHeight="1" x14ac:dyDescent="0.3">
      <c r="A5392" s="88" t="s">
        <v>3752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5" hidden="1" customHeight="1" x14ac:dyDescent="0.3">
      <c r="A5393" s="88" t="s">
        <v>3931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3943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/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 t="shared" si="1017"/>
        <v>83777.165217391317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83777.165217391317</v>
      </c>
      <c r="AC5393" s="6">
        <f t="shared" si="1014"/>
        <v>12566.574782608688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5" hidden="1" customHeight="1" x14ac:dyDescent="0.3">
      <c r="A5394" s="88" t="s">
        <v>3931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5" hidden="1" customHeight="1" x14ac:dyDescent="0.3">
      <c r="A5395" s="88" t="s">
        <v>3931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5" hidden="1" customHeight="1" x14ac:dyDescent="0.3">
      <c r="A5396" s="88" t="s">
        <v>3752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5" hidden="1" customHeight="1" x14ac:dyDescent="0.3">
      <c r="A5397" s="88" t="s">
        <v>3752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/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 t="shared" si="1017"/>
        <v>298637.45217391307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298637.45217391307</v>
      </c>
      <c r="AC5397" s="6">
        <f t="shared" si="1014"/>
        <v>44795.617826086935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5" hidden="1" customHeight="1" x14ac:dyDescent="0.3">
      <c r="A5398" s="88" t="s">
        <v>3931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5" hidden="1" customHeight="1" x14ac:dyDescent="0.3">
      <c r="A5399" s="88" t="s">
        <v>3931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5" hidden="1" customHeight="1" x14ac:dyDescent="0.3">
      <c r="A5400" s="88" t="s">
        <v>3931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5" hidden="1" customHeight="1" x14ac:dyDescent="0.3">
      <c r="A5401" s="88" t="s">
        <v>3931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5" hidden="1" customHeight="1" x14ac:dyDescent="0.3">
      <c r="A5402" s="88" t="s">
        <v>3931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5" hidden="1" customHeight="1" x14ac:dyDescent="0.3">
      <c r="A5403" s="88" t="s">
        <v>3752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5" hidden="1" customHeight="1" x14ac:dyDescent="0.3">
      <c r="A5404" s="88" t="s">
        <v>3931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5" hidden="1" customHeight="1" x14ac:dyDescent="0.3">
      <c r="A5405" s="88" t="s">
        <v>3752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5" hidden="1" customHeight="1" x14ac:dyDescent="0.3">
      <c r="A5406" s="88" t="s">
        <v>3931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5" hidden="1" customHeight="1" x14ac:dyDescent="0.3">
      <c r="A5407" s="88" t="s">
        <v>3752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5" hidden="1" customHeight="1" x14ac:dyDescent="0.3">
      <c r="A5408" s="88" t="s">
        <v>3931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5" hidden="1" customHeight="1" x14ac:dyDescent="0.3">
      <c r="A5409" s="88" t="s">
        <v>3931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5" hidden="1" customHeight="1" x14ac:dyDescent="0.3">
      <c r="A5410" s="88" t="s">
        <v>3931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5" hidden="1" customHeight="1" x14ac:dyDescent="0.3">
      <c r="A5411" s="88" t="s">
        <v>3931</v>
      </c>
      <c r="B5411" s="85" t="s">
        <v>35</v>
      </c>
      <c r="C5411" s="85" t="s">
        <v>36</v>
      </c>
      <c r="D5411" s="85" t="s">
        <v>184</v>
      </c>
      <c r="E5411" s="85" t="s">
        <v>4104</v>
      </c>
      <c r="F5411" s="85" t="s">
        <v>4105</v>
      </c>
      <c r="G5411" s="85" t="s">
        <v>4104</v>
      </c>
      <c r="H5411" s="142">
        <v>375</v>
      </c>
      <c r="I5411" s="85" t="s">
        <v>4107</v>
      </c>
      <c r="J5411" s="47" t="s">
        <v>4156</v>
      </c>
      <c r="K5411" s="47" t="s">
        <v>4157</v>
      </c>
      <c r="L5411" s="47" t="s">
        <v>4158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5" hidden="1" customHeight="1" x14ac:dyDescent="0.3">
      <c r="A5412" s="88" t="s">
        <v>3931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5" hidden="1" customHeight="1" x14ac:dyDescent="0.3">
      <c r="A5413" s="88" t="s">
        <v>3931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5" hidden="1" customHeight="1" x14ac:dyDescent="0.3">
      <c r="A5414" s="88" t="s">
        <v>3931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5" hidden="1" customHeight="1" x14ac:dyDescent="0.3">
      <c r="A5415" s="88" t="s">
        <v>3931</v>
      </c>
      <c r="B5415" s="85" t="s">
        <v>35</v>
      </c>
      <c r="C5415" s="85" t="s">
        <v>183</v>
      </c>
      <c r="D5415" s="85" t="s">
        <v>3809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5" hidden="1" customHeight="1" x14ac:dyDescent="0.3">
      <c r="A5416" s="88" t="s">
        <v>3931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5" hidden="1" customHeight="1" x14ac:dyDescent="0.3">
      <c r="A5417" s="88" t="s">
        <v>3931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5" hidden="1" customHeight="1" x14ac:dyDescent="0.3">
      <c r="A5418" s="88" t="s">
        <v>3931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5" hidden="1" customHeight="1" x14ac:dyDescent="0.3">
      <c r="A5419" s="88" t="s">
        <v>3931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5" hidden="1" customHeight="1" x14ac:dyDescent="0.3">
      <c r="A5420" s="88" t="s">
        <v>3931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5" hidden="1" customHeight="1" x14ac:dyDescent="0.3">
      <c r="A5421" s="88" t="s">
        <v>3752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3665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5" hidden="1" customHeight="1" x14ac:dyDescent="0.3">
      <c r="A5422" s="88" t="s">
        <v>3931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3665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5" hidden="1" customHeight="1" x14ac:dyDescent="0.3">
      <c r="A5423" s="88" t="s">
        <v>3931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3665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5" hidden="1" customHeight="1" x14ac:dyDescent="0.3">
      <c r="A5424" s="88" t="s">
        <v>3931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4101</v>
      </c>
      <c r="J5424" s="47" t="s">
        <v>4152</v>
      </c>
      <c r="K5424" s="47" t="s">
        <v>4101</v>
      </c>
      <c r="L5424" s="47" t="s">
        <v>4164</v>
      </c>
      <c r="O5424" s="47" t="s">
        <v>3168</v>
      </c>
      <c r="P5424" s="47" t="s">
        <v>4076</v>
      </c>
      <c r="Q5424" s="14">
        <v>0</v>
      </c>
      <c r="R5424" s="88"/>
      <c r="S5424" s="47" t="s">
        <v>4102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5" hidden="1" customHeight="1" x14ac:dyDescent="0.3">
      <c r="A5425" s="88" t="s">
        <v>3931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4103</v>
      </c>
      <c r="G5425" s="85" t="s">
        <v>2739</v>
      </c>
      <c r="H5425" s="142">
        <v>369</v>
      </c>
      <c r="I5425" s="117" t="s">
        <v>4101</v>
      </c>
      <c r="J5425" s="47" t="s">
        <v>4152</v>
      </c>
      <c r="K5425" s="47" t="s">
        <v>4101</v>
      </c>
      <c r="L5425" s="47" t="s">
        <v>4164</v>
      </c>
      <c r="O5425" s="47" t="s">
        <v>3168</v>
      </c>
      <c r="P5425" s="47" t="s">
        <v>4076</v>
      </c>
      <c r="Q5425" s="14">
        <v>0</v>
      </c>
      <c r="R5425" s="88"/>
      <c r="S5425" s="47" t="s">
        <v>4102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5" hidden="1" customHeight="1" x14ac:dyDescent="0.3">
      <c r="A5426" s="88" t="s">
        <v>3931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4208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5" hidden="1" customHeight="1" x14ac:dyDescent="0.3">
      <c r="A5427" s="88" t="s">
        <v>3931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4118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5" hidden="1" customHeight="1" x14ac:dyDescent="0.3">
      <c r="A5428" s="88" t="s">
        <v>3931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4119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5" hidden="1" customHeight="1" x14ac:dyDescent="0.3">
      <c r="A5429" s="88" t="s">
        <v>3752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4120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5" hidden="1" customHeight="1" x14ac:dyDescent="0.3">
      <c r="A5430" s="88" t="s">
        <v>3931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4121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5" hidden="1" customHeight="1" x14ac:dyDescent="0.3">
      <c r="A5431" s="88" t="s">
        <v>3931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4121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5" hidden="1" customHeight="1" x14ac:dyDescent="0.3">
      <c r="A5432" s="88" t="s">
        <v>3931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4121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5" hidden="1" customHeight="1" x14ac:dyDescent="0.3">
      <c r="A5433" s="88" t="s">
        <v>3931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4121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5" hidden="1" customHeight="1" x14ac:dyDescent="0.3">
      <c r="A5434" s="88" t="s">
        <v>3931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4121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5" hidden="1" customHeight="1" x14ac:dyDescent="0.3">
      <c r="A5435" s="88" t="s">
        <v>3931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4121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5" hidden="1" customHeight="1" x14ac:dyDescent="0.3">
      <c r="A5436" s="88" t="s">
        <v>3931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4121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5" hidden="1" customHeight="1" x14ac:dyDescent="0.3">
      <c r="A5437" s="88" t="s">
        <v>3931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4121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5" hidden="1" customHeight="1" x14ac:dyDescent="0.3">
      <c r="A5438" s="88" t="s">
        <v>3931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4121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5" hidden="1" customHeight="1" x14ac:dyDescent="0.3">
      <c r="A5439" s="88" t="s">
        <v>3931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4122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5" hidden="1" customHeight="1" x14ac:dyDescent="0.3">
      <c r="A5440" s="88" t="s">
        <v>3931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4122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4123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5" hidden="1" customHeight="1" x14ac:dyDescent="0.3">
      <c r="A5441" s="88" t="s">
        <v>3931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4122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5" hidden="1" customHeight="1" x14ac:dyDescent="0.3">
      <c r="A5442" s="88" t="s">
        <v>3931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4122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5" hidden="1" customHeight="1" x14ac:dyDescent="0.3">
      <c r="A5443" s="88" t="s">
        <v>3931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4122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5" hidden="1" customHeight="1" x14ac:dyDescent="0.3">
      <c r="A5444" s="88" t="s">
        <v>3931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4122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5" hidden="1" customHeight="1" x14ac:dyDescent="0.3">
      <c r="A5445" s="88" t="s">
        <v>3931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4122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5" hidden="1" customHeight="1" x14ac:dyDescent="0.3">
      <c r="A5446" s="88" t="s">
        <v>3931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4122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5" hidden="1" customHeight="1" x14ac:dyDescent="0.3">
      <c r="A5447" s="88" t="s">
        <v>3931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4122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5" hidden="1" customHeight="1" x14ac:dyDescent="0.3">
      <c r="A5448" s="88" t="s">
        <v>3931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4122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5" hidden="1" customHeight="1" x14ac:dyDescent="0.3">
      <c r="A5449" s="88" t="s">
        <v>3931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4122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5" hidden="1" customHeight="1" x14ac:dyDescent="0.3">
      <c r="A5450" s="88" t="s">
        <v>3931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4124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5" hidden="1" customHeight="1" x14ac:dyDescent="0.3">
      <c r="A5451" s="88" t="s">
        <v>3752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4124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5" hidden="1" customHeight="1" x14ac:dyDescent="0.3">
      <c r="A5452" s="88" t="s">
        <v>3931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4124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5" hidden="1" customHeight="1" x14ac:dyDescent="0.3">
      <c r="A5453" s="88" t="s">
        <v>3931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4124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5" hidden="1" customHeight="1" x14ac:dyDescent="0.3">
      <c r="A5454" s="88" t="s">
        <v>3931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4124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5" hidden="1" customHeight="1" x14ac:dyDescent="0.3">
      <c r="A5455" s="88" t="s">
        <v>3931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4124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5" hidden="1" customHeight="1" x14ac:dyDescent="0.3">
      <c r="A5456" s="88" t="s">
        <v>3752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4124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5" hidden="1" customHeight="1" x14ac:dyDescent="0.3">
      <c r="A5457" s="88" t="s">
        <v>3931</v>
      </c>
      <c r="B5457" s="85" t="s">
        <v>35</v>
      </c>
      <c r="C5457" s="85" t="s">
        <v>65</v>
      </c>
      <c r="D5457" s="85" t="s">
        <v>121</v>
      </c>
      <c r="E5457" s="85" t="s">
        <v>4125</v>
      </c>
      <c r="F5457" s="85" t="s">
        <v>4125</v>
      </c>
      <c r="G5457" s="85" t="s">
        <v>4125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4126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20000</v>
      </c>
      <c r="V5457" s="6">
        <v>1477.14</v>
      </c>
      <c r="W5457" s="6">
        <f t="shared" si="1024"/>
        <v>18522.86</v>
      </c>
      <c r="X5457" s="6">
        <f t="shared" si="1025"/>
        <v>1273.3965517241381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f>V5457/(1+AG5457)</f>
        <v>1434.1165048543689</v>
      </c>
      <c r="AE5457" s="14">
        <v>0.15</v>
      </c>
      <c r="AF5457" s="6">
        <f t="shared" si="1028"/>
        <v>215.11747572815534</v>
      </c>
      <c r="AG5457" s="14">
        <v>0.03</v>
      </c>
      <c r="AH5457" s="6">
        <f t="shared" si="1026"/>
        <v>1434.1165048543689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5" hidden="1" customHeight="1" x14ac:dyDescent="0.3">
      <c r="A5458" s="88" t="s">
        <v>3931</v>
      </c>
      <c r="B5458" s="85" t="s">
        <v>35</v>
      </c>
      <c r="C5458" s="85" t="s">
        <v>65</v>
      </c>
      <c r="D5458" s="85" t="s">
        <v>121</v>
      </c>
      <c r="E5458" s="85" t="s">
        <v>4125</v>
      </c>
      <c r="F5458" s="85" t="s">
        <v>4125</v>
      </c>
      <c r="G5458" s="85" t="s">
        <v>4125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4126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20000.004400000002</v>
      </c>
      <c r="V5458" s="6">
        <v>1502.13</v>
      </c>
      <c r="W5458" s="6">
        <f t="shared" ref="W5458:W5489" si="1032">T5458+U5458-V5458</f>
        <v>18497.874400000001</v>
      </c>
      <c r="X5458" s="6">
        <f t="shared" si="1025"/>
        <v>1294.9396551724139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f>V5458/(1+AG5458)</f>
        <v>1458.3786407766991</v>
      </c>
      <c r="AE5458" s="14">
        <v>0.15</v>
      </c>
      <c r="AF5458" s="6">
        <f t="shared" si="1028"/>
        <v>218.75679611650486</v>
      </c>
      <c r="AG5458" s="14">
        <v>0.03</v>
      </c>
      <c r="AH5458" s="6">
        <f t="shared" si="1026"/>
        <v>1458.3786407766991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5" hidden="1" customHeight="1" x14ac:dyDescent="0.3">
      <c r="A5459" s="88" t="s">
        <v>3931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4209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V5459/1.4</f>
        <v>52233.657142857141</v>
      </c>
      <c r="AE5459" s="14">
        <v>0.15</v>
      </c>
      <c r="AF5459" s="6">
        <f t="shared" si="1028"/>
        <v>7835.0485714285705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5" hidden="1" customHeight="1" x14ac:dyDescent="0.3">
      <c r="A5460" s="88" t="s">
        <v>3931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4209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5" hidden="1" customHeight="1" x14ac:dyDescent="0.3">
      <c r="A5461" s="88" t="s">
        <v>3931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4210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5" hidden="1" customHeight="1" x14ac:dyDescent="0.3">
      <c r="A5462" s="88" t="s">
        <v>3931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5" hidden="1" customHeight="1" x14ac:dyDescent="0.3">
      <c r="A5463" s="88" t="s">
        <v>3931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5" hidden="1" customHeight="1" x14ac:dyDescent="0.3">
      <c r="A5464" s="88" t="s">
        <v>3931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5" hidden="1" customHeight="1" x14ac:dyDescent="0.3">
      <c r="A5465" s="88" t="s">
        <v>3931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5" hidden="1" customHeight="1" x14ac:dyDescent="0.3">
      <c r="A5466" s="88" t="s">
        <v>3931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3959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4127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4199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5" hidden="1" customHeight="1" x14ac:dyDescent="0.3">
      <c r="A5467" s="88" t="s">
        <v>3931</v>
      </c>
      <c r="B5467" s="85" t="s">
        <v>35</v>
      </c>
      <c r="C5467" s="85" t="s">
        <v>183</v>
      </c>
      <c r="D5467" s="85" t="s">
        <v>54</v>
      </c>
      <c r="E5467" s="85" t="s">
        <v>3936</v>
      </c>
      <c r="F5467" s="85" t="s">
        <v>3937</v>
      </c>
      <c r="G5467" s="85" t="s">
        <v>3936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3426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5" hidden="1" customHeight="1" x14ac:dyDescent="0.3">
      <c r="A5468" s="88" t="s">
        <v>3752</v>
      </c>
      <c r="B5468" s="85" t="s">
        <v>35</v>
      </c>
      <c r="C5468" s="85" t="s">
        <v>183</v>
      </c>
      <c r="D5468" s="85" t="s">
        <v>54</v>
      </c>
      <c r="E5468" s="85" t="s">
        <v>3936</v>
      </c>
      <c r="F5468" s="85" t="s">
        <v>3937</v>
      </c>
      <c r="G5468" s="85" t="s">
        <v>3936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3426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5" hidden="1" customHeight="1" x14ac:dyDescent="0.3">
      <c r="A5469" s="88" t="s">
        <v>3752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4128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5" hidden="1" customHeight="1" x14ac:dyDescent="0.3">
      <c r="A5470" s="88" t="s">
        <v>3754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3351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4186</v>
      </c>
      <c r="O5470" s="47" t="s">
        <v>45</v>
      </c>
      <c r="P5470" s="47" t="s">
        <v>91</v>
      </c>
      <c r="Q5470" s="14">
        <v>0.94</v>
      </c>
      <c r="R5470" s="141"/>
      <c r="S5470" s="47" t="s">
        <v>3879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5" hidden="1" customHeight="1" x14ac:dyDescent="0.3">
      <c r="A5471" s="88" t="s">
        <v>3752</v>
      </c>
      <c r="B5471" s="85" t="s">
        <v>35</v>
      </c>
      <c r="C5471" s="85" t="s">
        <v>59</v>
      </c>
      <c r="D5471" s="85" t="s">
        <v>60</v>
      </c>
      <c r="E5471" s="85" t="s">
        <v>3880</v>
      </c>
      <c r="F5471" s="85" t="s">
        <v>3880</v>
      </c>
      <c r="G5471" s="85" t="s">
        <v>3880</v>
      </c>
      <c r="H5471" s="142">
        <v>229</v>
      </c>
      <c r="I5471" s="85" t="s">
        <v>3351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4187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5" hidden="1" customHeight="1" x14ac:dyDescent="0.3">
      <c r="A5472" s="88" t="s">
        <v>3754</v>
      </c>
      <c r="B5472" s="85" t="s">
        <v>35</v>
      </c>
      <c r="C5472" s="85" t="s">
        <v>59</v>
      </c>
      <c r="D5472" s="85" t="s">
        <v>60</v>
      </c>
      <c r="E5472" s="85" t="s">
        <v>3881</v>
      </c>
      <c r="F5472" s="85" t="s">
        <v>4207</v>
      </c>
      <c r="G5472" s="85" t="s">
        <v>3881</v>
      </c>
      <c r="H5472" s="142">
        <v>229</v>
      </c>
      <c r="I5472" s="85" t="s">
        <v>3351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4189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5" hidden="1" customHeight="1" x14ac:dyDescent="0.3">
      <c r="A5473" s="88" t="s">
        <v>3754</v>
      </c>
      <c r="B5473" s="85" t="s">
        <v>35</v>
      </c>
      <c r="C5473" s="85" t="s">
        <v>59</v>
      </c>
      <c r="D5473" s="85" t="s">
        <v>60</v>
      </c>
      <c r="E5473" s="85" t="s">
        <v>4204</v>
      </c>
      <c r="F5473" s="85" t="s">
        <v>4204</v>
      </c>
      <c r="G5473" s="85" t="s">
        <v>3882</v>
      </c>
      <c r="H5473" s="142">
        <v>229</v>
      </c>
      <c r="I5473" s="85" t="s">
        <v>3351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4186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5" hidden="1" customHeight="1" x14ac:dyDescent="0.3">
      <c r="A5474" s="88" t="s">
        <v>3754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3351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4186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5" hidden="1" customHeight="1" x14ac:dyDescent="0.3">
      <c r="A5475" s="88" t="s">
        <v>3754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3351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4189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5" hidden="1" customHeight="1" x14ac:dyDescent="0.3">
      <c r="A5476" s="88" t="s">
        <v>3754</v>
      </c>
      <c r="B5476" s="85" t="s">
        <v>35</v>
      </c>
      <c r="C5476" s="85" t="s">
        <v>59</v>
      </c>
      <c r="D5476" s="85" t="s">
        <v>60</v>
      </c>
      <c r="E5476" s="3" t="s">
        <v>4203</v>
      </c>
      <c r="F5476" s="3" t="s">
        <v>4203</v>
      </c>
      <c r="G5476" s="85" t="s">
        <v>77</v>
      </c>
      <c r="H5476" s="142">
        <v>229</v>
      </c>
      <c r="I5476" s="85" t="s">
        <v>3351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4188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5" hidden="1" customHeight="1" x14ac:dyDescent="0.3">
      <c r="A5477" s="88" t="s">
        <v>3754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3351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4188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5" hidden="1" customHeight="1" x14ac:dyDescent="0.3">
      <c r="A5478" s="88" t="s">
        <v>3754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3351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5" hidden="1" customHeight="1" x14ac:dyDescent="0.3">
      <c r="A5479" s="88" t="s">
        <v>3754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3351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4188</v>
      </c>
      <c r="O5479" s="47" t="s">
        <v>45</v>
      </c>
      <c r="P5479" s="47" t="s">
        <v>46</v>
      </c>
      <c r="Q5479" s="14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5" hidden="1" customHeight="1" x14ac:dyDescent="0.3">
      <c r="A5480" s="88" t="s">
        <v>3754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3351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4189</v>
      </c>
      <c r="O5480" s="47" t="s">
        <v>45</v>
      </c>
      <c r="P5480" s="47" t="s">
        <v>91</v>
      </c>
      <c r="Q5480" s="14">
        <v>0.93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1.2741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1.2741</v>
      </c>
      <c r="AC5480" s="6">
        <f t="shared" si="1027"/>
        <v>9.5899999999999874E-2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5" hidden="1" customHeight="1" x14ac:dyDescent="0.3">
      <c r="A5481" s="88" t="s">
        <v>3754</v>
      </c>
      <c r="B5481" s="85" t="s">
        <v>35</v>
      </c>
      <c r="C5481" s="85" t="s">
        <v>59</v>
      </c>
      <c r="D5481" s="85" t="s">
        <v>60</v>
      </c>
      <c r="E5481" s="3" t="s">
        <v>4205</v>
      </c>
      <c r="F5481" s="3" t="s">
        <v>4205</v>
      </c>
      <c r="G5481" s="85" t="s">
        <v>82</v>
      </c>
      <c r="H5481" s="142">
        <v>229</v>
      </c>
      <c r="I5481" s="85" t="s">
        <v>3351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4188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5" hidden="1" customHeight="1" x14ac:dyDescent="0.3">
      <c r="A5482" s="88" t="s">
        <v>3754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3351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4186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5" hidden="1" customHeight="1" x14ac:dyDescent="0.3">
      <c r="A5483" s="88" t="s">
        <v>3752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3351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4186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5" hidden="1" customHeight="1" x14ac:dyDescent="0.3">
      <c r="A5484" s="88" t="s">
        <v>3754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3351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4186</v>
      </c>
      <c r="O5484" s="47" t="s">
        <v>45</v>
      </c>
      <c r="P5484" s="47" t="s">
        <v>75</v>
      </c>
      <c r="Q5484" s="14">
        <v>0.06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1268404.8444000001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5" hidden="1" customHeight="1" x14ac:dyDescent="0.3">
      <c r="A5485" s="88" t="s">
        <v>3754</v>
      </c>
      <c r="B5485" s="85" t="s">
        <v>35</v>
      </c>
      <c r="C5485" s="85" t="s">
        <v>59</v>
      </c>
      <c r="D5485" s="85" t="s">
        <v>60</v>
      </c>
      <c r="E5485" s="85" t="s">
        <v>3883</v>
      </c>
      <c r="F5485" s="85" t="s">
        <v>3883</v>
      </c>
      <c r="G5485" s="85" t="s">
        <v>3883</v>
      </c>
      <c r="H5485" s="141">
        <v>229</v>
      </c>
      <c r="I5485" s="85" t="s">
        <v>3351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4186</v>
      </c>
      <c r="O5485" s="47" t="s">
        <v>45</v>
      </c>
      <c r="P5485" s="47" t="s">
        <v>91</v>
      </c>
      <c r="Q5485" s="14">
        <v>0.94</v>
      </c>
      <c r="R5485" s="141"/>
      <c r="S5485" s="47" t="s">
        <v>3884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5" hidden="1" customHeight="1" x14ac:dyDescent="0.3">
      <c r="A5486" s="88" t="s">
        <v>3752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3351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4188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5" hidden="1" customHeight="1" x14ac:dyDescent="0.3">
      <c r="A5487" s="88" t="s">
        <v>3754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3351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4189</v>
      </c>
      <c r="O5487" s="47" t="s">
        <v>45</v>
      </c>
      <c r="P5487" s="47" t="s">
        <v>41</v>
      </c>
      <c r="Q5487" s="14">
        <v>0</v>
      </c>
      <c r="R5487" s="141"/>
      <c r="S5487" s="47" t="s">
        <v>3885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5" hidden="1" customHeight="1" x14ac:dyDescent="0.3">
      <c r="A5488" s="88" t="s">
        <v>3754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3351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4189</v>
      </c>
      <c r="O5488" s="47" t="s">
        <v>45</v>
      </c>
      <c r="P5488" s="47" t="s">
        <v>41</v>
      </c>
      <c r="Q5488" s="14">
        <v>0</v>
      </c>
      <c r="R5488" s="141"/>
      <c r="S5488" s="47" t="s">
        <v>3886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5" hidden="1" customHeight="1" x14ac:dyDescent="0.3">
      <c r="A5489" s="88" t="s">
        <v>3754</v>
      </c>
      <c r="B5489" s="85" t="s">
        <v>35</v>
      </c>
      <c r="C5489" s="85" t="s">
        <v>95</v>
      </c>
      <c r="D5489" s="85" t="s">
        <v>96</v>
      </c>
      <c r="E5489" s="85" t="s">
        <v>3887</v>
      </c>
      <c r="F5489" s="85" t="s">
        <v>3887</v>
      </c>
      <c r="G5489" s="85" t="s">
        <v>3887</v>
      </c>
      <c r="H5489" s="142">
        <v>229</v>
      </c>
      <c r="I5489" s="85" t="s">
        <v>3351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4189</v>
      </c>
      <c r="O5489" s="47" t="s">
        <v>45</v>
      </c>
      <c r="P5489" s="47" t="s">
        <v>41</v>
      </c>
      <c r="Q5489" s="14">
        <v>0</v>
      </c>
      <c r="R5489" s="141"/>
      <c r="S5489" s="47" t="s">
        <v>3885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5" hidden="1" customHeight="1" x14ac:dyDescent="0.3">
      <c r="A5490" s="88" t="s">
        <v>3754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3351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4186</v>
      </c>
      <c r="O5490" s="47" t="s">
        <v>45</v>
      </c>
      <c r="P5490" s="1" t="s">
        <v>4200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5" hidden="1" customHeight="1" x14ac:dyDescent="0.3">
      <c r="A5491" s="88" t="s">
        <v>3752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3351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4189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5" hidden="1" customHeight="1" x14ac:dyDescent="0.3">
      <c r="A5492" s="88" t="s">
        <v>3754</v>
      </c>
      <c r="B5492" s="85" t="s">
        <v>35</v>
      </c>
      <c r="C5492" s="85" t="s">
        <v>36</v>
      </c>
      <c r="D5492" s="85" t="s">
        <v>184</v>
      </c>
      <c r="E5492" s="85" t="s">
        <v>3888</v>
      </c>
      <c r="F5492" s="85" t="s">
        <v>3889</v>
      </c>
      <c r="G5492" s="85" t="s">
        <v>3888</v>
      </c>
      <c r="H5492" s="142">
        <v>229</v>
      </c>
      <c r="I5492" s="85" t="s">
        <v>3351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4187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5" hidden="1" customHeight="1" x14ac:dyDescent="0.3">
      <c r="A5493" s="88" t="s">
        <v>3754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3351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4186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5" hidden="1" customHeight="1" x14ac:dyDescent="0.3">
      <c r="A5494" s="88" t="s">
        <v>3754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3351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4189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5" hidden="1" customHeight="1" x14ac:dyDescent="0.3">
      <c r="A5495" s="88" t="s">
        <v>3754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3351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4189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5" hidden="1" customHeight="1" x14ac:dyDescent="0.3">
      <c r="A5496" s="88" t="s">
        <v>3754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3351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5" hidden="1" customHeight="1" x14ac:dyDescent="0.3">
      <c r="A5497" s="88" t="s">
        <v>3754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3351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4189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5" hidden="1" customHeight="1" x14ac:dyDescent="0.3">
      <c r="A5498" s="88" t="s">
        <v>3754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3351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5" hidden="1" customHeight="1" x14ac:dyDescent="0.3">
      <c r="A5499" s="88" t="s">
        <v>3752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3351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4186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5" hidden="1" customHeight="1" x14ac:dyDescent="0.3">
      <c r="A5500" s="88" t="s">
        <v>3754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3351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4188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5" hidden="1" customHeight="1" x14ac:dyDescent="0.3">
      <c r="A5501" s="88" t="s">
        <v>3754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3351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4189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5" hidden="1" customHeight="1" x14ac:dyDescent="0.3">
      <c r="A5502" s="88" t="s">
        <v>3754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3351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4186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5" hidden="1" customHeight="1" x14ac:dyDescent="0.3">
      <c r="A5503" s="88" t="s">
        <v>3752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3351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4186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5" hidden="1" customHeight="1" x14ac:dyDescent="0.3">
      <c r="A5504" s="88" t="s">
        <v>3752</v>
      </c>
      <c r="B5504" s="85" t="s">
        <v>35</v>
      </c>
      <c r="C5504" s="85" t="s">
        <v>65</v>
      </c>
      <c r="D5504" s="85" t="s">
        <v>1288</v>
      </c>
      <c r="E5504" s="85" t="s">
        <v>3608</v>
      </c>
      <c r="F5504" s="85" t="s">
        <v>3608</v>
      </c>
      <c r="G5504" s="85" t="s">
        <v>3608</v>
      </c>
      <c r="H5504" s="142">
        <v>229</v>
      </c>
      <c r="I5504" s="85" t="s">
        <v>3351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4189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5" hidden="1" customHeight="1" x14ac:dyDescent="0.3">
      <c r="A5505" s="88" t="s">
        <v>3754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3351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4187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5" hidden="1" customHeight="1" x14ac:dyDescent="0.3">
      <c r="A5506" s="88" t="s">
        <v>3754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3351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4189</v>
      </c>
      <c r="O5506" s="47" t="s">
        <v>45</v>
      </c>
      <c r="P5506" s="47" t="s">
        <v>4214</v>
      </c>
      <c r="Q5506" s="14">
        <v>0.03</v>
      </c>
      <c r="R5506" s="141"/>
      <c r="S5506" s="47"/>
      <c r="T5506" s="6">
        <v>956688.85000000009</v>
      </c>
      <c r="U5506" s="6">
        <v>2940000</v>
      </c>
      <c r="V5506" s="6">
        <v>2699964.7899999996</v>
      </c>
      <c r="W5506" s="6">
        <f t="shared" ref="W5506:W5541" si="1043">T5506+U5506-V5506</f>
        <v>1196724.0600000005</v>
      </c>
      <c r="X5506" s="6">
        <f t="shared" si="1039"/>
        <v>2621325.0388349509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2621325.0388349509</v>
      </c>
      <c r="AC5506" s="6">
        <f t="shared" si="1040"/>
        <v>78639.751165048685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5" hidden="1" customHeight="1" x14ac:dyDescent="0.3">
      <c r="A5507" s="88" t="s">
        <v>3754</v>
      </c>
      <c r="B5507" s="85" t="s">
        <v>35</v>
      </c>
      <c r="C5507" s="85" t="s">
        <v>143</v>
      </c>
      <c r="D5507" s="85" t="s">
        <v>144</v>
      </c>
      <c r="E5507" s="85" t="s">
        <v>3609</v>
      </c>
      <c r="F5507" s="85" t="s">
        <v>3609</v>
      </c>
      <c r="G5507" s="85" t="s">
        <v>3609</v>
      </c>
      <c r="H5507" s="142">
        <v>229</v>
      </c>
      <c r="I5507" s="85" t="s">
        <v>3351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4186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5" hidden="1" customHeight="1" x14ac:dyDescent="0.3">
      <c r="A5508" s="88" t="s">
        <v>3754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3351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4186</v>
      </c>
      <c r="O5508" s="47" t="s">
        <v>45</v>
      </c>
      <c r="P5508" s="47" t="s">
        <v>41</v>
      </c>
      <c r="Q5508" s="14">
        <v>0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6821894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6821894</v>
      </c>
      <c r="AC5508" s="6">
        <f t="shared" si="1040"/>
        <v>0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5" hidden="1" customHeight="1" x14ac:dyDescent="0.3">
      <c r="A5509" s="88" t="s">
        <v>3754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3351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5" hidden="1" customHeight="1" x14ac:dyDescent="0.3">
      <c r="A5510" s="88" t="s">
        <v>3754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3351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5" hidden="1" customHeight="1" x14ac:dyDescent="0.3">
      <c r="A5511" s="88" t="s">
        <v>3754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3890</v>
      </c>
      <c r="G5511" s="85" t="s">
        <v>3121</v>
      </c>
      <c r="H5511" s="142">
        <v>229</v>
      </c>
      <c r="I5511" s="85" t="s">
        <v>3351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4186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5" hidden="1" customHeight="1" x14ac:dyDescent="0.3">
      <c r="A5512" s="88" t="s">
        <v>3754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3351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4189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5" hidden="1" customHeight="1" x14ac:dyDescent="0.3">
      <c r="A5513" s="88" t="s">
        <v>3752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3351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5" hidden="1" customHeight="1" x14ac:dyDescent="0.3">
      <c r="A5514" s="88" t="s">
        <v>3754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3351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4188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5" hidden="1" customHeight="1" x14ac:dyDescent="0.3">
      <c r="A5515" s="88" t="s">
        <v>3754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3351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4186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5" hidden="1" customHeight="1" x14ac:dyDescent="0.3">
      <c r="A5516" s="88" t="s">
        <v>3754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3351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4186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5" hidden="1" customHeight="1" x14ac:dyDescent="0.3">
      <c r="A5517" s="88" t="s">
        <v>3754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3351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4189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5" hidden="1" customHeight="1" x14ac:dyDescent="0.3">
      <c r="A5518" s="88" t="s">
        <v>3754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3351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4189</v>
      </c>
      <c r="O5518" s="47" t="s">
        <v>45</v>
      </c>
      <c r="P5518" s="47" t="s">
        <v>41</v>
      </c>
      <c r="Q5518" s="14">
        <v>0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3168034.2499999991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3168034.2499999991</v>
      </c>
      <c r="AC5518" s="6">
        <f t="shared" si="1040"/>
        <v>0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5" hidden="1" customHeight="1" x14ac:dyDescent="0.3">
      <c r="A5519" s="88" t="s">
        <v>3754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3351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5" hidden="1" customHeight="1" x14ac:dyDescent="0.3">
      <c r="A5520" s="88" t="s">
        <v>3754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3351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4186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5" hidden="1" customHeight="1" x14ac:dyDescent="0.3">
      <c r="A5521" s="88" t="s">
        <v>3754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3351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4189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5" hidden="1" customHeight="1" x14ac:dyDescent="0.3">
      <c r="A5522" s="88" t="s">
        <v>3754</v>
      </c>
      <c r="B5522" s="85" t="s">
        <v>35</v>
      </c>
      <c r="C5522" s="85" t="s">
        <v>163</v>
      </c>
      <c r="D5522" s="85" t="s">
        <v>3401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3351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4189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5" hidden="1" customHeight="1" x14ac:dyDescent="0.3">
      <c r="A5523" s="88" t="s">
        <v>3754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3351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4188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5" hidden="1" customHeight="1" x14ac:dyDescent="0.3">
      <c r="A5524" s="88" t="s">
        <v>3752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3351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4188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5" hidden="1" customHeight="1" x14ac:dyDescent="0.3">
      <c r="A5525" s="88" t="s">
        <v>3754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3351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4188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5" hidden="1" customHeight="1" x14ac:dyDescent="0.3">
      <c r="A5526" s="88" t="s">
        <v>3754</v>
      </c>
      <c r="B5526" s="85" t="s">
        <v>35</v>
      </c>
      <c r="C5526" s="85" t="s">
        <v>163</v>
      </c>
      <c r="D5526" s="85" t="s">
        <v>304</v>
      </c>
      <c r="E5526" s="85" t="s">
        <v>3891</v>
      </c>
      <c r="F5526" s="85" t="s">
        <v>3892</v>
      </c>
      <c r="G5526" s="85" t="s">
        <v>3891</v>
      </c>
      <c r="H5526" s="142">
        <v>229</v>
      </c>
      <c r="I5526" s="85" t="s">
        <v>3351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4188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5" hidden="1" customHeight="1" x14ac:dyDescent="0.3">
      <c r="A5527" s="88" t="s">
        <v>3754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3351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4188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5" hidden="1" customHeight="1" x14ac:dyDescent="0.3">
      <c r="A5528" s="88" t="s">
        <v>3754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3351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4188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5" hidden="1" customHeight="1" x14ac:dyDescent="0.3">
      <c r="A5529" s="88" t="s">
        <v>3754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3893</v>
      </c>
      <c r="G5529" s="85" t="s">
        <v>169</v>
      </c>
      <c r="H5529" s="142">
        <v>229</v>
      </c>
      <c r="I5529" s="85" t="s">
        <v>3351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4188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5" hidden="1" customHeight="1" x14ac:dyDescent="0.3">
      <c r="A5530" s="88" t="s">
        <v>3754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3351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4188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5" hidden="1" customHeight="1" x14ac:dyDescent="0.3">
      <c r="A5531" s="88" t="s">
        <v>3754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3351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4188</v>
      </c>
      <c r="O5531" s="47" t="s">
        <v>45</v>
      </c>
      <c r="P5531" s="47" t="s">
        <v>41</v>
      </c>
      <c r="Q5531" s="14">
        <v>0</v>
      </c>
      <c r="R5531" s="141"/>
      <c r="S5531" s="47" t="s">
        <v>3894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5" hidden="1" customHeight="1" x14ac:dyDescent="0.3">
      <c r="A5532" s="88" t="s">
        <v>3754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3715</v>
      </c>
      <c r="G5532" s="85" t="s">
        <v>2433</v>
      </c>
      <c r="H5532" s="142">
        <v>229</v>
      </c>
      <c r="I5532" s="85" t="s">
        <v>3351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4186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5" hidden="1" customHeight="1" x14ac:dyDescent="0.3">
      <c r="A5533" s="88" t="s">
        <v>3754</v>
      </c>
      <c r="B5533" s="85" t="s">
        <v>35</v>
      </c>
      <c r="C5533" s="85" t="s">
        <v>163</v>
      </c>
      <c r="D5533" s="85" t="s">
        <v>168</v>
      </c>
      <c r="E5533" s="85" t="s">
        <v>3610</v>
      </c>
      <c r="F5533" s="85" t="s">
        <v>3610</v>
      </c>
      <c r="G5533" s="85" t="s">
        <v>3610</v>
      </c>
      <c r="H5533" s="142">
        <v>229</v>
      </c>
      <c r="I5533" s="85" t="s">
        <v>3351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4186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5" hidden="1" customHeight="1" x14ac:dyDescent="0.3">
      <c r="A5534" s="88" t="s">
        <v>3754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3351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4188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5" hidden="1" customHeight="1" x14ac:dyDescent="0.3">
      <c r="A5535" s="88" t="s">
        <v>3754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3351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4189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5" hidden="1" customHeight="1" x14ac:dyDescent="0.3">
      <c r="A5536" s="88" t="s">
        <v>3752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3351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4189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5" hidden="1" customHeight="1" x14ac:dyDescent="0.3">
      <c r="A5537" s="88" t="s">
        <v>3752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3351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4188</v>
      </c>
      <c r="O5537" s="47" t="s">
        <v>45</v>
      </c>
      <c r="P5537" s="47" t="s">
        <v>46</v>
      </c>
      <c r="Q5537" s="14">
        <v>0.02</v>
      </c>
      <c r="R5537" s="141"/>
      <c r="S5537" s="47" t="s">
        <v>3895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5" hidden="1" customHeight="1" x14ac:dyDescent="0.3">
      <c r="A5538" s="88" t="s">
        <v>3754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3351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4188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5" hidden="1" customHeight="1" x14ac:dyDescent="0.3">
      <c r="A5539" s="88" t="s">
        <v>3752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3351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5" hidden="1" customHeight="1" x14ac:dyDescent="0.3">
      <c r="A5540" s="88" t="s">
        <v>3754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3351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5" hidden="1" customHeight="1" x14ac:dyDescent="0.3">
      <c r="A5541" s="88" t="s">
        <v>3754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3351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5" hidden="1" customHeight="1" x14ac:dyDescent="0.3">
      <c r="A5542" s="88" t="s">
        <v>3754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3351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4189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5" hidden="1" customHeight="1" x14ac:dyDescent="0.3">
      <c r="A5543" s="88" t="s">
        <v>3754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3351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4189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5" hidden="1" customHeight="1" x14ac:dyDescent="0.3">
      <c r="A5544" s="88" t="s">
        <v>3752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3351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5" hidden="1" customHeight="1" x14ac:dyDescent="0.3">
      <c r="A5545" s="88" t="s">
        <v>3752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3351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4186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5" hidden="1" customHeight="1" x14ac:dyDescent="0.3">
      <c r="A5546" s="88" t="s">
        <v>3754</v>
      </c>
      <c r="B5546" s="85" t="s">
        <v>35</v>
      </c>
      <c r="C5546" s="85" t="s">
        <v>183</v>
      </c>
      <c r="D5546" s="85" t="s">
        <v>54</v>
      </c>
      <c r="E5546" s="85" t="s">
        <v>3604</v>
      </c>
      <c r="F5546" s="85" t="s">
        <v>3604</v>
      </c>
      <c r="G5546" s="85" t="s">
        <v>3604</v>
      </c>
      <c r="H5546" s="142">
        <v>229</v>
      </c>
      <c r="I5546" s="85" t="s">
        <v>3351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4187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5" hidden="1" customHeight="1" x14ac:dyDescent="0.3">
      <c r="A5547" s="88" t="s">
        <v>3752</v>
      </c>
      <c r="B5547" s="85" t="s">
        <v>35</v>
      </c>
      <c r="C5547" s="85" t="s">
        <v>183</v>
      </c>
      <c r="D5547" s="85" t="s">
        <v>54</v>
      </c>
      <c r="E5547" s="85" t="s">
        <v>3896</v>
      </c>
      <c r="F5547" s="85" t="s">
        <v>100</v>
      </c>
      <c r="G5547" s="85" t="s">
        <v>100</v>
      </c>
      <c r="H5547" s="141">
        <v>229</v>
      </c>
      <c r="I5547" s="85" t="s">
        <v>3351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5" hidden="1" customHeight="1" x14ac:dyDescent="0.3">
      <c r="A5548" s="88" t="s">
        <v>3752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3351</v>
      </c>
      <c r="J5548" s="47" t="s">
        <v>3322</v>
      </c>
      <c r="K5548" s="1" t="str">
        <f t="shared" si="1048"/>
        <v>巨量引擎-教育</v>
      </c>
      <c r="L5548" s="47" t="s">
        <v>35</v>
      </c>
      <c r="N5548" s="3" t="s">
        <v>4188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5" hidden="1" customHeight="1" x14ac:dyDescent="0.3">
      <c r="A5549" s="88" t="s">
        <v>3752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3351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4187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5" hidden="1" customHeight="1" x14ac:dyDescent="0.3">
      <c r="A5550" s="88" t="s">
        <v>3754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3351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4187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5" hidden="1" customHeight="1" x14ac:dyDescent="0.3">
      <c r="A5551" s="88" t="s">
        <v>3754</v>
      </c>
      <c r="B5551" s="85" t="s">
        <v>35</v>
      </c>
      <c r="C5551" s="85" t="s">
        <v>183</v>
      </c>
      <c r="D5551" s="85" t="s">
        <v>54</v>
      </c>
      <c r="E5551" s="85" t="s">
        <v>3605</v>
      </c>
      <c r="F5551" s="85" t="s">
        <v>3606</v>
      </c>
      <c r="G5551" s="85" t="s">
        <v>3605</v>
      </c>
      <c r="H5551" s="142">
        <v>229</v>
      </c>
      <c r="I5551" s="85" t="s">
        <v>3351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4187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5" hidden="1" customHeight="1" x14ac:dyDescent="0.3">
      <c r="A5552" s="88" t="s">
        <v>3754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3351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4186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5" hidden="1" customHeight="1" x14ac:dyDescent="0.3">
      <c r="A5553" s="88" t="s">
        <v>3752</v>
      </c>
      <c r="B5553" s="85" t="s">
        <v>35</v>
      </c>
      <c r="C5553" s="85" t="s">
        <v>183</v>
      </c>
      <c r="D5553" s="85" t="s">
        <v>54</v>
      </c>
      <c r="E5553" s="85" t="s">
        <v>3897</v>
      </c>
      <c r="F5553" s="85" t="s">
        <v>3897</v>
      </c>
      <c r="G5553" s="85" t="s">
        <v>3897</v>
      </c>
      <c r="H5553" s="142">
        <v>229</v>
      </c>
      <c r="I5553" s="85" t="s">
        <v>3351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4186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5" hidden="1" customHeight="1" x14ac:dyDescent="0.3">
      <c r="A5554" s="88" t="s">
        <v>3752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3351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4186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5" hidden="1" customHeight="1" x14ac:dyDescent="0.3">
      <c r="A5555" s="88" t="s">
        <v>3752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3351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4187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5" hidden="1" customHeight="1" x14ac:dyDescent="0.3">
      <c r="A5556" s="88" t="s">
        <v>3754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3351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4187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5" hidden="1" customHeight="1" x14ac:dyDescent="0.3">
      <c r="A5557" s="88" t="s">
        <v>3754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3351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5" hidden="1" customHeight="1" x14ac:dyDescent="0.3">
      <c r="A5558" s="88" t="s">
        <v>3752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3351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4189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5" hidden="1" customHeight="1" x14ac:dyDescent="0.3">
      <c r="A5559" s="88" t="s">
        <v>3752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3351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4189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5" hidden="1" customHeight="1" x14ac:dyDescent="0.3">
      <c r="A5560" s="88" t="s">
        <v>3752</v>
      </c>
      <c r="B5560" s="85" t="s">
        <v>35</v>
      </c>
      <c r="C5560" s="85" t="s">
        <v>3817</v>
      </c>
      <c r="D5560" s="85" t="s">
        <v>3818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3351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4189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5" hidden="1" customHeight="1" x14ac:dyDescent="0.3">
      <c r="A5561" s="88" t="s">
        <v>3754</v>
      </c>
      <c r="B5561" s="85" t="s">
        <v>35</v>
      </c>
      <c r="C5561" s="85" t="s">
        <v>3817</v>
      </c>
      <c r="D5561" s="85" t="s">
        <v>3818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3351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4189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5" hidden="1" customHeight="1" x14ac:dyDescent="0.3">
      <c r="A5562" s="88" t="s">
        <v>3752</v>
      </c>
      <c r="B5562" s="85" t="s">
        <v>35</v>
      </c>
      <c r="C5562" s="85" t="s">
        <v>3817</v>
      </c>
      <c r="D5562" s="85" t="s">
        <v>3818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3351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4189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5" hidden="1" customHeight="1" x14ac:dyDescent="0.3">
      <c r="A5563" s="88" t="s">
        <v>3754</v>
      </c>
      <c r="B5563" s="85" t="s">
        <v>35</v>
      </c>
      <c r="C5563" s="85" t="s">
        <v>186</v>
      </c>
      <c r="D5563" s="85" t="s">
        <v>187</v>
      </c>
      <c r="E5563" s="85" t="s">
        <v>3898</v>
      </c>
      <c r="F5563" s="85" t="s">
        <v>3898</v>
      </c>
      <c r="G5563" s="85" t="s">
        <v>3898</v>
      </c>
      <c r="H5563" s="142">
        <v>229</v>
      </c>
      <c r="I5563" s="85" t="s">
        <v>3351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5" hidden="1" customHeight="1" x14ac:dyDescent="0.3">
      <c r="A5564" s="88" t="s">
        <v>3754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3351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14">
        <v>0.03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656040.45631067955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656040.45631067955</v>
      </c>
      <c r="AC5564" s="6">
        <f t="shared" si="1053"/>
        <v>19681.213689320371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5" hidden="1" customHeight="1" x14ac:dyDescent="0.3">
      <c r="A5565" s="88" t="s">
        <v>3752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3351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5" hidden="1" customHeight="1" x14ac:dyDescent="0.3">
      <c r="A5566" s="88" t="s">
        <v>3754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3351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3899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5" hidden="1" customHeight="1" x14ac:dyDescent="0.3">
      <c r="A5567" s="88" t="s">
        <v>3754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3351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5" hidden="1" customHeight="1" x14ac:dyDescent="0.3">
      <c r="A5568" s="88" t="s">
        <v>3754</v>
      </c>
      <c r="B5568" s="85" t="s">
        <v>35</v>
      </c>
      <c r="C5568" s="85" t="s">
        <v>186</v>
      </c>
      <c r="D5568" s="85" t="s">
        <v>187</v>
      </c>
      <c r="E5568" s="85" t="s">
        <v>3900</v>
      </c>
      <c r="F5568" s="85" t="s">
        <v>3900</v>
      </c>
      <c r="G5568" s="85" t="s">
        <v>3900</v>
      </c>
      <c r="H5568" s="142">
        <v>229</v>
      </c>
      <c r="I5568" s="85" t="s">
        <v>3351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5" hidden="1" customHeight="1" x14ac:dyDescent="0.3">
      <c r="A5569" s="88" t="s">
        <v>3754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3351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3901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5" hidden="1" customHeight="1" x14ac:dyDescent="0.3">
      <c r="A5570" s="88" t="s">
        <v>3754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3351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5" hidden="1" customHeight="1" x14ac:dyDescent="0.3">
      <c r="A5571" s="88" t="s">
        <v>3752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3351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3902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5" hidden="1" customHeight="1" x14ac:dyDescent="0.3">
      <c r="A5572" s="88" t="s">
        <v>3752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3351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3903</v>
      </c>
      <c r="T5572" s="6">
        <v>1547118.4000000115</v>
      </c>
      <c r="U5572" s="6">
        <v>3396157.37</v>
      </c>
      <c r="V5572" s="6">
        <v>1642155.5100000005</v>
      </c>
      <c r="W5572" s="6">
        <f t="shared" si="1056"/>
        <v>3301120.260000011</v>
      </c>
      <c r="X5572" s="6">
        <f>IF(P5572="折扣",V5572*Q5572,IF(P5572="返现",V5572,V5572/(1+Q5572)))+87.45</f>
        <v>1579083.1326923079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1579083.1326923079</v>
      </c>
      <c r="AC5572" s="6">
        <f t="shared" si="1053"/>
        <v>63072.377307692543</v>
      </c>
      <c r="AD5572" s="6">
        <f t="shared" si="1047"/>
        <v>1642155.5100000005</v>
      </c>
      <c r="AE5572" s="14">
        <v>0.06</v>
      </c>
      <c r="AF5572" s="6">
        <f t="shared" si="1054"/>
        <v>98529.33060000003</v>
      </c>
      <c r="AG5572" s="14">
        <v>0</v>
      </c>
      <c r="AH5572" s="64">
        <f t="shared" si="1050"/>
        <v>1642155.5100000005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5" hidden="1" customHeight="1" x14ac:dyDescent="0.3">
      <c r="A5573" s="88" t="s">
        <v>3752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3351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2882313.2500000005</v>
      </c>
      <c r="U5573" s="6">
        <v>-2882313.25</v>
      </c>
      <c r="V5573" s="6">
        <v>0</v>
      </c>
      <c r="W5573" s="6">
        <f t="shared" si="1056"/>
        <v>4.6566128730773926E-10</v>
      </c>
      <c r="X5573" s="6">
        <f>IF(P5573="折扣",V5573*Q5573,IF(P5573="返现",V5573,V5573/(1+Q5573)))</f>
        <v>0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0</v>
      </c>
      <c r="AC5573" s="6">
        <f t="shared" si="1053"/>
        <v>0</v>
      </c>
      <c r="AD5573" s="6">
        <f t="shared" si="1047"/>
        <v>0</v>
      </c>
      <c r="AE5573" s="14">
        <v>0.06</v>
      </c>
      <c r="AF5573" s="6">
        <f t="shared" si="1054"/>
        <v>0</v>
      </c>
      <c r="AG5573" s="14">
        <v>0</v>
      </c>
      <c r="AH5573" s="64">
        <f t="shared" si="1050"/>
        <v>0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5" hidden="1" customHeight="1" x14ac:dyDescent="0.3">
      <c r="A5574" s="88" t="s">
        <v>3754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3351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5" hidden="1" customHeight="1" x14ac:dyDescent="0.3">
      <c r="A5575" s="88" t="s">
        <v>3754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3351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5" hidden="1" customHeight="1" x14ac:dyDescent="0.3">
      <c r="A5576" s="88" t="s">
        <v>3754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3351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5" hidden="1" customHeight="1" x14ac:dyDescent="0.3">
      <c r="A5577" s="88" t="s">
        <v>3754</v>
      </c>
      <c r="B5577" s="85" t="s">
        <v>35</v>
      </c>
      <c r="C5577" s="85" t="s">
        <v>186</v>
      </c>
      <c r="D5577" s="85" t="s">
        <v>187</v>
      </c>
      <c r="E5577" s="85" t="s">
        <v>3904</v>
      </c>
      <c r="F5577" s="85" t="s">
        <v>3904</v>
      </c>
      <c r="G5577" s="85" t="s">
        <v>3904</v>
      </c>
      <c r="H5577" s="142">
        <v>229</v>
      </c>
      <c r="I5577" s="85" t="s">
        <v>3351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5" hidden="1" customHeight="1" x14ac:dyDescent="0.3">
      <c r="A5578" s="88" t="s">
        <v>3754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3351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3905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5" hidden="1" customHeight="1" x14ac:dyDescent="0.3">
      <c r="A5579" s="88" t="s">
        <v>3752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3351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5" hidden="1" customHeight="1" x14ac:dyDescent="0.3">
      <c r="A5580" s="88" t="s">
        <v>3754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3351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5" hidden="1" customHeight="1" x14ac:dyDescent="0.3">
      <c r="A5581" s="88" t="s">
        <v>3752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3351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5" hidden="1" customHeight="1" x14ac:dyDescent="0.3">
      <c r="A5582" s="88" t="s">
        <v>3752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3351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3906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5" hidden="1" customHeight="1" x14ac:dyDescent="0.3">
      <c r="A5583" s="88" t="s">
        <v>3752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3351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5" hidden="1" customHeight="1" x14ac:dyDescent="0.3">
      <c r="A5584" s="88" t="s">
        <v>3754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3351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5" hidden="1" customHeight="1" x14ac:dyDescent="0.3">
      <c r="A5585" s="88" t="s">
        <v>3752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3351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5" hidden="1" customHeight="1" x14ac:dyDescent="0.3">
      <c r="A5586" s="88" t="s">
        <v>3754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3351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3907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5" hidden="1" customHeight="1" x14ac:dyDescent="0.3">
      <c r="A5587" s="88" t="s">
        <v>3754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3351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4186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5" hidden="1" customHeight="1" x14ac:dyDescent="0.3">
      <c r="A5588" s="88" t="s">
        <v>3754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3351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5" hidden="1" customHeight="1" x14ac:dyDescent="0.3">
      <c r="A5589" s="88" t="s">
        <v>3754</v>
      </c>
      <c r="B5589" s="85" t="s">
        <v>35</v>
      </c>
      <c r="C5589" s="85" t="s">
        <v>3817</v>
      </c>
      <c r="D5589" s="85" t="s">
        <v>3818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3351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4189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5" hidden="1" customHeight="1" x14ac:dyDescent="0.3">
      <c r="A5590" s="88" t="s">
        <v>3754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3351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5" hidden="1" customHeight="1" x14ac:dyDescent="0.3">
      <c r="A5591" s="88" t="s">
        <v>3752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3351</v>
      </c>
      <c r="J5591" s="47" t="s">
        <v>3322</v>
      </c>
      <c r="K5591" s="47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5" hidden="1" customHeight="1" x14ac:dyDescent="0.3">
      <c r="A5592" s="88" t="s">
        <v>3754</v>
      </c>
      <c r="B5592" s="85" t="s">
        <v>35</v>
      </c>
      <c r="C5592" s="85" t="s">
        <v>163</v>
      </c>
      <c r="D5592" s="85" t="s">
        <v>304</v>
      </c>
      <c r="E5592" s="85" t="s">
        <v>3536</v>
      </c>
      <c r="F5592" s="85" t="s">
        <v>3536</v>
      </c>
      <c r="G5592" s="85" t="s">
        <v>3536</v>
      </c>
      <c r="H5592" s="142">
        <v>229</v>
      </c>
      <c r="I5592" s="85" t="s">
        <v>3351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4186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5" hidden="1" customHeight="1" x14ac:dyDescent="0.3">
      <c r="A5593" s="88" t="s">
        <v>3754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3351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5" hidden="1" customHeight="1" x14ac:dyDescent="0.3">
      <c r="A5594" s="88" t="s">
        <v>3754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3351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4188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5" hidden="1" customHeight="1" x14ac:dyDescent="0.3">
      <c r="A5595" s="88" t="s">
        <v>3754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3351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5" hidden="1" customHeight="1" x14ac:dyDescent="0.3">
      <c r="A5596" s="88" t="s">
        <v>3754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3351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5" hidden="1" customHeight="1" x14ac:dyDescent="0.3">
      <c r="A5597" s="88" t="s">
        <v>3754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3351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41</v>
      </c>
      <c r="Q5597" s="14">
        <v>0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-15278.339999999982</v>
      </c>
      <c r="Y5597" s="13">
        <f t="shared" si="1057"/>
        <v>0</v>
      </c>
      <c r="Z5597" s="14">
        <v>0</v>
      </c>
      <c r="AA5597" s="6">
        <v>0</v>
      </c>
      <c r="AB5597" s="4">
        <f t="shared" si="1049"/>
        <v>-15278.339999999982</v>
      </c>
      <c r="AC5597" s="6">
        <f t="shared" si="1053"/>
        <v>0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5" hidden="1" customHeight="1" x14ac:dyDescent="0.3">
      <c r="A5598" s="88" t="s">
        <v>3754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3351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5" hidden="1" customHeight="1" x14ac:dyDescent="0.3">
      <c r="A5599" s="88" t="s">
        <v>3752</v>
      </c>
      <c r="B5599" s="85" t="s">
        <v>35</v>
      </c>
      <c r="C5599" s="85" t="s">
        <v>186</v>
      </c>
      <c r="D5599" s="85" t="s">
        <v>187</v>
      </c>
      <c r="E5599" s="85" t="s">
        <v>3613</v>
      </c>
      <c r="F5599" s="85" t="s">
        <v>3613</v>
      </c>
      <c r="G5599" s="85" t="s">
        <v>3613</v>
      </c>
      <c r="H5599" s="142">
        <v>229</v>
      </c>
      <c r="I5599" s="85" t="s">
        <v>3351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5" hidden="1" customHeight="1" x14ac:dyDescent="0.3">
      <c r="A5600" s="88" t="s">
        <v>3754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3351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5" hidden="1" customHeight="1" x14ac:dyDescent="0.3">
      <c r="A5601" s="88" t="s">
        <v>3752</v>
      </c>
      <c r="B5601" s="85" t="s">
        <v>35</v>
      </c>
      <c r="C5601" s="85" t="s">
        <v>186</v>
      </c>
      <c r="D5601" s="85" t="s">
        <v>207</v>
      </c>
      <c r="E5601" s="85" t="s">
        <v>3614</v>
      </c>
      <c r="F5601" s="85" t="s">
        <v>3908</v>
      </c>
      <c r="G5601" s="85" t="s">
        <v>3614</v>
      </c>
      <c r="H5601" s="142">
        <v>229</v>
      </c>
      <c r="I5601" s="85" t="s">
        <v>3351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3909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5" hidden="1" customHeight="1" x14ac:dyDescent="0.3">
      <c r="A5602" s="88" t="s">
        <v>3754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3351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5" hidden="1" customHeight="1" x14ac:dyDescent="0.3">
      <c r="A5603" s="88" t="s">
        <v>3754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3351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5" hidden="1" customHeight="1" x14ac:dyDescent="0.3">
      <c r="A5604" s="88" t="s">
        <v>3752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3351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4186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5" hidden="1" customHeight="1" x14ac:dyDescent="0.3">
      <c r="A5605" s="88" t="s">
        <v>3754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3351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5" hidden="1" customHeight="1" x14ac:dyDescent="0.3">
      <c r="A5606" s="88" t="s">
        <v>3754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3351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5" hidden="1" customHeight="1" x14ac:dyDescent="0.3">
      <c r="A5607" s="88" t="s">
        <v>3752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3351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4168</v>
      </c>
      <c r="AK5607" s="80">
        <f t="shared" si="1058"/>
        <v>0</v>
      </c>
      <c r="AL5607" s="148"/>
      <c r="AM5607" s="84"/>
    </row>
    <row r="5608" spans="1:39" s="85" customFormat="1" ht="13.25" hidden="1" customHeight="1" x14ac:dyDescent="0.3">
      <c r="A5608" s="88" t="s">
        <v>3754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3351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47" t="s">
        <v>41</v>
      </c>
      <c r="Q5608" s="14">
        <v>0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18624.23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18624.23</v>
      </c>
      <c r="AC5608" s="6">
        <f t="shared" si="1053"/>
        <v>0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5" hidden="1" customHeight="1" x14ac:dyDescent="0.3">
      <c r="A5609" s="88" t="s">
        <v>3754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3351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5" hidden="1" customHeight="1" x14ac:dyDescent="0.3">
      <c r="A5610" s="88" t="s">
        <v>3752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3351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4189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5" hidden="1" customHeight="1" x14ac:dyDescent="0.3">
      <c r="A5611" s="88" t="s">
        <v>3754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3351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5" hidden="1" customHeight="1" x14ac:dyDescent="0.3">
      <c r="A5612" s="88" t="s">
        <v>3752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3351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5" hidden="1" customHeight="1" x14ac:dyDescent="0.3">
      <c r="A5613" s="88" t="s">
        <v>3754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3351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5" hidden="1" customHeight="1" x14ac:dyDescent="0.3">
      <c r="A5614" s="88" t="s">
        <v>3754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3351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5" hidden="1" customHeight="1" x14ac:dyDescent="0.3">
      <c r="A5615" s="88" t="s">
        <v>3754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3351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5" hidden="1" customHeight="1" x14ac:dyDescent="0.3">
      <c r="A5616" s="88" t="s">
        <v>3752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3351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5" hidden="1" customHeight="1" x14ac:dyDescent="0.3">
      <c r="A5617" s="88" t="s">
        <v>3754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3351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46</v>
      </c>
      <c r="Q5617" s="14">
        <v>0.02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14978.764705882335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14978.764705882335</v>
      </c>
      <c r="AC5617" s="6">
        <f t="shared" si="1053"/>
        <v>299.57529411764699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5" hidden="1" customHeight="1" x14ac:dyDescent="0.3">
      <c r="A5618" s="88" t="s">
        <v>3752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3351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5" hidden="1" customHeight="1" x14ac:dyDescent="0.3">
      <c r="A5619" s="88" t="s">
        <v>3754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3351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5" hidden="1" customHeight="1" x14ac:dyDescent="0.3">
      <c r="A5620" s="88" t="s">
        <v>3754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3351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4189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5" hidden="1" customHeight="1" x14ac:dyDescent="0.3">
      <c r="A5621" s="88" t="s">
        <v>3754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3351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5" hidden="1" customHeight="1" x14ac:dyDescent="0.3">
      <c r="A5622" s="88" t="s">
        <v>3754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3351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5" hidden="1" customHeight="1" x14ac:dyDescent="0.3">
      <c r="A5623" s="88" t="s">
        <v>3754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3351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5" hidden="1" customHeight="1" x14ac:dyDescent="0.3">
      <c r="A5624" s="88" t="s">
        <v>3754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3351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5" hidden="1" customHeight="1" x14ac:dyDescent="0.3">
      <c r="A5625" s="88" t="s">
        <v>3754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3351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5" hidden="1" customHeight="1" x14ac:dyDescent="0.3">
      <c r="A5626" s="88" t="s">
        <v>3754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3351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5" hidden="1" customHeight="1" x14ac:dyDescent="0.3">
      <c r="A5627" s="88" t="s">
        <v>3754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3351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4186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5" hidden="1" customHeight="1" x14ac:dyDescent="0.3">
      <c r="A5628" s="88" t="s">
        <v>3754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3351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5" hidden="1" customHeight="1" x14ac:dyDescent="0.3">
      <c r="A5629" s="88" t="s">
        <v>3754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3351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5" hidden="1" customHeight="1" x14ac:dyDescent="0.3">
      <c r="A5630" s="88" t="s">
        <v>3754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3351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5" hidden="1" customHeight="1" x14ac:dyDescent="0.3">
      <c r="A5631" s="88" t="s">
        <v>3754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3351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5" hidden="1" customHeight="1" x14ac:dyDescent="0.3">
      <c r="A5632" s="88" t="s">
        <v>3754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3351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5" hidden="1" customHeight="1" x14ac:dyDescent="0.3">
      <c r="A5633" s="88" t="s">
        <v>3754</v>
      </c>
      <c r="B5633" s="85" t="s">
        <v>35</v>
      </c>
      <c r="C5633" s="85" t="s">
        <v>3817</v>
      </c>
      <c r="D5633" s="85" t="s">
        <v>3818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3351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5" hidden="1" customHeight="1" x14ac:dyDescent="0.3">
      <c r="A5634" s="88" t="s">
        <v>3754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3351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5" hidden="1" customHeight="1" x14ac:dyDescent="0.3">
      <c r="A5635" s="88" t="s">
        <v>3754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3351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5" hidden="1" customHeight="1" x14ac:dyDescent="0.3">
      <c r="A5636" s="88" t="s">
        <v>3752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3351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5" hidden="1" customHeight="1" x14ac:dyDescent="0.3">
      <c r="A5637" s="88" t="s">
        <v>3754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3351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5" hidden="1" customHeight="1" x14ac:dyDescent="0.3">
      <c r="A5638" s="88" t="s">
        <v>3754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3351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5" hidden="1" customHeight="1" x14ac:dyDescent="0.3">
      <c r="A5639" s="88" t="s">
        <v>3754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3351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5" hidden="1" customHeight="1" x14ac:dyDescent="0.3">
      <c r="A5640" s="88" t="s">
        <v>3752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3351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5" hidden="1" customHeight="1" x14ac:dyDescent="0.3">
      <c r="A5641" s="88" t="s">
        <v>3754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3351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5" hidden="1" customHeight="1" x14ac:dyDescent="0.3">
      <c r="A5642" s="88" t="s">
        <v>3754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3351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5" hidden="1" customHeight="1" x14ac:dyDescent="0.3">
      <c r="A5643" s="88" t="s">
        <v>3754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3351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5" hidden="1" customHeight="1" x14ac:dyDescent="0.3">
      <c r="A5644" s="88" t="s">
        <v>3752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3351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4189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5" hidden="1" customHeight="1" x14ac:dyDescent="0.3">
      <c r="A5645" s="88" t="s">
        <v>3754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3351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5" hidden="1" customHeight="1" x14ac:dyDescent="0.3">
      <c r="A5646" s="88" t="s">
        <v>3754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3351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5" hidden="1" customHeight="1" x14ac:dyDescent="0.3">
      <c r="A5647" s="88" t="s">
        <v>3754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3351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5" hidden="1" customHeight="1" x14ac:dyDescent="0.3">
      <c r="A5648" s="88" t="s">
        <v>3754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3351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5" hidden="1" customHeight="1" x14ac:dyDescent="0.3">
      <c r="A5649" s="88" t="s">
        <v>3752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3351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5" hidden="1" customHeight="1" x14ac:dyDescent="0.3">
      <c r="A5650" s="88" t="s">
        <v>3754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3351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5" hidden="1" customHeight="1" x14ac:dyDescent="0.3">
      <c r="A5651" s="88" t="s">
        <v>3752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3351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5" hidden="1" customHeight="1" x14ac:dyDescent="0.3">
      <c r="A5652" s="88" t="s">
        <v>3754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3351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5" hidden="1" customHeight="1" x14ac:dyDescent="0.3">
      <c r="A5653" s="88" t="s">
        <v>3754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3351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5" hidden="1" customHeight="1" x14ac:dyDescent="0.3">
      <c r="A5654" s="88" t="s">
        <v>3754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3351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5" hidden="1" customHeight="1" x14ac:dyDescent="0.3">
      <c r="A5655" s="88" t="s">
        <v>3754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3351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5" hidden="1" customHeight="1" x14ac:dyDescent="0.3">
      <c r="A5656" s="88" t="s">
        <v>3752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3351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5" hidden="1" customHeight="1" x14ac:dyDescent="0.3">
      <c r="A5657" s="88" t="s">
        <v>3752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3351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5" hidden="1" customHeight="1" x14ac:dyDescent="0.3">
      <c r="A5658" s="88" t="s">
        <v>3752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3351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5" hidden="1" customHeight="1" x14ac:dyDescent="0.3">
      <c r="A5659" s="88" t="s">
        <v>3754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3351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5" hidden="1" customHeight="1" x14ac:dyDescent="0.3">
      <c r="A5660" s="88" t="s">
        <v>3752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3351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5" hidden="1" customHeight="1" x14ac:dyDescent="0.3">
      <c r="A5661" s="88" t="s">
        <v>3754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3351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5" hidden="1" customHeight="1" x14ac:dyDescent="0.3">
      <c r="A5662" s="88" t="s">
        <v>3754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3351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5" hidden="1" customHeight="1" x14ac:dyDescent="0.3">
      <c r="A5663" s="88" t="s">
        <v>3752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3351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5" hidden="1" customHeight="1" x14ac:dyDescent="0.3">
      <c r="A5664" s="88" t="s">
        <v>3754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3351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5" hidden="1" customHeight="1" x14ac:dyDescent="0.3">
      <c r="A5665" s="88" t="s">
        <v>3752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3351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5" hidden="1" customHeight="1" x14ac:dyDescent="0.3">
      <c r="A5666" s="88" t="s">
        <v>3754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3351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5" hidden="1" customHeight="1" x14ac:dyDescent="0.3">
      <c r="A5667" s="88" t="s">
        <v>3754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3351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4188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5" hidden="1" customHeight="1" x14ac:dyDescent="0.3">
      <c r="A5668" s="88" t="s">
        <v>3754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3351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5" hidden="1" customHeight="1" x14ac:dyDescent="0.3">
      <c r="A5669" s="88" t="s">
        <v>3752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3351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5" hidden="1" customHeight="1" x14ac:dyDescent="0.3">
      <c r="A5670" s="88" t="s">
        <v>3752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3351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4187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5" hidden="1" customHeight="1" x14ac:dyDescent="0.3">
      <c r="A5671" s="88" t="s">
        <v>3754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3351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5" hidden="1" customHeight="1" x14ac:dyDescent="0.3">
      <c r="A5672" s="88" t="s">
        <v>3754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3351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5" hidden="1" customHeight="1" x14ac:dyDescent="0.3">
      <c r="A5673" s="88" t="s">
        <v>3754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3351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5" hidden="1" customHeight="1" x14ac:dyDescent="0.3">
      <c r="A5674" s="88" t="s">
        <v>3754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3351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5" hidden="1" customHeight="1" x14ac:dyDescent="0.3">
      <c r="A5675" s="88" t="s">
        <v>3754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3351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4189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5" hidden="1" customHeight="1" x14ac:dyDescent="0.3">
      <c r="A5676" s="88" t="s">
        <v>3752</v>
      </c>
      <c r="B5676" s="85" t="s">
        <v>35</v>
      </c>
      <c r="C5676" s="85" t="s">
        <v>163</v>
      </c>
      <c r="D5676" s="85" t="s">
        <v>3401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3351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3910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5" hidden="1" customHeight="1" x14ac:dyDescent="0.3">
      <c r="A5677" s="88" t="s">
        <v>3754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3351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4189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5" hidden="1" customHeight="1" x14ac:dyDescent="0.3">
      <c r="A5678" s="88" t="s">
        <v>3754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3351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4187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5" hidden="1" customHeight="1" x14ac:dyDescent="0.3">
      <c r="A5679" s="88" t="s">
        <v>3754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3351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5" hidden="1" customHeight="1" x14ac:dyDescent="0.3">
      <c r="A5680" s="88" t="s">
        <v>3754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3911</v>
      </c>
      <c r="G5680" s="85" t="s">
        <v>78</v>
      </c>
      <c r="H5680" s="142">
        <v>229</v>
      </c>
      <c r="I5680" s="85" t="s">
        <v>3351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5" hidden="1" customHeight="1" x14ac:dyDescent="0.3">
      <c r="A5681" s="88" t="s">
        <v>3754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3351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5" hidden="1" customHeight="1" x14ac:dyDescent="0.3">
      <c r="A5682" s="88" t="s">
        <v>3752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3351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4188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5" hidden="1" customHeight="1" x14ac:dyDescent="0.3">
      <c r="A5683" s="88" t="s">
        <v>3752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3351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4188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5" hidden="1" customHeight="1" x14ac:dyDescent="0.3">
      <c r="A5684" s="88" t="s">
        <v>3754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3351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4188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5" hidden="1" customHeight="1" x14ac:dyDescent="0.3">
      <c r="A5685" s="88" t="s">
        <v>3754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3351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5" hidden="1" customHeight="1" x14ac:dyDescent="0.3">
      <c r="A5686" s="88" t="s">
        <v>3754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3351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5" hidden="1" customHeight="1" x14ac:dyDescent="0.3">
      <c r="A5687" s="88" t="s">
        <v>3754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3351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5" hidden="1" customHeight="1" x14ac:dyDescent="0.3">
      <c r="A5688" s="88" t="s">
        <v>3754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3351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5" hidden="1" customHeight="1" x14ac:dyDescent="0.3">
      <c r="A5689" s="88" t="s">
        <v>3752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3351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5" hidden="1" customHeight="1" x14ac:dyDescent="0.3">
      <c r="A5690" s="88" t="s">
        <v>3754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3351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5" hidden="1" customHeight="1" x14ac:dyDescent="0.3">
      <c r="A5691" s="88" t="s">
        <v>3754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3351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5" hidden="1" customHeight="1" x14ac:dyDescent="0.3">
      <c r="A5692" s="88" t="s">
        <v>3752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3351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5" hidden="1" customHeight="1" x14ac:dyDescent="0.3">
      <c r="A5693" s="88" t="s">
        <v>3754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3351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4189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5" hidden="1" customHeight="1" x14ac:dyDescent="0.3">
      <c r="A5694" s="88" t="s">
        <v>3754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3351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5" hidden="1" customHeight="1" x14ac:dyDescent="0.3">
      <c r="A5695" s="88" t="s">
        <v>3752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3351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4188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5" hidden="1" customHeight="1" x14ac:dyDescent="0.3">
      <c r="A5696" s="88" t="s">
        <v>3754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3351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4186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5" hidden="1" customHeight="1" x14ac:dyDescent="0.3">
      <c r="A5697" s="88" t="s">
        <v>3754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3619</v>
      </c>
      <c r="G5697" s="85" t="s">
        <v>78</v>
      </c>
      <c r="H5697" s="141">
        <v>229</v>
      </c>
      <c r="I5697" s="85" t="s">
        <v>3351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5" hidden="1" customHeight="1" x14ac:dyDescent="0.3">
      <c r="A5698" s="88" t="s">
        <v>3754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3351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4189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5" hidden="1" customHeight="1" x14ac:dyDescent="0.3">
      <c r="A5699" s="88" t="s">
        <v>3754</v>
      </c>
      <c r="B5699" s="85" t="s">
        <v>35</v>
      </c>
      <c r="C5699" s="85" t="s">
        <v>59</v>
      </c>
      <c r="D5699" s="85" t="s">
        <v>60</v>
      </c>
      <c r="E5699" s="3" t="s">
        <v>4203</v>
      </c>
      <c r="F5699" s="3" t="s">
        <v>4203</v>
      </c>
      <c r="G5699" s="85" t="s">
        <v>77</v>
      </c>
      <c r="H5699" s="142">
        <v>229</v>
      </c>
      <c r="I5699" s="85" t="s">
        <v>3351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4188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5" hidden="1" customHeight="1" x14ac:dyDescent="0.3">
      <c r="A5700" s="88" t="s">
        <v>3752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3620</v>
      </c>
      <c r="G5700" s="85" t="s">
        <v>326</v>
      </c>
      <c r="H5700" s="142">
        <v>229</v>
      </c>
      <c r="I5700" s="85" t="s">
        <v>3351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5" hidden="1" customHeight="1" x14ac:dyDescent="0.3">
      <c r="A5701" s="88" t="s">
        <v>3754</v>
      </c>
      <c r="B5701" s="85" t="s">
        <v>35</v>
      </c>
      <c r="C5701" s="85" t="s">
        <v>59</v>
      </c>
      <c r="D5701" s="85" t="s">
        <v>60</v>
      </c>
      <c r="E5701" s="85" t="s">
        <v>3912</v>
      </c>
      <c r="F5701" s="85" t="s">
        <v>3913</v>
      </c>
      <c r="G5701" s="85" t="s">
        <v>354</v>
      </c>
      <c r="H5701" s="142">
        <v>229</v>
      </c>
      <c r="I5701" s="85" t="s">
        <v>3351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5" hidden="1" customHeight="1" x14ac:dyDescent="0.3">
      <c r="A5702" s="88" t="s">
        <v>3754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3351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5" hidden="1" customHeight="1" x14ac:dyDescent="0.3">
      <c r="A5703" s="88" t="s">
        <v>3754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3622</v>
      </c>
      <c r="G5703" s="85" t="s">
        <v>326</v>
      </c>
      <c r="H5703" s="141">
        <v>229</v>
      </c>
      <c r="I5703" s="85" t="s">
        <v>3351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5" hidden="1" customHeight="1" x14ac:dyDescent="0.3">
      <c r="A5704" s="88" t="s">
        <v>3754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3623</v>
      </c>
      <c r="G5704" s="85" t="s">
        <v>78</v>
      </c>
      <c r="H5704" s="142">
        <v>229</v>
      </c>
      <c r="I5704" s="85" t="s">
        <v>3351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3914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5" hidden="1" customHeight="1" x14ac:dyDescent="0.3">
      <c r="A5705" s="88" t="s">
        <v>3754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3623</v>
      </c>
      <c r="G5705" s="85" t="s">
        <v>78</v>
      </c>
      <c r="H5705" s="142">
        <v>229</v>
      </c>
      <c r="I5705" s="85" t="s">
        <v>3351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5" hidden="1" customHeight="1" x14ac:dyDescent="0.3">
      <c r="A5706" s="88" t="s">
        <v>3752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3624</v>
      </c>
      <c r="G5706" s="85" t="s">
        <v>354</v>
      </c>
      <c r="H5706" s="142">
        <v>229</v>
      </c>
      <c r="I5706" s="85" t="s">
        <v>3351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5" hidden="1" customHeight="1" x14ac:dyDescent="0.3">
      <c r="A5707" s="88" t="s">
        <v>3754</v>
      </c>
      <c r="B5707" s="85" t="s">
        <v>35</v>
      </c>
      <c r="C5707" s="85" t="s">
        <v>59</v>
      </c>
      <c r="D5707" s="85" t="s">
        <v>60</v>
      </c>
      <c r="E5707" s="85" t="s">
        <v>3635</v>
      </c>
      <c r="F5707" s="85" t="s">
        <v>3915</v>
      </c>
      <c r="G5707" s="85" t="s">
        <v>3635</v>
      </c>
      <c r="H5707" s="142">
        <v>229</v>
      </c>
      <c r="I5707" s="85" t="s">
        <v>3351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5" hidden="1" customHeight="1" x14ac:dyDescent="0.3">
      <c r="A5708" s="88" t="s">
        <v>3752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3351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5" hidden="1" customHeight="1" x14ac:dyDescent="0.3">
      <c r="A5709" s="88" t="s">
        <v>3752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3627</v>
      </c>
      <c r="G5709" s="85" t="s">
        <v>78</v>
      </c>
      <c r="H5709" s="141">
        <v>229</v>
      </c>
      <c r="I5709" s="85" t="s">
        <v>3351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3916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5" hidden="1" customHeight="1" x14ac:dyDescent="0.3">
      <c r="A5710" s="88" t="s">
        <v>3754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3628</v>
      </c>
      <c r="G5710" s="85" t="s">
        <v>78</v>
      </c>
      <c r="H5710" s="142">
        <v>229</v>
      </c>
      <c r="I5710" s="85" t="s">
        <v>3351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5" hidden="1" customHeight="1" x14ac:dyDescent="0.3">
      <c r="A5711" s="88" t="s">
        <v>3754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3628</v>
      </c>
      <c r="G5711" s="85" t="s">
        <v>78</v>
      </c>
      <c r="H5711" s="142">
        <v>229</v>
      </c>
      <c r="I5711" s="85" t="s">
        <v>3351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5" hidden="1" customHeight="1" x14ac:dyDescent="0.3">
      <c r="A5712" s="88" t="s">
        <v>3752</v>
      </c>
      <c r="B5712" s="85" t="s">
        <v>35</v>
      </c>
      <c r="C5712" s="85" t="s">
        <v>59</v>
      </c>
      <c r="D5712" s="85" t="s">
        <v>60</v>
      </c>
      <c r="E5712" s="3" t="s">
        <v>4205</v>
      </c>
      <c r="F5712" s="3" t="s">
        <v>4205</v>
      </c>
      <c r="G5712" s="85" t="s">
        <v>82</v>
      </c>
      <c r="H5712" s="142">
        <v>229</v>
      </c>
      <c r="I5712" s="85" t="s">
        <v>3351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4188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5" hidden="1" customHeight="1" x14ac:dyDescent="0.3">
      <c r="A5713" s="88" t="s">
        <v>3754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3351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4186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5" hidden="1" customHeight="1" x14ac:dyDescent="0.3">
      <c r="A5714" s="88" t="s">
        <v>3754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3351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4186</v>
      </c>
      <c r="O5714" s="47" t="s">
        <v>104</v>
      </c>
      <c r="P5714" s="47" t="s">
        <v>75</v>
      </c>
      <c r="Q5714" s="14">
        <v>0.06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7244.6238000000003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5" hidden="1" customHeight="1" x14ac:dyDescent="0.3">
      <c r="A5715" s="88" t="s">
        <v>3754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3351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4188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5" hidden="1" customHeight="1" x14ac:dyDescent="0.3">
      <c r="A5716" s="88" t="s">
        <v>3754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3351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5" hidden="1" customHeight="1" x14ac:dyDescent="0.3">
      <c r="A5717" s="88" t="s">
        <v>3754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3351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5" hidden="1" customHeight="1" x14ac:dyDescent="0.3">
      <c r="A5718" s="88" t="s">
        <v>3754</v>
      </c>
      <c r="B5718" s="85" t="s">
        <v>35</v>
      </c>
      <c r="C5718" s="85" t="s">
        <v>3817</v>
      </c>
      <c r="D5718" s="85" t="s">
        <v>3818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3351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4189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5" hidden="1" customHeight="1" x14ac:dyDescent="0.3">
      <c r="A5719" s="88" t="s">
        <v>3754</v>
      </c>
      <c r="B5719" s="85" t="s">
        <v>35</v>
      </c>
      <c r="C5719" s="85" t="s">
        <v>3817</v>
      </c>
      <c r="D5719" s="85" t="s">
        <v>3818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3351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4189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5" hidden="1" customHeight="1" x14ac:dyDescent="0.3">
      <c r="A5720" s="88" t="s">
        <v>3754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3351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4189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5" hidden="1" customHeight="1" x14ac:dyDescent="0.3">
      <c r="A5721" s="88" t="s">
        <v>3754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3351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4186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5" hidden="1" customHeight="1" x14ac:dyDescent="0.3">
      <c r="A5722" s="88" t="s">
        <v>3752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3351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4188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5" hidden="1" customHeight="1" x14ac:dyDescent="0.3">
      <c r="A5723" s="88" t="s">
        <v>3754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3351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4188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5" hidden="1" customHeight="1" x14ac:dyDescent="0.3">
      <c r="A5724" s="88" t="s">
        <v>3754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3351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4186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5" hidden="1" customHeight="1" x14ac:dyDescent="0.3">
      <c r="A5725" s="88" t="s">
        <v>3754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3351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4189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5" hidden="1" customHeight="1" x14ac:dyDescent="0.3">
      <c r="A5726" s="88" t="s">
        <v>3752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3351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4186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5" hidden="1" customHeight="1" x14ac:dyDescent="0.3">
      <c r="A5727" s="88" t="s">
        <v>3754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3351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5" hidden="1" customHeight="1" x14ac:dyDescent="0.3">
      <c r="A5728" s="88" t="s">
        <v>3754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3351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4189</v>
      </c>
      <c r="O5728" s="47" t="s">
        <v>104</v>
      </c>
      <c r="P5728" s="47" t="s">
        <v>4214</v>
      </c>
      <c r="Q5728" s="14">
        <v>0.03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1304.2912621359221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1304.2912621359221</v>
      </c>
      <c r="AC5728" s="6">
        <f t="shared" si="1083"/>
        <v>39.128737864077721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5" hidden="1" customHeight="1" x14ac:dyDescent="0.3">
      <c r="A5729" s="88" t="s">
        <v>3754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3351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5" hidden="1" customHeight="1" x14ac:dyDescent="0.3">
      <c r="A5730" s="88" t="s">
        <v>3754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3351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4189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5" hidden="1" customHeight="1" x14ac:dyDescent="0.3">
      <c r="A5731" s="88" t="s">
        <v>3754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3351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4188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5" hidden="1" customHeight="1" x14ac:dyDescent="0.3">
      <c r="A5732" s="88" t="s">
        <v>3754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3351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4189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5" hidden="1" customHeight="1" x14ac:dyDescent="0.3">
      <c r="A5733" s="88" t="s">
        <v>3754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3351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4189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5" hidden="1" customHeight="1" x14ac:dyDescent="0.3">
      <c r="A5734" s="88" t="s">
        <v>3754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3351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14">
        <v>0.03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1083.2038834951456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1083.2038834951456</v>
      </c>
      <c r="AC5734" s="6">
        <f t="shared" si="1083"/>
        <v>32.496116504854399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5" hidden="1" customHeight="1" x14ac:dyDescent="0.3">
      <c r="A5735" s="88" t="s">
        <v>3754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3351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5" hidden="1" customHeight="1" x14ac:dyDescent="0.3">
      <c r="A5736" s="88" t="s">
        <v>3754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3351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5" hidden="1" customHeight="1" x14ac:dyDescent="0.3">
      <c r="A5737" s="88" t="s">
        <v>3754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3351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5" hidden="1" customHeight="1" x14ac:dyDescent="0.3">
      <c r="A5738" s="88" t="s">
        <v>3754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3351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5" hidden="1" customHeight="1" x14ac:dyDescent="0.3">
      <c r="A5739" s="88" t="s">
        <v>3754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3351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5" hidden="1" customHeight="1" x14ac:dyDescent="0.3">
      <c r="A5740" s="88" t="s">
        <v>3754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3351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5" hidden="1" customHeight="1" x14ac:dyDescent="0.3">
      <c r="A5741" s="88" t="s">
        <v>3754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3351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5" hidden="1" customHeight="1" x14ac:dyDescent="0.3">
      <c r="A5742" s="88" t="s">
        <v>3754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3351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5" hidden="1" customHeight="1" x14ac:dyDescent="0.3">
      <c r="A5743" s="88" t="s">
        <v>3754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3351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5" hidden="1" customHeight="1" x14ac:dyDescent="0.3">
      <c r="A5744" s="88" t="s">
        <v>3754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3351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5" hidden="1" customHeight="1" x14ac:dyDescent="0.3">
      <c r="A5745" s="88" t="s">
        <v>3754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3351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5" hidden="1" customHeight="1" x14ac:dyDescent="0.3">
      <c r="A5746" s="88" t="s">
        <v>3754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3629</v>
      </c>
      <c r="G5746" s="85" t="s">
        <v>326</v>
      </c>
      <c r="H5746" s="142">
        <v>229</v>
      </c>
      <c r="I5746" s="85" t="s">
        <v>3351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3917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5" hidden="1" customHeight="1" x14ac:dyDescent="0.3">
      <c r="A5747" s="88" t="s">
        <v>3754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3620</v>
      </c>
      <c r="G5747" s="85" t="s">
        <v>326</v>
      </c>
      <c r="H5747" s="142">
        <v>229</v>
      </c>
      <c r="I5747" s="85" t="s">
        <v>3351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5" hidden="1" customHeight="1" x14ac:dyDescent="0.3">
      <c r="A5748" s="88" t="s">
        <v>3754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3621</v>
      </c>
      <c r="G5748" s="85" t="s">
        <v>326</v>
      </c>
      <c r="H5748" s="142">
        <v>229</v>
      </c>
      <c r="I5748" s="85" t="s">
        <v>3351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5" hidden="1" customHeight="1" x14ac:dyDescent="0.3">
      <c r="A5749" s="88" t="s">
        <v>3754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3622</v>
      </c>
      <c r="G5749" s="85" t="s">
        <v>326</v>
      </c>
      <c r="H5749" s="142">
        <v>229</v>
      </c>
      <c r="I5749" s="85" t="s">
        <v>3351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5" hidden="1" customHeight="1" x14ac:dyDescent="0.3">
      <c r="A5750" s="88" t="s">
        <v>3754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3618</v>
      </c>
      <c r="G5750" s="85" t="s">
        <v>326</v>
      </c>
      <c r="H5750" s="141">
        <v>229</v>
      </c>
      <c r="I5750" s="85" t="s">
        <v>3351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5" hidden="1" customHeight="1" x14ac:dyDescent="0.3">
      <c r="A5751" s="88" t="s">
        <v>3754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3351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5" hidden="1" customHeight="1" x14ac:dyDescent="0.3">
      <c r="A5752" s="88" t="s">
        <v>3754</v>
      </c>
      <c r="B5752" s="85" t="s">
        <v>35</v>
      </c>
      <c r="C5752" s="85" t="s">
        <v>59</v>
      </c>
      <c r="D5752" s="85" t="s">
        <v>60</v>
      </c>
      <c r="E5752" s="3" t="s">
        <v>4203</v>
      </c>
      <c r="F5752" s="3" t="s">
        <v>4203</v>
      </c>
      <c r="G5752" s="85" t="s">
        <v>77</v>
      </c>
      <c r="H5752" s="142">
        <v>229</v>
      </c>
      <c r="I5752" s="85" t="s">
        <v>3351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4189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5" hidden="1" customHeight="1" x14ac:dyDescent="0.3">
      <c r="A5753" s="88" t="s">
        <v>3754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3351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4188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5" hidden="1" customHeight="1" x14ac:dyDescent="0.3">
      <c r="A5754" s="88" t="s">
        <v>3754</v>
      </c>
      <c r="B5754" s="85" t="s">
        <v>35</v>
      </c>
      <c r="C5754" s="85" t="s">
        <v>163</v>
      </c>
      <c r="D5754" s="85" t="s">
        <v>168</v>
      </c>
      <c r="E5754" s="85" t="s">
        <v>3610</v>
      </c>
      <c r="F5754" s="85" t="s">
        <v>3610</v>
      </c>
      <c r="G5754" s="85" t="s">
        <v>3610</v>
      </c>
      <c r="H5754" s="142">
        <v>229</v>
      </c>
      <c r="I5754" s="85" t="s">
        <v>3351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4186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5" hidden="1" customHeight="1" x14ac:dyDescent="0.3">
      <c r="A5755" s="88" t="s">
        <v>3754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3351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4189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5" hidden="1" customHeight="1" x14ac:dyDescent="0.3">
      <c r="A5756" s="88" t="s">
        <v>3754</v>
      </c>
      <c r="B5756" s="85" t="s">
        <v>35</v>
      </c>
      <c r="C5756" s="85" t="s">
        <v>183</v>
      </c>
      <c r="D5756" s="85" t="s">
        <v>54</v>
      </c>
      <c r="E5756" s="85" t="s">
        <v>3605</v>
      </c>
      <c r="F5756" s="85" t="s">
        <v>3606</v>
      </c>
      <c r="G5756" s="85" t="s">
        <v>3605</v>
      </c>
      <c r="H5756" s="142">
        <v>229</v>
      </c>
      <c r="I5756" s="85" t="s">
        <v>3351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4187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5" hidden="1" customHeight="1" x14ac:dyDescent="0.3">
      <c r="A5757" s="88" t="s">
        <v>3754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3351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4186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5" hidden="1" customHeight="1" x14ac:dyDescent="0.3">
      <c r="A5758" s="88" t="s">
        <v>3754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3351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5" hidden="1" customHeight="1" x14ac:dyDescent="0.3">
      <c r="A5759" s="88" t="s">
        <v>3754</v>
      </c>
      <c r="B5759" s="85" t="s">
        <v>35</v>
      </c>
      <c r="C5759" s="85" t="s">
        <v>59</v>
      </c>
      <c r="D5759" s="85" t="s">
        <v>60</v>
      </c>
      <c r="E5759" s="85" t="s">
        <v>3635</v>
      </c>
      <c r="F5759" s="85" t="s">
        <v>3918</v>
      </c>
      <c r="G5759" s="85" t="s">
        <v>3635</v>
      </c>
      <c r="H5759" s="142">
        <v>229</v>
      </c>
      <c r="I5759" s="85" t="s">
        <v>3351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5" hidden="1" customHeight="1" x14ac:dyDescent="0.3">
      <c r="A5760" s="88" t="s">
        <v>3754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3351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4189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5" hidden="1" customHeight="1" x14ac:dyDescent="0.3">
      <c r="A5761" s="88" t="s">
        <v>3754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3351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4189</v>
      </c>
      <c r="O5761" s="47" t="s">
        <v>104</v>
      </c>
      <c r="P5761" s="47" t="s">
        <v>41</v>
      </c>
      <c r="Q5761" s="14">
        <v>0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42306.47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42306.47</v>
      </c>
      <c r="AC5761" s="6">
        <f t="shared" si="1100"/>
        <v>0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5" hidden="1" customHeight="1" x14ac:dyDescent="0.3">
      <c r="A5762" s="88" t="s">
        <v>3754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3351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5" hidden="1" customHeight="1" x14ac:dyDescent="0.3">
      <c r="A5763" s="88" t="s">
        <v>3754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3351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4186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5" hidden="1" customHeight="1" x14ac:dyDescent="0.3">
      <c r="A5764" s="88" t="s">
        <v>3754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3351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5" hidden="1" customHeight="1" x14ac:dyDescent="0.3">
      <c r="A5765" s="88" t="s">
        <v>3754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3351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5" hidden="1" customHeight="1" x14ac:dyDescent="0.3">
      <c r="A5766" s="88" t="s">
        <v>3754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3351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4186</v>
      </c>
      <c r="O5766" s="47" t="s">
        <v>104</v>
      </c>
      <c r="P5766" s="47" t="s">
        <v>41</v>
      </c>
      <c r="Q5766" s="14">
        <v>0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117004.4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117004.4</v>
      </c>
      <c r="AC5766" s="6">
        <f t="shared" si="1100"/>
        <v>0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5" hidden="1" customHeight="1" x14ac:dyDescent="0.3">
      <c r="A5767" s="88" t="s">
        <v>3754</v>
      </c>
      <c r="B5767" s="85" t="s">
        <v>35</v>
      </c>
      <c r="C5767" s="85" t="s">
        <v>65</v>
      </c>
      <c r="D5767" s="85" t="s">
        <v>1288</v>
      </c>
      <c r="E5767" s="85" t="s">
        <v>3608</v>
      </c>
      <c r="F5767" s="85" t="s">
        <v>3608</v>
      </c>
      <c r="G5767" s="85" t="s">
        <v>3608</v>
      </c>
      <c r="H5767" s="142">
        <v>229</v>
      </c>
      <c r="I5767" s="85" t="s">
        <v>3351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4189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5" hidden="1" customHeight="1" x14ac:dyDescent="0.3">
      <c r="A5768" s="88" t="s">
        <v>3754</v>
      </c>
      <c r="B5768" s="85" t="s">
        <v>35</v>
      </c>
      <c r="C5768" s="85" t="s">
        <v>3817</v>
      </c>
      <c r="D5768" s="85" t="s">
        <v>3818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3351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4189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5" hidden="1" customHeight="1" x14ac:dyDescent="0.3">
      <c r="A5769" s="88" t="s">
        <v>3754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3351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5" hidden="1" customHeight="1" x14ac:dyDescent="0.3">
      <c r="A5770" s="88" t="s">
        <v>3754</v>
      </c>
      <c r="B5770" s="85" t="s">
        <v>35</v>
      </c>
      <c r="C5770" s="85" t="s">
        <v>163</v>
      </c>
      <c r="D5770" s="85" t="s">
        <v>304</v>
      </c>
      <c r="E5770" s="85" t="s">
        <v>3536</v>
      </c>
      <c r="F5770" s="85" t="s">
        <v>3536</v>
      </c>
      <c r="G5770" s="85" t="s">
        <v>3536</v>
      </c>
      <c r="H5770" s="142">
        <v>229</v>
      </c>
      <c r="I5770" s="85" t="s">
        <v>3351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4186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5" hidden="1" customHeight="1" x14ac:dyDescent="0.3">
      <c r="A5771" s="88" t="s">
        <v>3754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3351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4186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5" hidden="1" customHeight="1" x14ac:dyDescent="0.3">
      <c r="A5772" s="88" t="s">
        <v>3754</v>
      </c>
      <c r="B5772" s="85" t="s">
        <v>35</v>
      </c>
      <c r="C5772" s="85" t="s">
        <v>186</v>
      </c>
      <c r="D5772" s="85" t="s">
        <v>187</v>
      </c>
      <c r="E5772" s="85" t="s">
        <v>3613</v>
      </c>
      <c r="F5772" s="85" t="s">
        <v>3613</v>
      </c>
      <c r="G5772" s="85" t="s">
        <v>3613</v>
      </c>
      <c r="H5772" s="142">
        <v>229</v>
      </c>
      <c r="I5772" s="85" t="s">
        <v>3351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5" hidden="1" customHeight="1" x14ac:dyDescent="0.3">
      <c r="A5773" s="88" t="s">
        <v>3754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3351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5" hidden="1" customHeight="1" x14ac:dyDescent="0.3">
      <c r="A5774" s="88" t="s">
        <v>3754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3351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5" hidden="1" customHeight="1" x14ac:dyDescent="0.3">
      <c r="A5775" s="88" t="s">
        <v>3754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3919</v>
      </c>
      <c r="G5775" s="85" t="s">
        <v>402</v>
      </c>
      <c r="H5775" s="142">
        <v>229</v>
      </c>
      <c r="I5775" s="85" t="s">
        <v>3351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3920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5" hidden="1" customHeight="1" x14ac:dyDescent="0.3">
      <c r="A5776" s="88" t="s">
        <v>3754</v>
      </c>
      <c r="B5776" s="85" t="s">
        <v>35</v>
      </c>
      <c r="C5776" s="85" t="s">
        <v>59</v>
      </c>
      <c r="D5776" s="85" t="s">
        <v>60</v>
      </c>
      <c r="E5776" s="85" t="s">
        <v>3635</v>
      </c>
      <c r="F5776" s="85" t="s">
        <v>3915</v>
      </c>
      <c r="G5776" s="85" t="s">
        <v>3635</v>
      </c>
      <c r="H5776" s="141">
        <v>229</v>
      </c>
      <c r="I5776" s="85" t="s">
        <v>3351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5" hidden="1" customHeight="1" x14ac:dyDescent="0.3">
      <c r="A5777" s="88" t="s">
        <v>3754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3351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5" hidden="1" customHeight="1" x14ac:dyDescent="0.3">
      <c r="A5778" s="88" t="s">
        <v>3754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3351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14">
        <v>0.04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5" hidden="1" customHeight="1" x14ac:dyDescent="0.3">
      <c r="A5779" s="88" t="s">
        <v>3754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3351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5" hidden="1" customHeight="1" x14ac:dyDescent="0.3">
      <c r="A5780" s="88" t="s">
        <v>3754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3911</v>
      </c>
      <c r="G5780" s="85" t="s">
        <v>78</v>
      </c>
      <c r="H5780" s="142">
        <v>229</v>
      </c>
      <c r="I5780" s="85" t="s">
        <v>3351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5" hidden="1" customHeight="1" x14ac:dyDescent="0.3">
      <c r="A5781" s="88" t="s">
        <v>3754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3624</v>
      </c>
      <c r="G5781" s="85" t="s">
        <v>354</v>
      </c>
      <c r="H5781" s="141">
        <v>229</v>
      </c>
      <c r="I5781" s="85" t="s">
        <v>3351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5" hidden="1" customHeight="1" x14ac:dyDescent="0.3">
      <c r="A5782" s="88" t="s">
        <v>3754</v>
      </c>
      <c r="B5782" s="85" t="s">
        <v>35</v>
      </c>
      <c r="C5782" s="85" t="s">
        <v>59</v>
      </c>
      <c r="D5782" s="85" t="s">
        <v>60</v>
      </c>
      <c r="E5782" s="85" t="s">
        <v>3921</v>
      </c>
      <c r="F5782" s="85" t="s">
        <v>3922</v>
      </c>
      <c r="G5782" s="85" t="s">
        <v>78</v>
      </c>
      <c r="H5782" s="142">
        <v>229</v>
      </c>
      <c r="I5782" s="85" t="s">
        <v>3351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3916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5" hidden="1" customHeight="1" x14ac:dyDescent="0.3">
      <c r="A5783" s="88" t="s">
        <v>3754</v>
      </c>
      <c r="B5783" s="85" t="s">
        <v>35</v>
      </c>
      <c r="C5783" s="85" t="s">
        <v>59</v>
      </c>
      <c r="D5783" s="85" t="s">
        <v>60</v>
      </c>
      <c r="E5783" s="3" t="s">
        <v>4205</v>
      </c>
      <c r="F5783" s="3" t="s">
        <v>4205</v>
      </c>
      <c r="G5783" s="85" t="s">
        <v>82</v>
      </c>
      <c r="H5783" s="141">
        <v>229</v>
      </c>
      <c r="I5783" s="85" t="s">
        <v>3351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4186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5" hidden="1" customHeight="1" x14ac:dyDescent="0.3">
      <c r="A5784" s="88" t="s">
        <v>3754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3351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4186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5" hidden="1" customHeight="1" x14ac:dyDescent="0.3">
      <c r="A5785" s="88" t="s">
        <v>3754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3351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4187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5" hidden="1" customHeight="1" x14ac:dyDescent="0.3">
      <c r="A5786" s="88" t="s">
        <v>3754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3351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4189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5" hidden="1" customHeight="1" x14ac:dyDescent="0.3">
      <c r="A5787" s="88" t="s">
        <v>3754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3351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4186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5" hidden="1" customHeight="1" x14ac:dyDescent="0.3">
      <c r="A5788" s="88" t="s">
        <v>3754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3351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4187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5" hidden="1" customHeight="1" x14ac:dyDescent="0.3">
      <c r="A5789" s="88" t="s">
        <v>3754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3351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4186</v>
      </c>
      <c r="O5789" s="47" t="s">
        <v>45</v>
      </c>
      <c r="P5789" s="47" t="s">
        <v>91</v>
      </c>
      <c r="Q5789" s="14">
        <v>0.93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7.4400000000000008E-2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7.4400000000000008E-2</v>
      </c>
      <c r="AC5789" s="6">
        <f t="shared" si="1100"/>
        <v>5.5999999999999939E-3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5" hidden="1" customHeight="1" x14ac:dyDescent="0.3">
      <c r="A5790" s="88" t="s">
        <v>3754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3351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4187</v>
      </c>
      <c r="O5790" s="47" t="s">
        <v>45</v>
      </c>
      <c r="P5790" s="47" t="s">
        <v>91</v>
      </c>
      <c r="Q5790" s="14">
        <v>0.93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33270.870900000002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33270.870900000002</v>
      </c>
      <c r="AC5790" s="6">
        <f t="shared" si="1100"/>
        <v>2504.2590999999957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5" hidden="1" customHeight="1" x14ac:dyDescent="0.3">
      <c r="A5791" s="88" t="s">
        <v>3754</v>
      </c>
      <c r="B5791" s="85" t="s">
        <v>35</v>
      </c>
      <c r="C5791" s="85" t="s">
        <v>59</v>
      </c>
      <c r="D5791" s="85" t="s">
        <v>60</v>
      </c>
      <c r="E5791" s="3" t="s">
        <v>4203</v>
      </c>
      <c r="F5791" s="3" t="s">
        <v>4203</v>
      </c>
      <c r="G5791" s="85" t="s">
        <v>77</v>
      </c>
      <c r="H5791" s="142">
        <v>229</v>
      </c>
      <c r="I5791" s="85" t="s">
        <v>3351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4189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5" hidden="1" customHeight="1" x14ac:dyDescent="0.3">
      <c r="A5792" s="88" t="s">
        <v>3765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3351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4187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3345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5" hidden="1" customHeight="1" x14ac:dyDescent="0.3">
      <c r="A5793" s="88" t="s">
        <v>3765</v>
      </c>
      <c r="B5793" s="85" t="s">
        <v>35</v>
      </c>
      <c r="C5793" s="85" t="s">
        <v>59</v>
      </c>
      <c r="D5793" s="85" t="s">
        <v>60</v>
      </c>
      <c r="E5793" s="3" t="s">
        <v>4205</v>
      </c>
      <c r="F5793" s="3" t="s">
        <v>4205</v>
      </c>
      <c r="G5793" s="85" t="s">
        <v>82</v>
      </c>
      <c r="H5793" s="141">
        <v>229</v>
      </c>
      <c r="I5793" s="85" t="s">
        <v>3351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4186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5" hidden="1" customHeight="1" x14ac:dyDescent="0.3">
      <c r="A5794" s="88" t="s">
        <v>3765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3351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5" hidden="1" customHeight="1" x14ac:dyDescent="0.3">
      <c r="A5795" s="88" t="s">
        <v>3765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3351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5" hidden="1" customHeight="1" x14ac:dyDescent="0.3">
      <c r="A5796" s="88" t="s">
        <v>3765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3351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5" hidden="1" customHeight="1" x14ac:dyDescent="0.3">
      <c r="A5797" s="88" t="s">
        <v>3765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3351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4186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5" hidden="1" customHeight="1" x14ac:dyDescent="0.3">
      <c r="A5798" s="88" t="s">
        <v>3765</v>
      </c>
      <c r="B5798" s="85" t="s">
        <v>35</v>
      </c>
      <c r="C5798" s="85" t="s">
        <v>59</v>
      </c>
      <c r="D5798" s="85" t="s">
        <v>60</v>
      </c>
      <c r="E5798" s="85" t="s">
        <v>3880</v>
      </c>
      <c r="F5798" s="85" t="s">
        <v>3880</v>
      </c>
      <c r="G5798" s="85" t="s">
        <v>3880</v>
      </c>
      <c r="H5798" s="142">
        <v>229</v>
      </c>
      <c r="I5798" s="85" t="s">
        <v>3351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4187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5" hidden="1" customHeight="1" x14ac:dyDescent="0.3">
      <c r="A5799" s="88" t="s">
        <v>3765</v>
      </c>
      <c r="B5799" s="85" t="s">
        <v>35</v>
      </c>
      <c r="C5799" s="85" t="s">
        <v>59</v>
      </c>
      <c r="D5799" s="85" t="s">
        <v>60</v>
      </c>
      <c r="E5799" s="85" t="s">
        <v>4204</v>
      </c>
      <c r="F5799" s="85" t="s">
        <v>4204</v>
      </c>
      <c r="G5799" s="85" t="s">
        <v>3882</v>
      </c>
      <c r="H5799" s="142">
        <v>229</v>
      </c>
      <c r="I5799" s="85" t="s">
        <v>3351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4186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5" hidden="1" customHeight="1" x14ac:dyDescent="0.3">
      <c r="A5800" s="88" t="s">
        <v>3765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3351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4189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5" hidden="1" customHeight="1" x14ac:dyDescent="0.3">
      <c r="A5801" s="88" t="s">
        <v>3765</v>
      </c>
      <c r="B5801" s="85" t="s">
        <v>35</v>
      </c>
      <c r="C5801" s="85" t="s">
        <v>183</v>
      </c>
      <c r="D5801" s="85" t="s">
        <v>54</v>
      </c>
      <c r="E5801" s="85" t="s">
        <v>3604</v>
      </c>
      <c r="F5801" s="85" t="s">
        <v>3604</v>
      </c>
      <c r="G5801" s="85" t="s">
        <v>3604</v>
      </c>
      <c r="H5801" s="142">
        <v>229</v>
      </c>
      <c r="I5801" s="85" t="s">
        <v>3351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4187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5" hidden="1" customHeight="1" x14ac:dyDescent="0.3">
      <c r="A5802" s="88" t="s">
        <v>3765</v>
      </c>
      <c r="B5802" s="85" t="s">
        <v>35</v>
      </c>
      <c r="C5802" s="85" t="s">
        <v>59</v>
      </c>
      <c r="D5802" s="85" t="s">
        <v>60</v>
      </c>
      <c r="E5802" s="3" t="s">
        <v>4203</v>
      </c>
      <c r="F5802" s="3" t="s">
        <v>4203</v>
      </c>
      <c r="G5802" s="85" t="s">
        <v>77</v>
      </c>
      <c r="H5802" s="142">
        <v>229</v>
      </c>
      <c r="I5802" s="85" t="s">
        <v>3351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4189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5" hidden="1" customHeight="1" x14ac:dyDescent="0.3">
      <c r="A5803" s="88" t="s">
        <v>3765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3351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4189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5" hidden="1" customHeight="1" x14ac:dyDescent="0.3">
      <c r="A5804" s="88" t="s">
        <v>3765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3351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5" hidden="1" customHeight="1" x14ac:dyDescent="0.3">
      <c r="A5805" s="88" t="s">
        <v>3765</v>
      </c>
      <c r="B5805" s="85" t="s">
        <v>35</v>
      </c>
      <c r="C5805" s="85" t="s">
        <v>59</v>
      </c>
      <c r="D5805" s="85" t="s">
        <v>60</v>
      </c>
      <c r="E5805" s="85" t="s">
        <v>3635</v>
      </c>
      <c r="F5805" s="85" t="s">
        <v>3923</v>
      </c>
      <c r="G5805" s="85" t="s">
        <v>3635</v>
      </c>
      <c r="H5805" s="142">
        <v>229</v>
      </c>
      <c r="I5805" s="85" t="s">
        <v>3351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5" hidden="1" customHeight="1" x14ac:dyDescent="0.3">
      <c r="A5806" s="88" t="s">
        <v>3765</v>
      </c>
      <c r="B5806" s="85" t="s">
        <v>35</v>
      </c>
      <c r="C5806" s="85" t="s">
        <v>186</v>
      </c>
      <c r="D5806" s="85" t="s">
        <v>187</v>
      </c>
      <c r="E5806" s="85" t="s">
        <v>3898</v>
      </c>
      <c r="F5806" s="85" t="s">
        <v>3898</v>
      </c>
      <c r="G5806" s="85" t="s">
        <v>3898</v>
      </c>
      <c r="H5806" s="142">
        <v>229</v>
      </c>
      <c r="I5806" s="85" t="s">
        <v>3351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5" hidden="1" customHeight="1" x14ac:dyDescent="0.3">
      <c r="A5807" s="88" t="s">
        <v>3765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3893</v>
      </c>
      <c r="G5807" s="85" t="s">
        <v>169</v>
      </c>
      <c r="H5807" s="142">
        <v>229</v>
      </c>
      <c r="I5807" s="85" t="s">
        <v>3351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4188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5" hidden="1" customHeight="1" x14ac:dyDescent="0.3">
      <c r="A5808" s="88" t="s">
        <v>3765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3351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4186</v>
      </c>
      <c r="O5808" s="47" t="s">
        <v>104</v>
      </c>
      <c r="P5808" s="1" t="s">
        <v>4200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5" hidden="1" customHeight="1" x14ac:dyDescent="0.3">
      <c r="A5809" s="88" t="s">
        <v>3765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3351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5" hidden="1" customHeight="1" x14ac:dyDescent="0.3">
      <c r="A5810" s="88" t="s">
        <v>3765</v>
      </c>
      <c r="B5810" s="85" t="s">
        <v>35</v>
      </c>
      <c r="C5810" s="85" t="s">
        <v>186</v>
      </c>
      <c r="D5810" s="85" t="s">
        <v>187</v>
      </c>
      <c r="E5810" s="85" t="s">
        <v>3900</v>
      </c>
      <c r="F5810" s="85" t="s">
        <v>3900</v>
      </c>
      <c r="G5810" s="85" t="s">
        <v>3900</v>
      </c>
      <c r="H5810" s="142">
        <v>229</v>
      </c>
      <c r="I5810" s="85" t="s">
        <v>3351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5" hidden="1" customHeight="1" x14ac:dyDescent="0.3">
      <c r="A5811" s="88" t="s">
        <v>3765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3351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5" hidden="1" customHeight="1" x14ac:dyDescent="0.3">
      <c r="A5812" s="88" t="s">
        <v>3765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3351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4188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5" hidden="1" customHeight="1" x14ac:dyDescent="0.3">
      <c r="A5813" s="88" t="s">
        <v>3765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3351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4189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5" hidden="1" customHeight="1" x14ac:dyDescent="0.3">
      <c r="A5814" s="88" t="s">
        <v>3765</v>
      </c>
      <c r="B5814" s="85" t="s">
        <v>35</v>
      </c>
      <c r="C5814" s="85" t="s">
        <v>186</v>
      </c>
      <c r="D5814" s="85" t="s">
        <v>187</v>
      </c>
      <c r="E5814" s="85" t="s">
        <v>3904</v>
      </c>
      <c r="F5814" s="85" t="s">
        <v>3904</v>
      </c>
      <c r="G5814" s="85" t="s">
        <v>3904</v>
      </c>
      <c r="H5814" s="142">
        <v>229</v>
      </c>
      <c r="I5814" s="85" t="s">
        <v>3351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5" hidden="1" customHeight="1" x14ac:dyDescent="0.3">
      <c r="A5815" s="88" t="s">
        <v>3765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3351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5" hidden="1" customHeight="1" x14ac:dyDescent="0.3">
      <c r="A5816" s="88" t="s">
        <v>3765</v>
      </c>
      <c r="B5816" s="85" t="s">
        <v>35</v>
      </c>
      <c r="C5816" s="85" t="s">
        <v>59</v>
      </c>
      <c r="D5816" s="85" t="s">
        <v>60</v>
      </c>
      <c r="E5816" s="85" t="s">
        <v>3924</v>
      </c>
      <c r="F5816" s="85" t="s">
        <v>3925</v>
      </c>
      <c r="G5816" s="85" t="s">
        <v>354</v>
      </c>
      <c r="H5816" s="142">
        <v>229</v>
      </c>
      <c r="I5816" s="85" t="s">
        <v>3351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3661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5" hidden="1" customHeight="1" x14ac:dyDescent="0.3">
      <c r="A5817" s="88" t="s">
        <v>3765</v>
      </c>
      <c r="B5817" s="85" t="s">
        <v>35</v>
      </c>
      <c r="C5817" s="85" t="s">
        <v>59</v>
      </c>
      <c r="D5817" s="85" t="s">
        <v>60</v>
      </c>
      <c r="E5817" s="85" t="s">
        <v>3924</v>
      </c>
      <c r="F5817" s="85" t="s">
        <v>3926</v>
      </c>
      <c r="G5817" s="85" t="s">
        <v>354</v>
      </c>
      <c r="H5817" s="142">
        <v>229</v>
      </c>
      <c r="I5817" s="85" t="s">
        <v>3351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5" hidden="1" customHeight="1" x14ac:dyDescent="0.3">
      <c r="A5818" s="88" t="s">
        <v>3765</v>
      </c>
      <c r="B5818" s="85" t="s">
        <v>35</v>
      </c>
      <c r="C5818" s="85" t="s">
        <v>59</v>
      </c>
      <c r="D5818" s="85" t="s">
        <v>60</v>
      </c>
      <c r="E5818" s="85" t="s">
        <v>3924</v>
      </c>
      <c r="F5818" s="85" t="s">
        <v>3927</v>
      </c>
      <c r="G5818" s="85" t="s">
        <v>354</v>
      </c>
      <c r="H5818" s="141">
        <v>229</v>
      </c>
      <c r="I5818" s="85" t="s">
        <v>3351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3661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5" hidden="1" customHeight="1" x14ac:dyDescent="0.3">
      <c r="A5819" s="88" t="s">
        <v>3765</v>
      </c>
      <c r="B5819" s="85" t="s">
        <v>35</v>
      </c>
      <c r="C5819" s="85" t="s">
        <v>59</v>
      </c>
      <c r="D5819" s="85" t="s">
        <v>60</v>
      </c>
      <c r="E5819" s="85" t="s">
        <v>3928</v>
      </c>
      <c r="F5819" s="85" t="s">
        <v>3929</v>
      </c>
      <c r="G5819" s="85" t="s">
        <v>326</v>
      </c>
      <c r="H5819" s="141">
        <v>229</v>
      </c>
      <c r="I5819" s="85" t="s">
        <v>3351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3661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5" hidden="1" customHeight="1" x14ac:dyDescent="0.3">
      <c r="A5820" s="88" t="s">
        <v>3765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3930</v>
      </c>
      <c r="G5820" s="85" t="s">
        <v>78</v>
      </c>
      <c r="H5820" s="142">
        <v>229</v>
      </c>
      <c r="I5820" s="85" t="s">
        <v>3351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3639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5" hidden="1" customHeight="1" x14ac:dyDescent="0.3">
      <c r="A5821" s="88" t="s">
        <v>3931</v>
      </c>
      <c r="B5821" s="85" t="s">
        <v>35</v>
      </c>
      <c r="C5821" s="85" t="s">
        <v>36</v>
      </c>
      <c r="D5821" s="85" t="s">
        <v>184</v>
      </c>
      <c r="E5821" s="85" t="s">
        <v>4074</v>
      </c>
      <c r="F5821" s="85" t="s">
        <v>4075</v>
      </c>
      <c r="G5821" s="85" t="s">
        <v>2390</v>
      </c>
      <c r="H5821" s="142">
        <v>229</v>
      </c>
      <c r="I5821" s="85" t="s">
        <v>3351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4186</v>
      </c>
      <c r="O5821" s="47" t="s">
        <v>45</v>
      </c>
      <c r="P5821" s="47" t="s">
        <v>4076</v>
      </c>
      <c r="Q5821" s="14">
        <v>0</v>
      </c>
      <c r="R5821" s="88"/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4">
        <v>0</v>
      </c>
      <c r="AB5821" s="4">
        <f t="shared" si="1107"/>
        <v>0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5" hidden="1" customHeight="1" x14ac:dyDescent="0.3">
      <c r="A5822" s="88" t="s">
        <v>3752</v>
      </c>
      <c r="B5822" s="85" t="s">
        <v>35</v>
      </c>
      <c r="C5822" s="85" t="s">
        <v>36</v>
      </c>
      <c r="D5822" s="85" t="s">
        <v>184</v>
      </c>
      <c r="E5822" s="85" t="s">
        <v>4074</v>
      </c>
      <c r="F5822" s="85" t="s">
        <v>3152</v>
      </c>
      <c r="G5822" s="85" t="s">
        <v>2390</v>
      </c>
      <c r="H5822" s="142">
        <v>229</v>
      </c>
      <c r="I5822" s="85" t="s">
        <v>3351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4186</v>
      </c>
      <c r="O5822" s="47" t="s">
        <v>45</v>
      </c>
      <c r="P5822" s="47" t="s">
        <v>4076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4">
        <v>0</v>
      </c>
      <c r="AB5822" s="4">
        <f t="shared" si="1107"/>
        <v>0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5" hidden="1" customHeight="1" x14ac:dyDescent="0.3">
      <c r="A5823" s="88" t="s">
        <v>3752</v>
      </c>
      <c r="B5823" s="85" t="s">
        <v>35</v>
      </c>
      <c r="C5823" s="85" t="s">
        <v>36</v>
      </c>
      <c r="D5823" s="85" t="s">
        <v>184</v>
      </c>
      <c r="E5823" s="85" t="s">
        <v>4077</v>
      </c>
      <c r="F5823" s="85" t="s">
        <v>4078</v>
      </c>
      <c r="G5823" s="85" t="s">
        <v>2406</v>
      </c>
      <c r="H5823" s="142">
        <v>229</v>
      </c>
      <c r="I5823" s="85" t="s">
        <v>3351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4186</v>
      </c>
      <c r="O5823" s="47" t="s">
        <v>45</v>
      </c>
      <c r="P5823" s="47" t="s">
        <v>4079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4">
        <v>0</v>
      </c>
      <c r="AB5823" s="4">
        <f t="shared" si="1107"/>
        <v>0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5" hidden="1" customHeight="1" x14ac:dyDescent="0.3">
      <c r="A5824" s="88" t="s">
        <v>3752</v>
      </c>
      <c r="B5824" s="85" t="s">
        <v>35</v>
      </c>
      <c r="C5824" s="85" t="s">
        <v>36</v>
      </c>
      <c r="D5824" s="85" t="s">
        <v>184</v>
      </c>
      <c r="E5824" s="85" t="s">
        <v>4080</v>
      </c>
      <c r="F5824" s="85" t="s">
        <v>4081</v>
      </c>
      <c r="G5824" s="85" t="s">
        <v>2415</v>
      </c>
      <c r="H5824" s="142">
        <v>229</v>
      </c>
      <c r="I5824" s="85" t="s">
        <v>3351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4186</v>
      </c>
      <c r="O5824" s="47" t="s">
        <v>45</v>
      </c>
      <c r="P5824" s="47" t="s">
        <v>4076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4">
        <v>16615.82</v>
      </c>
      <c r="AB5824" s="4">
        <f t="shared" si="1107"/>
        <v>16615.82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5" hidden="1" customHeight="1" x14ac:dyDescent="0.3">
      <c r="A5825" s="88" t="s">
        <v>3752</v>
      </c>
      <c r="B5825" s="85" t="s">
        <v>35</v>
      </c>
      <c r="C5825" s="85" t="s">
        <v>36</v>
      </c>
      <c r="D5825" s="85" t="s">
        <v>184</v>
      </c>
      <c r="E5825" s="85" t="s">
        <v>4082</v>
      </c>
      <c r="F5825" s="85" t="s">
        <v>4082</v>
      </c>
      <c r="G5825" s="85" t="s">
        <v>4082</v>
      </c>
      <c r="H5825" s="142">
        <v>229</v>
      </c>
      <c r="I5825" s="85" t="s">
        <v>3351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4186</v>
      </c>
      <c r="O5825" s="47" t="s">
        <v>45</v>
      </c>
      <c r="P5825" s="47" t="s">
        <v>4079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5" hidden="1" customHeight="1" x14ac:dyDescent="0.3">
      <c r="A5826" s="88" t="s">
        <v>3931</v>
      </c>
      <c r="B5826" s="85" t="s">
        <v>35</v>
      </c>
      <c r="C5826" s="85" t="s">
        <v>65</v>
      </c>
      <c r="D5826" s="85" t="s">
        <v>121</v>
      </c>
      <c r="E5826" s="85" t="s">
        <v>4088</v>
      </c>
      <c r="F5826" s="85" t="s">
        <v>3147</v>
      </c>
      <c r="G5826" s="85" t="s">
        <v>2390</v>
      </c>
      <c r="H5826" s="142">
        <v>229</v>
      </c>
      <c r="I5826" s="85" t="s">
        <v>3351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4186</v>
      </c>
      <c r="O5826" s="47" t="s">
        <v>45</v>
      </c>
      <c r="P5826" s="47" t="s">
        <v>4079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271499.76</v>
      </c>
      <c r="AB5826" s="4">
        <f t="shared" si="1107"/>
        <v>271499.76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5" hidden="1" customHeight="1" x14ac:dyDescent="0.3">
      <c r="A5827" s="88" t="s">
        <v>3752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3351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4186</v>
      </c>
      <c r="O5827" s="47" t="s">
        <v>45</v>
      </c>
      <c r="P5827" s="47" t="s">
        <v>4079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5" hidden="1" customHeight="1" x14ac:dyDescent="0.3">
      <c r="A5828" s="88" t="s">
        <v>3752</v>
      </c>
      <c r="B5828" s="85" t="s">
        <v>35</v>
      </c>
      <c r="C5828" s="85" t="s">
        <v>3817</v>
      </c>
      <c r="D5828" s="85" t="s">
        <v>3818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3351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4186</v>
      </c>
      <c r="O5828" s="47" t="s">
        <v>45</v>
      </c>
      <c r="P5828" s="47" t="s">
        <v>4079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5" hidden="1" customHeight="1" x14ac:dyDescent="0.3">
      <c r="A5829" s="88" t="s">
        <v>3752</v>
      </c>
      <c r="B5829" s="85" t="s">
        <v>35</v>
      </c>
      <c r="C5829" s="85" t="s">
        <v>59</v>
      </c>
      <c r="D5829" s="85" t="s">
        <v>60</v>
      </c>
      <c r="E5829" s="85" t="s">
        <v>4097</v>
      </c>
      <c r="F5829" s="85" t="s">
        <v>4097</v>
      </c>
      <c r="G5829" s="85" t="s">
        <v>78</v>
      </c>
      <c r="H5829" s="141">
        <v>229</v>
      </c>
      <c r="I5829" s="85" t="s">
        <v>3351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4098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5" hidden="1" customHeight="1" x14ac:dyDescent="0.3">
      <c r="A5830" s="88" t="s">
        <v>3751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3351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4189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5" hidden="1" customHeight="1" x14ac:dyDescent="0.3">
      <c r="A5831" s="88" t="s">
        <v>3752</v>
      </c>
      <c r="B5831" s="85" t="s">
        <v>35</v>
      </c>
      <c r="C5831" s="85" t="s">
        <v>36</v>
      </c>
      <c r="D5831" s="85" t="s">
        <v>184</v>
      </c>
      <c r="E5831" s="85" t="s">
        <v>4104</v>
      </c>
      <c r="F5831" s="85" t="s">
        <v>4105</v>
      </c>
      <c r="G5831" s="85" t="s">
        <v>4104</v>
      </c>
      <c r="H5831" s="142">
        <v>374</v>
      </c>
      <c r="I5831" s="85" t="s">
        <v>4106</v>
      </c>
      <c r="J5831" s="47" t="s">
        <v>4152</v>
      </c>
      <c r="K5831" s="47" t="s">
        <v>3733</v>
      </c>
      <c r="L5831" s="47" t="s">
        <v>4155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5" hidden="1" customHeight="1" x14ac:dyDescent="0.3">
      <c r="A5832" s="88" t="s">
        <v>3752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4137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5" hidden="1" customHeight="1" x14ac:dyDescent="0.3">
      <c r="A5833" s="88" t="s">
        <v>3931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4137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5" hidden="1" customHeight="1" x14ac:dyDescent="0.3">
      <c r="A5834" s="88" t="s">
        <v>3931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4137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5" hidden="1" customHeight="1" x14ac:dyDescent="0.3">
      <c r="A5835" s="88" t="s">
        <v>3931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4137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5" hidden="1" customHeight="1" x14ac:dyDescent="0.3">
      <c r="A5836" s="88" t="s">
        <v>3931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4137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5" hidden="1" customHeight="1" x14ac:dyDescent="0.3">
      <c r="A5837" s="88" t="s">
        <v>3931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4138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5" hidden="1" customHeight="1" x14ac:dyDescent="0.3">
      <c r="A5838" s="88" t="s">
        <v>3931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4139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5" hidden="1" customHeight="1" x14ac:dyDescent="0.3">
      <c r="A5839" s="88" t="s">
        <v>3931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4137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5" hidden="1" customHeight="1" x14ac:dyDescent="0.3">
      <c r="A5840" s="88" t="s">
        <v>3931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4138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5" hidden="1" customHeight="1" x14ac:dyDescent="0.3">
      <c r="A5841" s="88" t="s">
        <v>3931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4138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5" hidden="1" customHeight="1" x14ac:dyDescent="0.3">
      <c r="A5842" s="88" t="s">
        <v>3931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4137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5" hidden="1" customHeight="1" x14ac:dyDescent="0.3">
      <c r="A5843" s="88" t="s">
        <v>3931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4139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5" hidden="1" customHeight="1" x14ac:dyDescent="0.3">
      <c r="A5844" s="88" t="s">
        <v>3931</v>
      </c>
      <c r="B5844" s="87" t="s">
        <v>35</v>
      </c>
      <c r="C5844" s="87" t="s">
        <v>163</v>
      </c>
      <c r="D5844" s="87" t="s">
        <v>3401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4137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5" hidden="1" customHeight="1" x14ac:dyDescent="0.3">
      <c r="A5845" s="88" t="s">
        <v>3931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4138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5" hidden="1" customHeight="1" x14ac:dyDescent="0.3">
      <c r="A5846" s="88" t="s">
        <v>3752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4137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5" hidden="1" customHeight="1" x14ac:dyDescent="0.3">
      <c r="A5847" s="88" t="s">
        <v>3931</v>
      </c>
      <c r="B5847" s="87" t="s">
        <v>35</v>
      </c>
      <c r="C5847" s="87" t="s">
        <v>183</v>
      </c>
      <c r="D5847" s="87" t="s">
        <v>54</v>
      </c>
      <c r="E5847" s="87" t="s">
        <v>3936</v>
      </c>
      <c r="F5847" s="87" t="s">
        <v>3937</v>
      </c>
      <c r="G5847" s="87" t="s">
        <v>3936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4138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5" hidden="1" customHeight="1" x14ac:dyDescent="0.3">
      <c r="A5848" s="88" t="s">
        <v>3752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4140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4138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5" hidden="1" customHeight="1" x14ac:dyDescent="0.3">
      <c r="A5849" s="88" t="s">
        <v>3931</v>
      </c>
      <c r="B5849" s="87" t="s">
        <v>35</v>
      </c>
      <c r="C5849" s="87" t="s">
        <v>183</v>
      </c>
      <c r="D5849" s="87" t="s">
        <v>3809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4137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5" hidden="1" customHeight="1" x14ac:dyDescent="0.3">
      <c r="A5850" s="88" t="s">
        <v>3931</v>
      </c>
      <c r="B5850" s="87" t="s">
        <v>35</v>
      </c>
      <c r="C5850" s="87" t="s">
        <v>183</v>
      </c>
      <c r="D5850" s="87" t="s">
        <v>3809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4139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5" hidden="1" customHeight="1" x14ac:dyDescent="0.3">
      <c r="A5851" s="88" t="s">
        <v>3752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4435.2699999999895</v>
      </c>
      <c r="W5851" s="26"/>
      <c r="X5851" s="26">
        <v>4435.2699999999895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4435.2699999999895</v>
      </c>
      <c r="AC5851" s="26"/>
      <c r="AD5851" s="26">
        <f t="shared" si="1118"/>
        <v>4435.2699999999895</v>
      </c>
      <c r="AE5851" s="104">
        <v>0</v>
      </c>
      <c r="AF5851" s="28"/>
      <c r="AG5851" s="104">
        <v>0</v>
      </c>
      <c r="AH5851" s="29"/>
      <c r="AI5851" s="87" t="s">
        <v>4138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5" hidden="1" customHeight="1" x14ac:dyDescent="0.3">
      <c r="A5852" s="88" t="s">
        <v>3931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4137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5" hidden="1" customHeight="1" x14ac:dyDescent="0.3">
      <c r="A5853" s="88" t="s">
        <v>3752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4138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5" hidden="1" customHeight="1" x14ac:dyDescent="0.3">
      <c r="A5854" s="88" t="s">
        <v>3752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4137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5" hidden="1" customHeight="1" x14ac:dyDescent="0.3">
      <c r="A5855" s="88" t="s">
        <v>3931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4138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5" hidden="1" customHeight="1" x14ac:dyDescent="0.3">
      <c r="A5856" s="88" t="s">
        <v>3931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4138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5" hidden="1" customHeight="1" x14ac:dyDescent="0.3">
      <c r="A5857" s="88" t="s">
        <v>3752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4138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5" hidden="1" customHeight="1" x14ac:dyDescent="0.3">
      <c r="A5858" s="88" t="s">
        <v>3931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4137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5" hidden="1" customHeight="1" x14ac:dyDescent="0.3">
      <c r="A5859" s="88" t="s">
        <v>3752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3960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4137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5" hidden="1" customHeight="1" x14ac:dyDescent="0.3">
      <c r="A5860" s="88" t="s">
        <v>3752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3960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4137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5" hidden="1" customHeight="1" x14ac:dyDescent="0.3">
      <c r="A5861" s="88" t="s">
        <v>3931</v>
      </c>
      <c r="B5861" s="87" t="s">
        <v>35</v>
      </c>
      <c r="C5861" s="87" t="s">
        <v>36</v>
      </c>
      <c r="D5861" s="87" t="s">
        <v>184</v>
      </c>
      <c r="E5861" s="87" t="s">
        <v>4141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4069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4138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5" hidden="1" customHeight="1" x14ac:dyDescent="0.3">
      <c r="A5862" s="88" t="s">
        <v>3752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3665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5" hidden="1" customHeight="1" x14ac:dyDescent="0.3">
      <c r="A5863" s="88" t="s">
        <v>3931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3665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5" hidden="1" customHeight="1" x14ac:dyDescent="0.3">
      <c r="A5864" s="88" t="s">
        <v>3752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3665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5" hidden="1" customHeight="1" x14ac:dyDescent="0.3">
      <c r="A5865" s="88" t="s">
        <v>3765</v>
      </c>
      <c r="B5865" s="85" t="s">
        <v>35</v>
      </c>
      <c r="C5865" s="85" t="s">
        <v>59</v>
      </c>
      <c r="D5865" s="85" t="s">
        <v>60</v>
      </c>
      <c r="E5865" s="3" t="s">
        <v>4206</v>
      </c>
      <c r="F5865" s="3" t="s">
        <v>4206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3425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5" hidden="1" customHeight="1" x14ac:dyDescent="0.3">
      <c r="A5866" s="88" t="s">
        <v>3931</v>
      </c>
      <c r="B5866" s="85" t="s">
        <v>35</v>
      </c>
      <c r="C5866" s="85" t="s">
        <v>59</v>
      </c>
      <c r="D5866" s="85" t="s">
        <v>60</v>
      </c>
      <c r="E5866" s="3" t="s">
        <v>4203</v>
      </c>
      <c r="F5866" s="3" t="s">
        <v>4203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5" hidden="1" customHeight="1" x14ac:dyDescent="0.3">
      <c r="A5867" s="88" t="s">
        <v>3752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5" hidden="1" customHeight="1" x14ac:dyDescent="0.3">
      <c r="A5868" s="88" t="s">
        <v>3931</v>
      </c>
      <c r="B5868" s="85" t="s">
        <v>35</v>
      </c>
      <c r="C5868" s="85" t="s">
        <v>59</v>
      </c>
      <c r="D5868" s="85" t="s">
        <v>60</v>
      </c>
      <c r="E5868" s="85" t="s">
        <v>3428</v>
      </c>
      <c r="F5868" s="85" t="s">
        <v>3428</v>
      </c>
      <c r="G5868" s="85" t="s">
        <v>3428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5" hidden="1" customHeight="1" x14ac:dyDescent="0.3">
      <c r="A5869" s="88" t="s">
        <v>3931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5" hidden="1" customHeight="1" x14ac:dyDescent="0.3">
      <c r="A5870" s="88" t="s">
        <v>3752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5" hidden="1" customHeight="1" x14ac:dyDescent="0.3">
      <c r="A5871" s="88" t="s">
        <v>3931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5" hidden="1" customHeight="1" x14ac:dyDescent="0.3">
      <c r="A5872" s="88" t="s">
        <v>3752</v>
      </c>
      <c r="B5872" s="85" t="s">
        <v>35</v>
      </c>
      <c r="C5872" s="85" t="s">
        <v>65</v>
      </c>
      <c r="D5872" s="85" t="s">
        <v>1288</v>
      </c>
      <c r="E5872" s="85" t="s">
        <v>3427</v>
      </c>
      <c r="F5872" s="85" t="s">
        <v>3427</v>
      </c>
      <c r="G5872" s="85" t="s">
        <v>3427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3427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5" hidden="1" customHeight="1" x14ac:dyDescent="0.3">
      <c r="A5873" s="88" t="s">
        <v>3931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5" hidden="1" customHeight="1" x14ac:dyDescent="0.3">
      <c r="A5874" s="88" t="s">
        <v>3931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5" hidden="1" customHeight="1" x14ac:dyDescent="0.3">
      <c r="A5875" s="88" t="s">
        <v>3931</v>
      </c>
      <c r="B5875" s="85" t="s">
        <v>35</v>
      </c>
      <c r="C5875" s="85" t="s">
        <v>143</v>
      </c>
      <c r="D5875" s="85" t="s">
        <v>160</v>
      </c>
      <c r="E5875" s="85" t="s">
        <v>3932</v>
      </c>
      <c r="F5875" s="85" t="s">
        <v>3933</v>
      </c>
      <c r="G5875" s="85" t="s">
        <v>3932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3932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5" hidden="1" customHeight="1" x14ac:dyDescent="0.3">
      <c r="A5876" s="88" t="s">
        <v>3931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5" hidden="1" customHeight="1" x14ac:dyDescent="0.3">
      <c r="A5877" s="88" t="s">
        <v>3931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3934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5" hidden="1" customHeight="1" x14ac:dyDescent="0.3">
      <c r="A5878" s="88" t="s">
        <v>3931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5" hidden="1" customHeight="1" x14ac:dyDescent="0.3">
      <c r="A5879" s="88" t="s">
        <v>3752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3935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5" hidden="1" customHeight="1" x14ac:dyDescent="0.3">
      <c r="A5880" s="88" t="s">
        <v>3752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5" hidden="1" customHeight="1" x14ac:dyDescent="0.3">
      <c r="A5881" s="88" t="s">
        <v>3752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3426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5" hidden="1" customHeight="1" x14ac:dyDescent="0.3">
      <c r="A5882" s="88" t="s">
        <v>3931</v>
      </c>
      <c r="B5882" s="85" t="s">
        <v>35</v>
      </c>
      <c r="C5882" s="85" t="s">
        <v>183</v>
      </c>
      <c r="D5882" s="85" t="s">
        <v>54</v>
      </c>
      <c r="E5882" s="85" t="s">
        <v>3936</v>
      </c>
      <c r="F5882" s="85" t="s">
        <v>3937</v>
      </c>
      <c r="G5882" s="85" t="s">
        <v>3936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3426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5" hidden="1" customHeight="1" x14ac:dyDescent="0.3">
      <c r="A5883" s="88" t="s">
        <v>3931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5" hidden="1" customHeight="1" x14ac:dyDescent="0.3">
      <c r="A5884" s="88" t="s">
        <v>3931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5" hidden="1" customHeight="1" x14ac:dyDescent="0.3">
      <c r="A5885" s="88" t="s">
        <v>3931</v>
      </c>
      <c r="B5885" s="85" t="s">
        <v>35</v>
      </c>
      <c r="C5885" s="85" t="s">
        <v>183</v>
      </c>
      <c r="D5885" s="85" t="s">
        <v>3809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3938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5" hidden="1" customHeight="1" x14ac:dyDescent="0.3">
      <c r="A5886" s="88" t="s">
        <v>3931</v>
      </c>
      <c r="B5886" s="85" t="s">
        <v>35</v>
      </c>
      <c r="C5886" s="85" t="s">
        <v>183</v>
      </c>
      <c r="D5886" s="85" t="s">
        <v>3809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5" hidden="1" customHeight="1" x14ac:dyDescent="0.3">
      <c r="A5887" s="88" t="s">
        <v>3752</v>
      </c>
      <c r="B5887" s="85" t="s">
        <v>35</v>
      </c>
      <c r="C5887" s="85" t="s">
        <v>183</v>
      </c>
      <c r="D5887" s="85" t="s">
        <v>3809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5" hidden="1" customHeight="1" x14ac:dyDescent="0.3">
      <c r="A5888" s="88" t="s">
        <v>3931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5" hidden="1" customHeight="1" x14ac:dyDescent="0.3">
      <c r="A5889" s="88" t="s">
        <v>3752</v>
      </c>
      <c r="B5889" s="85" t="s">
        <v>35</v>
      </c>
      <c r="C5889" s="85" t="s">
        <v>59</v>
      </c>
      <c r="D5889" s="85" t="s">
        <v>60</v>
      </c>
      <c r="E5889" s="3" t="s">
        <v>4203</v>
      </c>
      <c r="F5889" s="3" t="s">
        <v>4203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5" hidden="1" customHeight="1" x14ac:dyDescent="0.3">
      <c r="A5890" s="88" t="s">
        <v>3931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5" hidden="1" customHeight="1" x14ac:dyDescent="0.3">
      <c r="A5891" s="88" t="s">
        <v>3931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5" hidden="1" customHeight="1" x14ac:dyDescent="0.3">
      <c r="A5892" s="88" t="s">
        <v>3752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5" hidden="1" customHeight="1" x14ac:dyDescent="0.3">
      <c r="A5893" s="88" t="s">
        <v>3931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5" hidden="1" customHeight="1" x14ac:dyDescent="0.3">
      <c r="A5894" s="88" t="s">
        <v>3931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5" hidden="1" customHeight="1" x14ac:dyDescent="0.3">
      <c r="A5895" s="88" t="s">
        <v>3931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5" hidden="1" customHeight="1" x14ac:dyDescent="0.3">
      <c r="A5896" s="88" t="s">
        <v>3931</v>
      </c>
      <c r="B5896" s="85" t="s">
        <v>35</v>
      </c>
      <c r="C5896" s="85" t="s">
        <v>183</v>
      </c>
      <c r="D5896" s="85" t="s">
        <v>3809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5" hidden="1" customHeight="1" x14ac:dyDescent="0.3">
      <c r="A5897" s="88" t="s">
        <v>3752</v>
      </c>
      <c r="B5897" s="85" t="s">
        <v>35</v>
      </c>
      <c r="C5897" s="85" t="s">
        <v>163</v>
      </c>
      <c r="D5897" s="85" t="s">
        <v>3401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5" hidden="1" customHeight="1" x14ac:dyDescent="0.3">
      <c r="A5898" s="88" t="s">
        <v>3931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5" hidden="1" customHeight="1" x14ac:dyDescent="0.3">
      <c r="A5899" s="88" t="s">
        <v>3752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5" hidden="1" customHeight="1" x14ac:dyDescent="0.3">
      <c r="A5900" s="88" t="s">
        <v>3931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5" hidden="1" customHeight="1" x14ac:dyDescent="0.3">
      <c r="A5901" s="88" t="s">
        <v>3931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5" hidden="1" customHeight="1" x14ac:dyDescent="0.3">
      <c r="A5902" s="88" t="s">
        <v>3931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5" hidden="1" customHeight="1" x14ac:dyDescent="0.3">
      <c r="A5903" s="88" t="s">
        <v>3931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5" hidden="1" customHeight="1" x14ac:dyDescent="0.3">
      <c r="A5904" s="88" t="s">
        <v>3931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5" hidden="1" customHeight="1" x14ac:dyDescent="0.3">
      <c r="A5905" s="88" t="s">
        <v>3931</v>
      </c>
      <c r="B5905" s="85" t="s">
        <v>35</v>
      </c>
      <c r="C5905" s="85" t="s">
        <v>183</v>
      </c>
      <c r="D5905" s="85" t="s">
        <v>3809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5" hidden="1" customHeight="1" x14ac:dyDescent="0.3">
      <c r="A5906" s="88" t="s">
        <v>3752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5" hidden="1" customHeight="1" x14ac:dyDescent="0.3">
      <c r="A5907" s="88" t="s">
        <v>3931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5" hidden="1" customHeight="1" x14ac:dyDescent="0.3">
      <c r="A5908" s="88" t="s">
        <v>3931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5" hidden="1" customHeight="1" x14ac:dyDescent="0.3">
      <c r="A5909" s="88" t="s">
        <v>3931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5" hidden="1" customHeight="1" x14ac:dyDescent="0.3">
      <c r="A5910" s="88" t="s">
        <v>3752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5" hidden="1" customHeight="1" x14ac:dyDescent="0.3">
      <c r="A5911" s="88" t="s">
        <v>3752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5" hidden="1" customHeight="1" x14ac:dyDescent="0.3">
      <c r="A5912" s="88" t="s">
        <v>3931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5" hidden="1" customHeight="1" x14ac:dyDescent="0.3">
      <c r="A5913" s="88" t="s">
        <v>3931</v>
      </c>
      <c r="B5913" s="85" t="s">
        <v>35</v>
      </c>
      <c r="C5913" s="85" t="s">
        <v>163</v>
      </c>
      <c r="D5913" s="85" t="s">
        <v>3401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5" hidden="1" customHeight="1" x14ac:dyDescent="0.3">
      <c r="A5914" s="88" t="s">
        <v>3931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5" hidden="1" customHeight="1" x14ac:dyDescent="0.3">
      <c r="A5915" s="88" t="s">
        <v>3931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5" hidden="1" customHeight="1" x14ac:dyDescent="0.3">
      <c r="A5916" s="88" t="s">
        <v>3752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5" hidden="1" customHeight="1" x14ac:dyDescent="0.3">
      <c r="A5917" s="88" t="s">
        <v>3931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5" hidden="1" customHeight="1" x14ac:dyDescent="0.3">
      <c r="A5918" s="88" t="s">
        <v>3752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5" hidden="1" customHeight="1" x14ac:dyDescent="0.3">
      <c r="A5919" s="88" t="s">
        <v>3752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5" hidden="1" customHeight="1" x14ac:dyDescent="0.3">
      <c r="A5920" s="88" t="s">
        <v>3752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5" hidden="1" customHeight="1" x14ac:dyDescent="0.3">
      <c r="A5921" s="88" t="s">
        <v>3752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5" hidden="1" customHeight="1" x14ac:dyDescent="0.3">
      <c r="A5922" s="88" t="s">
        <v>3752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5" hidden="1" customHeight="1" x14ac:dyDescent="0.3">
      <c r="A5923" s="88" t="s">
        <v>3931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5" hidden="1" customHeight="1" x14ac:dyDescent="0.3">
      <c r="A5924" s="88" t="s">
        <v>3931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5" hidden="1" customHeight="1" x14ac:dyDescent="0.3">
      <c r="A5925" s="88" t="s">
        <v>3752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5" hidden="1" customHeight="1" x14ac:dyDescent="0.3">
      <c r="A5926" s="88" t="s">
        <v>3752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5" hidden="1" customHeight="1" x14ac:dyDescent="0.3">
      <c r="A5927" s="88" t="s">
        <v>3752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5" hidden="1" customHeight="1" x14ac:dyDescent="0.3">
      <c r="A5928" s="88" t="s">
        <v>3931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5" hidden="1" customHeight="1" x14ac:dyDescent="0.3">
      <c r="A5929" s="88" t="s">
        <v>3752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5" hidden="1" customHeight="1" x14ac:dyDescent="0.3">
      <c r="A5930" s="88" t="s">
        <v>3931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5" hidden="1" customHeight="1" x14ac:dyDescent="0.3">
      <c r="A5931" s="88" t="s">
        <v>3931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5" hidden="1" customHeight="1" x14ac:dyDescent="0.3">
      <c r="A5932" s="88" t="s">
        <v>3931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5" hidden="1" customHeight="1" x14ac:dyDescent="0.3">
      <c r="A5933" s="88" t="s">
        <v>3931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5" hidden="1" customHeight="1" x14ac:dyDescent="0.3">
      <c r="A5934" s="88" t="s">
        <v>3931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5" hidden="1" customHeight="1" x14ac:dyDescent="0.3">
      <c r="A5935" s="88" t="s">
        <v>3931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5" hidden="1" customHeight="1" x14ac:dyDescent="0.3">
      <c r="A5936" s="88" t="s">
        <v>3931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5" hidden="1" customHeight="1" x14ac:dyDescent="0.3">
      <c r="A5937" s="88" t="s">
        <v>3752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5" hidden="1" customHeight="1" x14ac:dyDescent="0.3">
      <c r="A5938" s="88" t="s">
        <v>3931</v>
      </c>
      <c r="B5938" s="85" t="s">
        <v>35</v>
      </c>
      <c r="C5938" s="85" t="s">
        <v>183</v>
      </c>
      <c r="D5938" s="85" t="s">
        <v>3809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5" hidden="1" customHeight="1" x14ac:dyDescent="0.3">
      <c r="A5939" s="88" t="s">
        <v>3931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5" hidden="1" customHeight="1" x14ac:dyDescent="0.3">
      <c r="A5940" s="88" t="s">
        <v>3931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5" hidden="1" customHeight="1" x14ac:dyDescent="0.3">
      <c r="A5941" s="88" t="s">
        <v>3752</v>
      </c>
      <c r="B5941" s="85" t="s">
        <v>35</v>
      </c>
      <c r="C5941" s="85" t="s">
        <v>183</v>
      </c>
      <c r="D5941" s="85" t="s">
        <v>3809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5" hidden="1" customHeight="1" x14ac:dyDescent="0.3">
      <c r="A5942" s="88" t="s">
        <v>3752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5" hidden="1" customHeight="1" x14ac:dyDescent="0.3">
      <c r="A5943" s="88" t="s">
        <v>3931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5" hidden="1" customHeight="1" x14ac:dyDescent="0.3">
      <c r="A5944" s="88" t="s">
        <v>3931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5" hidden="1" customHeight="1" x14ac:dyDescent="0.3">
      <c r="A5945" s="88" t="s">
        <v>3931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5" hidden="1" customHeight="1" x14ac:dyDescent="0.3">
      <c r="A5946" s="88" t="s">
        <v>3931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5" hidden="1" customHeight="1" x14ac:dyDescent="0.3">
      <c r="A5947" s="88" t="s">
        <v>3752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5" hidden="1" customHeight="1" x14ac:dyDescent="0.3">
      <c r="A5948" s="88" t="s">
        <v>3752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5" hidden="1" customHeight="1" x14ac:dyDescent="0.3">
      <c r="A5949" s="88" t="s">
        <v>3931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5" hidden="1" customHeight="1" x14ac:dyDescent="0.3">
      <c r="A5950" s="88" t="s">
        <v>3931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5" hidden="1" customHeight="1" x14ac:dyDescent="0.3">
      <c r="A5951" s="88" t="s">
        <v>3752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5" hidden="1" customHeight="1" x14ac:dyDescent="0.3">
      <c r="A5952" s="88" t="s">
        <v>3752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5" hidden="1" customHeight="1" x14ac:dyDescent="0.3">
      <c r="A5953" s="88" t="s">
        <v>3931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5" hidden="1" customHeight="1" x14ac:dyDescent="0.3">
      <c r="A5954" s="88" t="s">
        <v>3931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5" hidden="1" customHeight="1" x14ac:dyDescent="0.3">
      <c r="A5955" s="88" t="s">
        <v>3752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5" hidden="1" customHeight="1" x14ac:dyDescent="0.3">
      <c r="A5956" s="88" t="s">
        <v>3931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5" hidden="1" customHeight="1" x14ac:dyDescent="0.3">
      <c r="A5957" s="88" t="s">
        <v>3931</v>
      </c>
      <c r="B5957" s="85" t="s">
        <v>35</v>
      </c>
      <c r="C5957" s="85" t="s">
        <v>163</v>
      </c>
      <c r="D5957" s="85" t="s">
        <v>3401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5" hidden="1" customHeight="1" x14ac:dyDescent="0.3">
      <c r="A5958" s="88" t="s">
        <v>3931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5" hidden="1" customHeight="1" x14ac:dyDescent="0.3">
      <c r="A5959" s="88" t="s">
        <v>3752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5" hidden="1" customHeight="1" x14ac:dyDescent="0.3">
      <c r="A5960" s="88" t="s">
        <v>3752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5" hidden="1" customHeight="1" x14ac:dyDescent="0.3">
      <c r="A5961" s="88" t="s">
        <v>3931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5" hidden="1" customHeight="1" x14ac:dyDescent="0.3">
      <c r="A5962" s="88" t="s">
        <v>3752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5" hidden="1" customHeight="1" x14ac:dyDescent="0.3">
      <c r="A5963" s="88" t="s">
        <v>3931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5" hidden="1" customHeight="1" x14ac:dyDescent="0.3">
      <c r="A5964" s="88" t="s">
        <v>3931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5" hidden="1" customHeight="1" x14ac:dyDescent="0.3">
      <c r="A5965" s="88" t="s">
        <v>3752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5" hidden="1" customHeight="1" x14ac:dyDescent="0.3">
      <c r="A5966" s="88" t="s">
        <v>3752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5" hidden="1" customHeight="1" x14ac:dyDescent="0.3">
      <c r="A5967" s="88" t="s">
        <v>3931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5" hidden="1" customHeight="1" x14ac:dyDescent="0.3">
      <c r="A5968" s="88" t="s">
        <v>3752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5" hidden="1" customHeight="1" x14ac:dyDescent="0.3">
      <c r="A5969" s="88" t="s">
        <v>3931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5" hidden="1" customHeight="1" x14ac:dyDescent="0.3">
      <c r="A5970" s="88" t="s">
        <v>3931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5" hidden="1" customHeight="1" x14ac:dyDescent="0.3">
      <c r="A5971" s="88" t="s">
        <v>3752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5" hidden="1" customHeight="1" x14ac:dyDescent="0.3">
      <c r="A5972" s="88" t="s">
        <v>3931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5" hidden="1" customHeight="1" x14ac:dyDescent="0.3">
      <c r="A5973" s="88" t="s">
        <v>3931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4076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5" hidden="1" customHeight="1" x14ac:dyDescent="0.3">
      <c r="A5974" s="88" t="s">
        <v>3752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3366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5" hidden="1" customHeight="1" x14ac:dyDescent="0.3">
      <c r="A5975" s="88" t="s">
        <v>3754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3366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5" hidden="1" customHeight="1" x14ac:dyDescent="0.3">
      <c r="A5976" s="88" t="s">
        <v>3766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3366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5" hidden="1" customHeight="1" x14ac:dyDescent="0.3">
      <c r="A5977" s="88" t="s">
        <v>3752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3366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5" hidden="1" customHeight="1" x14ac:dyDescent="0.3">
      <c r="A5978" s="88" t="s">
        <v>3754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3366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5" hidden="1" customHeight="1" x14ac:dyDescent="0.3">
      <c r="A5979" s="88" t="s">
        <v>3752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3366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5" hidden="1" customHeight="1" x14ac:dyDescent="0.3">
      <c r="A5980" s="88" t="s">
        <v>3754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3366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5" hidden="1" customHeight="1" x14ac:dyDescent="0.3">
      <c r="A5981" s="88" t="s">
        <v>3754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3366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5" hidden="1" customHeight="1" x14ac:dyDescent="0.3">
      <c r="A5982" s="88" t="s">
        <v>3812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3366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5" hidden="1" customHeight="1" x14ac:dyDescent="0.3">
      <c r="A5983" s="88" t="s">
        <v>3754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3366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5" hidden="1" customHeight="1" x14ac:dyDescent="0.3">
      <c r="A5984" s="88" t="s">
        <v>3754</v>
      </c>
      <c r="B5984" s="85" t="s">
        <v>35</v>
      </c>
      <c r="C5984" s="85" t="s">
        <v>36</v>
      </c>
      <c r="D5984" s="85" t="s">
        <v>184</v>
      </c>
      <c r="E5984" s="85" t="s">
        <v>3825</v>
      </c>
      <c r="F5984" s="85" t="s">
        <v>3826</v>
      </c>
      <c r="G5984" s="85" t="s">
        <v>3825</v>
      </c>
      <c r="H5984" s="142">
        <v>22</v>
      </c>
      <c r="I5984" s="85" t="s">
        <v>2931</v>
      </c>
      <c r="J5984" s="1" t="s">
        <v>3298</v>
      </c>
      <c r="K5984" s="1" t="s">
        <v>3366</v>
      </c>
      <c r="L5984" s="1" t="s">
        <v>35</v>
      </c>
      <c r="M5984" s="85" t="s">
        <v>3827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5" hidden="1" customHeight="1" x14ac:dyDescent="0.3">
      <c r="A5985" s="88" t="s">
        <v>3752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3366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6848.9999999999964</v>
      </c>
      <c r="U5985" s="6">
        <v>60000</v>
      </c>
      <c r="V5985" s="6">
        <v>51032.9</v>
      </c>
      <c r="W5985" s="6">
        <f t="shared" si="1146"/>
        <v>15816.099999999999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5" hidden="1" customHeight="1" x14ac:dyDescent="0.3">
      <c r="A5986" s="88" t="s">
        <v>3812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3366</v>
      </c>
      <c r="L5986" s="1" t="s">
        <v>35</v>
      </c>
      <c r="M5986" s="85" t="s">
        <v>3828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5" hidden="1" customHeight="1" x14ac:dyDescent="0.3">
      <c r="A5987" s="88" t="s">
        <v>3754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3366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42103.47000000003</v>
      </c>
      <c r="U5987" s="6">
        <v>270000</v>
      </c>
      <c r="V5987" s="6">
        <v>197505.91</v>
      </c>
      <c r="W5987" s="6">
        <f t="shared" si="1146"/>
        <v>114597.56000000003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5" hidden="1" customHeight="1" x14ac:dyDescent="0.3">
      <c r="A5988" s="88" t="s">
        <v>3812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3366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-258422.36</v>
      </c>
      <c r="U5988" s="6">
        <v>660000</v>
      </c>
      <c r="V5988" s="6">
        <v>422841.18999999983</v>
      </c>
      <c r="W5988" s="6">
        <f t="shared" si="1146"/>
        <v>-21263.549999999814</v>
      </c>
      <c r="X5988" s="6">
        <f t="shared" si="1147"/>
        <v>414550.18627450964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414550.18627450964</v>
      </c>
      <c r="AC5988" s="6">
        <f t="shared" si="1135"/>
        <v>8291.0037254901836</v>
      </c>
      <c r="AD5988" s="6">
        <f t="shared" si="1148"/>
        <v>422841.18999999983</v>
      </c>
      <c r="AE5988" s="14">
        <f>VLOOKUP(I5988,[2]媒体政策预估表!A:N,MATCH(O5988,[2]媒体政策预估表!$A$2:$M$2,0),0)</f>
        <v>0.10299999999999999</v>
      </c>
      <c r="AF5988" s="6">
        <f t="shared" si="1136"/>
        <v>43552.642569999982</v>
      </c>
      <c r="AG5988" s="14">
        <v>0</v>
      </c>
      <c r="AH5988" s="98">
        <f t="shared" si="1149"/>
        <v>422841.18999999983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5" hidden="1" customHeight="1" x14ac:dyDescent="0.3">
      <c r="A5989" s="88" t="s">
        <v>3766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3366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5" hidden="1" customHeight="1" x14ac:dyDescent="0.3">
      <c r="A5990" s="88" t="s">
        <v>3812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3366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5" hidden="1" customHeight="1" x14ac:dyDescent="0.3">
      <c r="A5991" s="88" t="s">
        <v>3766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3366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5" hidden="1" customHeight="1" x14ac:dyDescent="0.3">
      <c r="A5992" s="88" t="s">
        <v>3754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3366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5" hidden="1" customHeight="1" x14ac:dyDescent="0.3">
      <c r="A5993" s="88" t="s">
        <v>3754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3366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5" hidden="1" customHeight="1" x14ac:dyDescent="0.3">
      <c r="A5994" s="88" t="s">
        <v>3754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3366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5" hidden="1" customHeight="1" x14ac:dyDescent="0.3">
      <c r="A5995" s="88" t="s">
        <v>3812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3366</v>
      </c>
      <c r="L5995" s="1" t="s">
        <v>35</v>
      </c>
      <c r="M5995" s="85" t="s">
        <v>3829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5" hidden="1" customHeight="1" x14ac:dyDescent="0.3">
      <c r="A5996" s="88" t="s">
        <v>3754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3366</v>
      </c>
      <c r="L5996" s="1" t="s">
        <v>35</v>
      </c>
      <c r="M5996" s="85" t="s">
        <v>3830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5" hidden="1" customHeight="1" x14ac:dyDescent="0.3">
      <c r="A5997" s="88" t="s">
        <v>3766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3366</v>
      </c>
      <c r="L5997" s="1" t="s">
        <v>35</v>
      </c>
      <c r="M5997" s="85" t="s">
        <v>3831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5" hidden="1" customHeight="1" x14ac:dyDescent="0.3">
      <c r="A5998" s="88" t="s">
        <v>3754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3579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3366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5" hidden="1" customHeight="1" x14ac:dyDescent="0.3">
      <c r="A5999" s="88" t="s">
        <v>3752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3366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5" hidden="1" customHeight="1" x14ac:dyDescent="0.3">
      <c r="A6000" s="88" t="s">
        <v>3812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3366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5" hidden="1" customHeight="1" x14ac:dyDescent="0.3">
      <c r="A6001" s="88" t="s">
        <v>3812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3366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5" hidden="1" customHeight="1" x14ac:dyDescent="0.3">
      <c r="A6002" s="88" t="s">
        <v>3766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3366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5" hidden="1" customHeight="1" x14ac:dyDescent="0.3">
      <c r="A6003" s="88" t="s">
        <v>3752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3366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5" hidden="1" customHeight="1" x14ac:dyDescent="0.3">
      <c r="A6004" s="88" t="s">
        <v>3766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3366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5" hidden="1" customHeight="1" x14ac:dyDescent="0.3">
      <c r="A6005" s="88" t="s">
        <v>3766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3397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3366</v>
      </c>
      <c r="L6005" s="1" t="s">
        <v>35</v>
      </c>
      <c r="M6005" s="85" t="s">
        <v>3580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5" hidden="1" customHeight="1" x14ac:dyDescent="0.3">
      <c r="A6006" s="88" t="s">
        <v>3766</v>
      </c>
      <c r="B6006" s="85" t="s">
        <v>35</v>
      </c>
      <c r="C6006" s="85" t="s">
        <v>65</v>
      </c>
      <c r="D6006" s="85" t="s">
        <v>121</v>
      </c>
      <c r="E6006" s="85" t="s">
        <v>3772</v>
      </c>
      <c r="F6006" s="85" t="s">
        <v>3772</v>
      </c>
      <c r="G6006" s="85" t="s">
        <v>3772</v>
      </c>
      <c r="H6006" s="142">
        <v>22</v>
      </c>
      <c r="I6006" s="85" t="s">
        <v>2931</v>
      </c>
      <c r="J6006" s="1" t="s">
        <v>3298</v>
      </c>
      <c r="K6006" s="1" t="s">
        <v>3366</v>
      </c>
      <c r="L6006" s="1" t="s">
        <v>35</v>
      </c>
      <c r="M6006" s="85" t="s">
        <v>3772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5" hidden="1" customHeight="1" x14ac:dyDescent="0.3">
      <c r="A6007" s="88" t="s">
        <v>3754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3366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5" hidden="1" customHeight="1" x14ac:dyDescent="0.3">
      <c r="A6008" s="88" t="s">
        <v>3766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3366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5" hidden="1" customHeight="1" x14ac:dyDescent="0.3">
      <c r="A6009" s="88" t="s">
        <v>3754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3366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5" hidden="1" customHeight="1" x14ac:dyDescent="0.3">
      <c r="A6010" s="88" t="s">
        <v>3754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3366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5" hidden="1" customHeight="1" x14ac:dyDescent="0.3">
      <c r="A6011" s="88" t="s">
        <v>3766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3366</v>
      </c>
      <c r="L6011" s="1" t="s">
        <v>35</v>
      </c>
      <c r="M6011" s="85" t="s">
        <v>3832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5" hidden="1" customHeight="1" x14ac:dyDescent="0.3">
      <c r="A6012" s="88" t="s">
        <v>3752</v>
      </c>
      <c r="B6012" s="85" t="s">
        <v>35</v>
      </c>
      <c r="C6012" s="85" t="s">
        <v>143</v>
      </c>
      <c r="D6012" s="85" t="s">
        <v>144</v>
      </c>
      <c r="E6012" s="85" t="s">
        <v>3583</v>
      </c>
      <c r="F6012" s="85" t="s">
        <v>3583</v>
      </c>
      <c r="G6012" s="85" t="s">
        <v>3583</v>
      </c>
      <c r="H6012" s="142">
        <v>22</v>
      </c>
      <c r="I6012" s="85" t="s">
        <v>2931</v>
      </c>
      <c r="J6012" s="1" t="s">
        <v>3298</v>
      </c>
      <c r="K6012" s="1" t="s">
        <v>3366</v>
      </c>
      <c r="L6012" s="1" t="s">
        <v>35</v>
      </c>
      <c r="M6012" s="85" t="s">
        <v>3584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5" hidden="1" customHeight="1" x14ac:dyDescent="0.3">
      <c r="A6013" s="88" t="s">
        <v>3754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3774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3366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5" hidden="1" customHeight="1" x14ac:dyDescent="0.3">
      <c r="A6014" s="88" t="s">
        <v>3812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3774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3366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5" hidden="1" customHeight="1" x14ac:dyDescent="0.3">
      <c r="A6015" s="88" t="s">
        <v>3754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3366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5" hidden="1" customHeight="1" x14ac:dyDescent="0.3">
      <c r="A6016" s="88" t="s">
        <v>3754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3366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5" hidden="1" customHeight="1" x14ac:dyDescent="0.3">
      <c r="A6017" s="88" t="s">
        <v>3754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3366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5" hidden="1" customHeight="1" x14ac:dyDescent="0.3">
      <c r="A6018" s="88" t="s">
        <v>3766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3366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5" hidden="1" customHeight="1" x14ac:dyDescent="0.3">
      <c r="A6019" s="88" t="s">
        <v>3766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3366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5" hidden="1" customHeight="1" x14ac:dyDescent="0.3">
      <c r="A6020" s="88" t="s">
        <v>3754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3366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5" hidden="1" customHeight="1" x14ac:dyDescent="0.3">
      <c r="A6021" s="88" t="s">
        <v>3766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3366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5" hidden="1" customHeight="1" x14ac:dyDescent="0.3">
      <c r="A6022" s="88" t="s">
        <v>3754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3366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5" hidden="1" customHeight="1" x14ac:dyDescent="0.3">
      <c r="A6023" s="88" t="s">
        <v>3812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3366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5" hidden="1" customHeight="1" x14ac:dyDescent="0.3">
      <c r="A6024" s="88" t="s">
        <v>3754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3366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5" hidden="1" customHeight="1" x14ac:dyDescent="0.3">
      <c r="A6025" s="88" t="s">
        <v>3754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3366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5" hidden="1" customHeight="1" x14ac:dyDescent="0.3">
      <c r="A6026" s="88" t="s">
        <v>3754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3366</v>
      </c>
      <c r="L6026" s="1" t="s">
        <v>35</v>
      </c>
      <c r="M6026" s="85" t="s">
        <v>3833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5" hidden="1" customHeight="1" x14ac:dyDescent="0.3">
      <c r="A6027" s="88" t="s">
        <v>3754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3366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5" hidden="1" customHeight="1" x14ac:dyDescent="0.3">
      <c r="A6028" s="88" t="s">
        <v>3766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3366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5" hidden="1" customHeight="1" x14ac:dyDescent="0.3">
      <c r="A6029" s="88" t="s">
        <v>3752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3366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5" hidden="1" customHeight="1" x14ac:dyDescent="0.3">
      <c r="A6030" s="88" t="s">
        <v>3754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3366</v>
      </c>
      <c r="L6030" s="1" t="s">
        <v>35</v>
      </c>
      <c r="M6030" s="85" t="s">
        <v>3585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5" hidden="1" customHeight="1" x14ac:dyDescent="0.3">
      <c r="A6031" s="88" t="s">
        <v>3766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3366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5" hidden="1" customHeight="1" x14ac:dyDescent="0.3">
      <c r="A6032" s="88" t="s">
        <v>3766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3366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5" hidden="1" customHeight="1" x14ac:dyDescent="0.3">
      <c r="A6033" s="88" t="s">
        <v>3754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3366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5" hidden="1" customHeight="1" x14ac:dyDescent="0.3">
      <c r="A6034" s="88" t="s">
        <v>3766</v>
      </c>
      <c r="B6034" s="85" t="s">
        <v>35</v>
      </c>
      <c r="C6034" s="85" t="s">
        <v>143</v>
      </c>
      <c r="D6034" s="85" t="s">
        <v>151</v>
      </c>
      <c r="E6034" s="85" t="s">
        <v>3834</v>
      </c>
      <c r="F6034" s="85" t="s">
        <v>3834</v>
      </c>
      <c r="G6034" s="85" t="s">
        <v>3834</v>
      </c>
      <c r="H6034" s="142">
        <v>22</v>
      </c>
      <c r="I6034" s="85" t="s">
        <v>2931</v>
      </c>
      <c r="J6034" s="1" t="s">
        <v>3298</v>
      </c>
      <c r="K6034" s="1" t="s">
        <v>3366</v>
      </c>
      <c r="L6034" s="1" t="s">
        <v>35</v>
      </c>
      <c r="M6034" s="85" t="s">
        <v>3834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5" hidden="1" customHeight="1" x14ac:dyDescent="0.3">
      <c r="A6035" s="88" t="s">
        <v>3754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3366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5" hidden="1" customHeight="1" x14ac:dyDescent="0.3">
      <c r="A6036" s="88" t="s">
        <v>3752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3366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5" hidden="1" customHeight="1" x14ac:dyDescent="0.3">
      <c r="A6037" s="88" t="s">
        <v>3766</v>
      </c>
      <c r="B6037" s="85" t="s">
        <v>35</v>
      </c>
      <c r="C6037" s="85" t="s">
        <v>163</v>
      </c>
      <c r="D6037" s="85" t="s">
        <v>3401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3366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5" hidden="1" customHeight="1" x14ac:dyDescent="0.3">
      <c r="A6038" s="88" t="s">
        <v>3754</v>
      </c>
      <c r="B6038" s="85" t="s">
        <v>35</v>
      </c>
      <c r="C6038" s="85" t="s">
        <v>163</v>
      </c>
      <c r="D6038" s="85" t="s">
        <v>3401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3366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5" hidden="1" customHeight="1" x14ac:dyDescent="0.3">
      <c r="A6039" s="88" t="s">
        <v>3754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3366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5" hidden="1" customHeight="1" x14ac:dyDescent="0.3">
      <c r="A6040" s="88" t="s">
        <v>3812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3366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5" hidden="1" customHeight="1" x14ac:dyDescent="0.3">
      <c r="A6041" s="88" t="s">
        <v>3812</v>
      </c>
      <c r="B6041" s="85" t="s">
        <v>35</v>
      </c>
      <c r="C6041" s="85" t="s">
        <v>163</v>
      </c>
      <c r="D6041" s="85" t="s">
        <v>304</v>
      </c>
      <c r="E6041" s="85" t="s">
        <v>3588</v>
      </c>
      <c r="F6041" s="85" t="s">
        <v>3588</v>
      </c>
      <c r="G6041" s="85" t="s">
        <v>3663</v>
      </c>
      <c r="H6041" s="142">
        <v>22</v>
      </c>
      <c r="I6041" s="85" t="s">
        <v>2931</v>
      </c>
      <c r="J6041" s="1" t="s">
        <v>3298</v>
      </c>
      <c r="K6041" s="1" t="s">
        <v>3366</v>
      </c>
      <c r="L6041" s="1" t="s">
        <v>35</v>
      </c>
      <c r="M6041" s="85" t="s">
        <v>3589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5" hidden="1" customHeight="1" x14ac:dyDescent="0.3">
      <c r="A6042" s="88" t="s">
        <v>3812</v>
      </c>
      <c r="B6042" s="85" t="s">
        <v>35</v>
      </c>
      <c r="C6042" s="85" t="s">
        <v>163</v>
      </c>
      <c r="D6042" s="85" t="s">
        <v>304</v>
      </c>
      <c r="E6042" s="85" t="s">
        <v>3779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3366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5" hidden="1" customHeight="1" x14ac:dyDescent="0.3">
      <c r="A6043" s="88" t="s">
        <v>3752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3366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5" hidden="1" customHeight="1" x14ac:dyDescent="0.3">
      <c r="A6044" s="88" t="s">
        <v>3812</v>
      </c>
      <c r="B6044" s="85" t="s">
        <v>35</v>
      </c>
      <c r="C6044" s="85" t="s">
        <v>163</v>
      </c>
      <c r="D6044" s="85" t="s">
        <v>304</v>
      </c>
      <c r="E6044" s="85" t="s">
        <v>3835</v>
      </c>
      <c r="F6044" s="85" t="s">
        <v>3835</v>
      </c>
      <c r="G6044" s="85" t="s">
        <v>3835</v>
      </c>
      <c r="H6044" s="142">
        <v>22</v>
      </c>
      <c r="I6044" s="85" t="s">
        <v>2931</v>
      </c>
      <c r="J6044" s="1" t="s">
        <v>3298</v>
      </c>
      <c r="K6044" s="1" t="s">
        <v>3366</v>
      </c>
      <c r="L6044" s="1" t="s">
        <v>35</v>
      </c>
      <c r="M6044" s="85" t="s">
        <v>3835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5" hidden="1" customHeight="1" x14ac:dyDescent="0.3">
      <c r="A6045" s="88" t="s">
        <v>3812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3366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5" hidden="1" customHeight="1" x14ac:dyDescent="0.3">
      <c r="A6046" s="88" t="s">
        <v>3812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3366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5" hidden="1" customHeight="1" x14ac:dyDescent="0.3">
      <c r="A6047" s="88" t="s">
        <v>3812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3366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5" hidden="1" customHeight="1" x14ac:dyDescent="0.3">
      <c r="A6048" s="88" t="s">
        <v>3812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3366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5" hidden="1" customHeight="1" x14ac:dyDescent="0.3">
      <c r="A6049" s="88" t="s">
        <v>3812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3366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5" hidden="1" customHeight="1" x14ac:dyDescent="0.3">
      <c r="A6050" s="88" t="s">
        <v>3812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3366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5" hidden="1" customHeight="1" x14ac:dyDescent="0.3">
      <c r="A6051" s="88" t="s">
        <v>3812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3366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5" hidden="1" customHeight="1" x14ac:dyDescent="0.3">
      <c r="A6052" s="88" t="s">
        <v>3812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3366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5" hidden="1" customHeight="1" x14ac:dyDescent="0.3">
      <c r="A6053" s="88" t="s">
        <v>3812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3366</v>
      </c>
      <c r="L6053" s="1" t="s">
        <v>35</v>
      </c>
      <c r="M6053" s="85" t="s">
        <v>3836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5" hidden="1" customHeight="1" x14ac:dyDescent="0.3">
      <c r="A6054" s="88" t="s">
        <v>3812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3366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5" hidden="1" customHeight="1" x14ac:dyDescent="0.3">
      <c r="A6055" s="88" t="s">
        <v>3812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3366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5" hidden="1" customHeight="1" x14ac:dyDescent="0.3">
      <c r="A6056" s="88" t="s">
        <v>3812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3366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5" hidden="1" customHeight="1" x14ac:dyDescent="0.3">
      <c r="A6057" s="88" t="s">
        <v>3812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3366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5" hidden="1" customHeight="1" x14ac:dyDescent="0.3">
      <c r="A6058" s="88" t="s">
        <v>3812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3366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5" hidden="1" customHeight="1" x14ac:dyDescent="0.3">
      <c r="A6059" s="88" t="s">
        <v>3812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3366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5" hidden="1" customHeight="1" x14ac:dyDescent="0.3">
      <c r="A6060" s="88" t="s">
        <v>3812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3366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5" hidden="1" customHeight="1" x14ac:dyDescent="0.3">
      <c r="A6061" s="88" t="s">
        <v>3812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3366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5" hidden="1" customHeight="1" x14ac:dyDescent="0.3">
      <c r="A6062" s="88" t="s">
        <v>3812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3366</v>
      </c>
      <c r="L6062" s="1" t="s">
        <v>35</v>
      </c>
      <c r="M6062" s="85" t="s">
        <v>3837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5" hidden="1" customHeight="1" x14ac:dyDescent="0.3">
      <c r="A6063" s="88" t="s">
        <v>3812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3366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5" hidden="1" customHeight="1" x14ac:dyDescent="0.3">
      <c r="A6064" s="88" t="s">
        <v>3812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3366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5" hidden="1" customHeight="1" x14ac:dyDescent="0.3">
      <c r="A6065" s="88" t="s">
        <v>3752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3366</v>
      </c>
      <c r="L6065" s="1" t="s">
        <v>35</v>
      </c>
      <c r="M6065" s="85" t="s">
        <v>3838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5" hidden="1" customHeight="1" x14ac:dyDescent="0.3">
      <c r="A6066" s="88" t="s">
        <v>3812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3366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5" hidden="1" customHeight="1" x14ac:dyDescent="0.3">
      <c r="A6067" s="88" t="s">
        <v>3812</v>
      </c>
      <c r="B6067" s="85" t="s">
        <v>35</v>
      </c>
      <c r="C6067" s="85" t="s">
        <v>163</v>
      </c>
      <c r="D6067" s="85" t="s">
        <v>173</v>
      </c>
      <c r="E6067" s="85" t="s">
        <v>3839</v>
      </c>
      <c r="F6067" s="85" t="s">
        <v>3839</v>
      </c>
      <c r="G6067" s="85" t="s">
        <v>3839</v>
      </c>
      <c r="H6067" s="142">
        <v>22</v>
      </c>
      <c r="I6067" s="85" t="s">
        <v>2931</v>
      </c>
      <c r="J6067" s="1" t="s">
        <v>3298</v>
      </c>
      <c r="K6067" s="1" t="s">
        <v>3366</v>
      </c>
      <c r="L6067" s="1" t="s">
        <v>35</v>
      </c>
      <c r="M6067" s="85" t="s">
        <v>3840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5" hidden="1" customHeight="1" x14ac:dyDescent="0.3">
      <c r="A6068" s="88" t="s">
        <v>3812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3366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5" hidden="1" customHeight="1" x14ac:dyDescent="0.3">
      <c r="A6069" s="88" t="s">
        <v>3812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3366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5" hidden="1" customHeight="1" x14ac:dyDescent="0.3">
      <c r="A6070" s="88" t="s">
        <v>3812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3366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5" hidden="1" customHeight="1" x14ac:dyDescent="0.3">
      <c r="A6071" s="88" t="s">
        <v>3812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3366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5" hidden="1" customHeight="1" x14ac:dyDescent="0.3">
      <c r="A6072" s="88" t="s">
        <v>3812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3366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5" hidden="1" customHeight="1" x14ac:dyDescent="0.3">
      <c r="A6073" s="88" t="s">
        <v>3812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3366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5" hidden="1" customHeight="1" x14ac:dyDescent="0.3">
      <c r="A6074" s="88" t="s">
        <v>3812</v>
      </c>
      <c r="B6074" s="85" t="s">
        <v>35</v>
      </c>
      <c r="C6074" s="85" t="s">
        <v>183</v>
      </c>
      <c r="D6074" s="85" t="s">
        <v>223</v>
      </c>
      <c r="E6074" s="85" t="s">
        <v>3841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3366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5" hidden="1" customHeight="1" x14ac:dyDescent="0.3">
      <c r="A6075" s="88" t="s">
        <v>3752</v>
      </c>
      <c r="B6075" s="85" t="s">
        <v>35</v>
      </c>
      <c r="C6075" s="85" t="s">
        <v>183</v>
      </c>
      <c r="D6075" s="85" t="s">
        <v>223</v>
      </c>
      <c r="E6075" s="85" t="s">
        <v>3432</v>
      </c>
      <c r="F6075" s="85" t="s">
        <v>3432</v>
      </c>
      <c r="G6075" s="85" t="s">
        <v>3432</v>
      </c>
      <c r="H6075" s="142">
        <v>22</v>
      </c>
      <c r="I6075" s="85" t="s">
        <v>2931</v>
      </c>
      <c r="J6075" s="1" t="s">
        <v>3298</v>
      </c>
      <c r="K6075" s="1" t="s">
        <v>3366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5" hidden="1" customHeight="1" x14ac:dyDescent="0.3">
      <c r="A6076" s="88" t="s">
        <v>3812</v>
      </c>
      <c r="B6076" s="85" t="s">
        <v>35</v>
      </c>
      <c r="C6076" s="85" t="s">
        <v>183</v>
      </c>
      <c r="D6076" s="85" t="s">
        <v>223</v>
      </c>
      <c r="E6076" s="85" t="s">
        <v>3797</v>
      </c>
      <c r="F6076" s="85" t="s">
        <v>3797</v>
      </c>
      <c r="G6076" s="85" t="s">
        <v>3797</v>
      </c>
      <c r="H6076" s="142">
        <v>22</v>
      </c>
      <c r="I6076" s="85" t="s">
        <v>2931</v>
      </c>
      <c r="J6076" s="1" t="s">
        <v>3298</v>
      </c>
      <c r="K6076" s="1" t="s">
        <v>3366</v>
      </c>
      <c r="L6076" s="1" t="s">
        <v>35</v>
      </c>
      <c r="M6076" s="85" t="s">
        <v>3797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5" hidden="1" customHeight="1" x14ac:dyDescent="0.3">
      <c r="A6077" s="88" t="s">
        <v>3752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3366</v>
      </c>
      <c r="L6077" s="1" t="s">
        <v>35</v>
      </c>
      <c r="M6077" s="85" t="s">
        <v>3842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5" hidden="1" customHeight="1" x14ac:dyDescent="0.3">
      <c r="A6078" s="88" t="s">
        <v>3812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3366</v>
      </c>
      <c r="L6078" s="1" t="s">
        <v>35</v>
      </c>
      <c r="M6078" s="85" t="s">
        <v>3842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5" hidden="1" customHeight="1" x14ac:dyDescent="0.3">
      <c r="A6079" s="88" t="s">
        <v>3812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3366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5" hidden="1" customHeight="1" x14ac:dyDescent="0.3">
      <c r="A6080" s="88" t="s">
        <v>3812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3366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5" hidden="1" customHeight="1" x14ac:dyDescent="0.3">
      <c r="A6081" s="88" t="s">
        <v>3812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3366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5" hidden="1" customHeight="1" x14ac:dyDescent="0.3">
      <c r="A6082" s="88" t="s">
        <v>3812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3366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5" hidden="1" customHeight="1" x14ac:dyDescent="0.3">
      <c r="A6083" s="88" t="s">
        <v>3812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3366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5" hidden="1" customHeight="1" x14ac:dyDescent="0.3">
      <c r="A6084" s="88" t="s">
        <v>3812</v>
      </c>
      <c r="B6084" s="85" t="s">
        <v>35</v>
      </c>
      <c r="C6084" s="85" t="s">
        <v>183</v>
      </c>
      <c r="D6084" s="85" t="s">
        <v>54</v>
      </c>
      <c r="E6084" s="85" t="s">
        <v>3575</v>
      </c>
      <c r="F6084" s="85" t="s">
        <v>3575</v>
      </c>
      <c r="G6084" s="85" t="s">
        <v>3575</v>
      </c>
      <c r="H6084" s="141">
        <v>22</v>
      </c>
      <c r="I6084" s="85" t="s">
        <v>2931</v>
      </c>
      <c r="J6084" s="1" t="s">
        <v>3298</v>
      </c>
      <c r="K6084" s="1" t="s">
        <v>3366</v>
      </c>
      <c r="L6084" s="1" t="s">
        <v>35</v>
      </c>
      <c r="M6084" s="85" t="s">
        <v>3575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5" hidden="1" customHeight="1" x14ac:dyDescent="0.3">
      <c r="A6085" s="88" t="s">
        <v>3812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3366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5" hidden="1" customHeight="1" x14ac:dyDescent="0.3">
      <c r="A6086" s="88" t="s">
        <v>3812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3366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5" hidden="1" customHeight="1" x14ac:dyDescent="0.3">
      <c r="A6087" s="88" t="s">
        <v>3752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3366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5" hidden="1" customHeight="1" x14ac:dyDescent="0.3">
      <c r="A6088" s="88" t="s">
        <v>3812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3366</v>
      </c>
      <c r="L6088" s="1" t="s">
        <v>35</v>
      </c>
      <c r="M6088" s="85" t="s">
        <v>3843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5" hidden="1" customHeight="1" x14ac:dyDescent="0.3">
      <c r="A6089" s="88" t="s">
        <v>3812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3366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5" hidden="1" customHeight="1" x14ac:dyDescent="0.3">
      <c r="A6090" s="88" t="s">
        <v>3752</v>
      </c>
      <c r="B6090" s="85" t="s">
        <v>35</v>
      </c>
      <c r="C6090" s="85" t="s">
        <v>183</v>
      </c>
      <c r="D6090" s="85" t="s">
        <v>54</v>
      </c>
      <c r="E6090" s="85" t="s">
        <v>3844</v>
      </c>
      <c r="F6090" s="85" t="s">
        <v>3844</v>
      </c>
      <c r="G6090" s="85" t="s">
        <v>3844</v>
      </c>
      <c r="H6090" s="142">
        <v>22</v>
      </c>
      <c r="I6090" s="85" t="s">
        <v>2931</v>
      </c>
      <c r="J6090" s="1" t="s">
        <v>3298</v>
      </c>
      <c r="K6090" s="1" t="s">
        <v>3366</v>
      </c>
      <c r="L6090" s="1" t="s">
        <v>35</v>
      </c>
      <c r="M6090" s="85" t="s">
        <v>3844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5" hidden="1" customHeight="1" x14ac:dyDescent="0.3">
      <c r="A6091" s="88" t="s">
        <v>3812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3366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5" hidden="1" customHeight="1" x14ac:dyDescent="0.3">
      <c r="A6092" s="88" t="s">
        <v>3812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3366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5" hidden="1" customHeight="1" x14ac:dyDescent="0.3">
      <c r="A6093" s="88" t="s">
        <v>3812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3366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5" hidden="1" customHeight="1" x14ac:dyDescent="0.3">
      <c r="A6094" s="88" t="s">
        <v>3812</v>
      </c>
      <c r="B6094" s="85" t="s">
        <v>35</v>
      </c>
      <c r="C6094" s="85" t="s">
        <v>183</v>
      </c>
      <c r="D6094" s="85" t="s">
        <v>54</v>
      </c>
      <c r="E6094" s="85" t="s">
        <v>3845</v>
      </c>
      <c r="F6094" s="85" t="s">
        <v>3845</v>
      </c>
      <c r="G6094" s="85" t="s">
        <v>3845</v>
      </c>
      <c r="H6094" s="141">
        <v>22</v>
      </c>
      <c r="I6094" s="85" t="s">
        <v>2931</v>
      </c>
      <c r="J6094" s="1" t="s">
        <v>3298</v>
      </c>
      <c r="K6094" s="1" t="s">
        <v>3366</v>
      </c>
      <c r="L6094" s="1" t="s">
        <v>35</v>
      </c>
      <c r="M6094" s="85" t="s">
        <v>3845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5" hidden="1" customHeight="1" x14ac:dyDescent="0.3">
      <c r="A6095" s="88" t="s">
        <v>3752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3366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5" hidden="1" customHeight="1" x14ac:dyDescent="0.3">
      <c r="A6096" s="88" t="s">
        <v>3812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3366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5" hidden="1" customHeight="1" x14ac:dyDescent="0.3">
      <c r="A6097" s="88" t="s">
        <v>3752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3366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5" hidden="1" customHeight="1" x14ac:dyDescent="0.3">
      <c r="A6098" s="88" t="s">
        <v>3812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3366</v>
      </c>
      <c r="L6098" s="1" t="s">
        <v>35</v>
      </c>
      <c r="M6098" s="85" t="s">
        <v>3846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5" hidden="1" customHeight="1" x14ac:dyDescent="0.3">
      <c r="A6099" s="88" t="s">
        <v>3812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3366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5" hidden="1" customHeight="1" x14ac:dyDescent="0.3">
      <c r="A6100" s="88" t="s">
        <v>3752</v>
      </c>
      <c r="B6100" s="85" t="s">
        <v>35</v>
      </c>
      <c r="C6100" s="85" t="s">
        <v>183</v>
      </c>
      <c r="D6100" s="85" t="s">
        <v>3809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3366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5" hidden="1" customHeight="1" x14ac:dyDescent="0.3">
      <c r="A6101" s="88" t="s">
        <v>3812</v>
      </c>
      <c r="B6101" s="85" t="s">
        <v>35</v>
      </c>
      <c r="C6101" s="85" t="s">
        <v>183</v>
      </c>
      <c r="D6101" s="85" t="s">
        <v>3809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3366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5" hidden="1" customHeight="1" x14ac:dyDescent="0.3">
      <c r="A6102" s="88" t="s">
        <v>3812</v>
      </c>
      <c r="B6102" s="85" t="s">
        <v>35</v>
      </c>
      <c r="C6102" s="85" t="s">
        <v>183</v>
      </c>
      <c r="D6102" s="85" t="s">
        <v>3809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3366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5" hidden="1" customHeight="1" x14ac:dyDescent="0.3">
      <c r="A6103" s="88" t="s">
        <v>3812</v>
      </c>
      <c r="B6103" s="85" t="s">
        <v>35</v>
      </c>
      <c r="C6103" s="85" t="s">
        <v>183</v>
      </c>
      <c r="D6103" s="85" t="s">
        <v>3809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3366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5" hidden="1" customHeight="1" x14ac:dyDescent="0.3">
      <c r="A6104" s="88" t="s">
        <v>3754</v>
      </c>
      <c r="B6104" s="85" t="s">
        <v>35</v>
      </c>
      <c r="C6104" s="85" t="s">
        <v>183</v>
      </c>
      <c r="D6104" s="85" t="s">
        <v>3809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3366</v>
      </c>
      <c r="L6104" s="1" t="s">
        <v>35</v>
      </c>
      <c r="M6104" s="85" t="s">
        <v>3847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5" hidden="1" customHeight="1" x14ac:dyDescent="0.3">
      <c r="A6105" s="88" t="s">
        <v>3754</v>
      </c>
      <c r="B6105" s="85" t="s">
        <v>35</v>
      </c>
      <c r="C6105" s="85" t="s">
        <v>183</v>
      </c>
      <c r="D6105" s="85" t="s">
        <v>3809</v>
      </c>
      <c r="E6105" s="85" t="s">
        <v>3848</v>
      </c>
      <c r="F6105" s="85" t="s">
        <v>3848</v>
      </c>
      <c r="G6105" s="85" t="s">
        <v>3848</v>
      </c>
      <c r="H6105" s="142">
        <v>22</v>
      </c>
      <c r="I6105" s="85" t="s">
        <v>2931</v>
      </c>
      <c r="J6105" s="1" t="s">
        <v>3298</v>
      </c>
      <c r="K6105" s="1" t="s">
        <v>3366</v>
      </c>
      <c r="L6105" s="1" t="s">
        <v>35</v>
      </c>
      <c r="M6105" s="85" t="s">
        <v>3848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5" hidden="1" customHeight="1" x14ac:dyDescent="0.3">
      <c r="A6106" s="88" t="s">
        <v>3754</v>
      </c>
      <c r="B6106" s="85" t="s">
        <v>35</v>
      </c>
      <c r="C6106" s="85" t="s">
        <v>183</v>
      </c>
      <c r="D6106" s="85" t="s">
        <v>3809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3366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5" hidden="1" customHeight="1" x14ac:dyDescent="0.3">
      <c r="A6107" s="88" t="s">
        <v>3754</v>
      </c>
      <c r="B6107" s="85" t="s">
        <v>35</v>
      </c>
      <c r="C6107" s="85" t="s">
        <v>183</v>
      </c>
      <c r="D6107" s="85" t="s">
        <v>3809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3366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5" hidden="1" customHeight="1" x14ac:dyDescent="0.3">
      <c r="A6108" s="88" t="s">
        <v>3752</v>
      </c>
      <c r="B6108" s="85" t="s">
        <v>35</v>
      </c>
      <c r="C6108" s="85" t="s">
        <v>183</v>
      </c>
      <c r="D6108" s="85" t="s">
        <v>3809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3366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5" hidden="1" customHeight="1" x14ac:dyDescent="0.3">
      <c r="A6109" s="88" t="s">
        <v>3752</v>
      </c>
      <c r="B6109" s="85" t="s">
        <v>35</v>
      </c>
      <c r="C6109" s="85" t="s">
        <v>183</v>
      </c>
      <c r="D6109" s="85" t="s">
        <v>3809</v>
      </c>
      <c r="E6109" s="85" t="s">
        <v>3849</v>
      </c>
      <c r="F6109" s="85" t="s">
        <v>3849</v>
      </c>
      <c r="G6109" s="85" t="s">
        <v>3849</v>
      </c>
      <c r="H6109" s="142">
        <v>22</v>
      </c>
      <c r="I6109" s="85" t="s">
        <v>2931</v>
      </c>
      <c r="J6109" s="1" t="s">
        <v>3298</v>
      </c>
      <c r="K6109" s="1" t="s">
        <v>3366</v>
      </c>
      <c r="L6109" s="1" t="s">
        <v>35</v>
      </c>
      <c r="M6109" s="85" t="s">
        <v>3850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5" hidden="1" customHeight="1" x14ac:dyDescent="0.3">
      <c r="A6110" s="88" t="s">
        <v>3752</v>
      </c>
      <c r="B6110" s="85" t="s">
        <v>35</v>
      </c>
      <c r="C6110" s="85" t="s">
        <v>183</v>
      </c>
      <c r="D6110" s="85" t="s">
        <v>3809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3366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5" hidden="1" customHeight="1" x14ac:dyDescent="0.3">
      <c r="A6111" s="88" t="s">
        <v>3754</v>
      </c>
      <c r="B6111" s="85" t="s">
        <v>35</v>
      </c>
      <c r="C6111" s="85" t="s">
        <v>183</v>
      </c>
      <c r="D6111" s="85" t="s">
        <v>3809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3366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5" hidden="1" customHeight="1" x14ac:dyDescent="0.3">
      <c r="A6112" s="88" t="s">
        <v>3752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3366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5" hidden="1" customHeight="1" x14ac:dyDescent="0.3">
      <c r="A6113" s="88" t="s">
        <v>3752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3366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5" hidden="1" customHeight="1" x14ac:dyDescent="0.3">
      <c r="A6114" s="88" t="s">
        <v>3754</v>
      </c>
      <c r="B6114" s="85" t="s">
        <v>35</v>
      </c>
      <c r="C6114" s="85" t="s">
        <v>183</v>
      </c>
      <c r="D6114" s="85" t="s">
        <v>54</v>
      </c>
      <c r="E6114" s="85" t="s">
        <v>3573</v>
      </c>
      <c r="F6114" s="85" t="s">
        <v>3573</v>
      </c>
      <c r="G6114" s="85" t="s">
        <v>3573</v>
      </c>
      <c r="H6114" s="142">
        <v>22</v>
      </c>
      <c r="I6114" s="85" t="s">
        <v>2931</v>
      </c>
      <c r="J6114" s="1" t="s">
        <v>3298</v>
      </c>
      <c r="K6114" s="1" t="s">
        <v>3366</v>
      </c>
      <c r="L6114" s="1" t="s">
        <v>35</v>
      </c>
      <c r="M6114" s="85" t="s">
        <v>3574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5" hidden="1" customHeight="1" x14ac:dyDescent="0.3">
      <c r="A6115" s="88" t="s">
        <v>3752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3366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5" hidden="1" customHeight="1" x14ac:dyDescent="0.3">
      <c r="A6116" s="88" t="s">
        <v>3754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3366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5" hidden="1" customHeight="1" x14ac:dyDescent="0.3">
      <c r="A6117" s="88" t="s">
        <v>3752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3366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5" hidden="1" customHeight="1" x14ac:dyDescent="0.3">
      <c r="A6118" s="88" t="s">
        <v>3752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3366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5" hidden="1" customHeight="1" x14ac:dyDescent="0.3">
      <c r="A6119" s="88" t="s">
        <v>3752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3366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5" hidden="1" customHeight="1" x14ac:dyDescent="0.3">
      <c r="A6120" s="88" t="s">
        <v>3752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3366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5" hidden="1" customHeight="1" x14ac:dyDescent="0.3">
      <c r="A6121" s="88" t="s">
        <v>3754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3366</v>
      </c>
      <c r="L6121" s="1" t="s">
        <v>35</v>
      </c>
      <c r="M6121" s="85" t="s">
        <v>3578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5" hidden="1" customHeight="1" x14ac:dyDescent="0.3">
      <c r="A6122" s="88" t="s">
        <v>3754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3366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5" hidden="1" customHeight="1" x14ac:dyDescent="0.3">
      <c r="A6123" s="88" t="s">
        <v>3754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3366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5" hidden="1" customHeight="1" x14ac:dyDescent="0.3">
      <c r="A6124" s="88" t="s">
        <v>3754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3366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5" hidden="1" customHeight="1" x14ac:dyDescent="0.3">
      <c r="A6125" s="88" t="s">
        <v>3752</v>
      </c>
      <c r="B6125" s="85" t="s">
        <v>35</v>
      </c>
      <c r="C6125" s="85" t="s">
        <v>183</v>
      </c>
      <c r="D6125" s="85" t="s">
        <v>3809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3366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5" hidden="1" customHeight="1" x14ac:dyDescent="0.3">
      <c r="A6126" s="88" t="s">
        <v>3754</v>
      </c>
      <c r="B6126" s="85" t="s">
        <v>35</v>
      </c>
      <c r="C6126" s="85" t="s">
        <v>183</v>
      </c>
      <c r="D6126" s="85" t="s">
        <v>3809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3366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5" hidden="1" customHeight="1" x14ac:dyDescent="0.3">
      <c r="A6127" s="88" t="s">
        <v>3754</v>
      </c>
      <c r="B6127" s="85" t="s">
        <v>35</v>
      </c>
      <c r="C6127" s="85" t="s">
        <v>183</v>
      </c>
      <c r="D6127" s="85" t="s">
        <v>3809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3366</v>
      </c>
      <c r="L6127" s="1" t="s">
        <v>35</v>
      </c>
      <c r="M6127" s="85" t="s">
        <v>3582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5" hidden="1" customHeight="1" x14ac:dyDescent="0.3">
      <c r="A6128" s="88" t="s">
        <v>3752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3366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5" hidden="1" customHeight="1" x14ac:dyDescent="0.3">
      <c r="A6129" s="88" t="s">
        <v>3754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3366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5" hidden="1" customHeight="1" x14ac:dyDescent="0.3">
      <c r="A6130" s="88" t="s">
        <v>3754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3366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5" hidden="1" customHeight="1" x14ac:dyDescent="0.3">
      <c r="A6131" s="88" t="s">
        <v>3752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3366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5" hidden="1" customHeight="1" x14ac:dyDescent="0.3">
      <c r="A6132" s="88" t="s">
        <v>3752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3366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5" hidden="1" customHeight="1" x14ac:dyDescent="0.3">
      <c r="A6133" s="88" t="s">
        <v>3752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3366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5" hidden="1" customHeight="1" x14ac:dyDescent="0.3">
      <c r="A6134" s="88" t="s">
        <v>3754</v>
      </c>
      <c r="B6134" s="85" t="s">
        <v>35</v>
      </c>
      <c r="C6134" s="85" t="s">
        <v>163</v>
      </c>
      <c r="D6134" s="85" t="s">
        <v>173</v>
      </c>
      <c r="E6134" s="85" t="s">
        <v>3466</v>
      </c>
      <c r="F6134" s="85" t="s">
        <v>3467</v>
      </c>
      <c r="G6134" s="85" t="s">
        <v>3466</v>
      </c>
      <c r="H6134" s="142">
        <v>22</v>
      </c>
      <c r="I6134" s="85" t="s">
        <v>2931</v>
      </c>
      <c r="J6134" s="1" t="s">
        <v>3298</v>
      </c>
      <c r="K6134" s="1" t="s">
        <v>3366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5" hidden="1" customHeight="1" x14ac:dyDescent="0.3">
      <c r="A6135" s="88" t="s">
        <v>3752</v>
      </c>
      <c r="B6135" s="85" t="s">
        <v>35</v>
      </c>
      <c r="C6135" s="85" t="s">
        <v>163</v>
      </c>
      <c r="D6135" s="85" t="s">
        <v>173</v>
      </c>
      <c r="E6135" s="85" t="s">
        <v>3466</v>
      </c>
      <c r="F6135" s="85" t="s">
        <v>3467</v>
      </c>
      <c r="G6135" s="85" t="s">
        <v>3466</v>
      </c>
      <c r="H6135" s="142">
        <v>22</v>
      </c>
      <c r="I6135" s="85" t="s">
        <v>2931</v>
      </c>
      <c r="J6135" s="1" t="s">
        <v>3298</v>
      </c>
      <c r="K6135" s="1" t="s">
        <v>3366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5" hidden="1" customHeight="1" x14ac:dyDescent="0.3">
      <c r="A6136" s="88" t="s">
        <v>3754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3366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5" hidden="1" customHeight="1" x14ac:dyDescent="0.3">
      <c r="A6137" s="88" t="s">
        <v>3754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3366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5" hidden="1" customHeight="1" x14ac:dyDescent="0.3">
      <c r="A6138" s="88" t="s">
        <v>3765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3366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5" hidden="1" customHeight="1" x14ac:dyDescent="0.3">
      <c r="A6139" s="88" t="s">
        <v>3754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3366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5" hidden="1" customHeight="1" x14ac:dyDescent="0.3">
      <c r="A6140" s="88" t="s">
        <v>3765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3366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5" hidden="1" customHeight="1" x14ac:dyDescent="0.3">
      <c r="A6141" s="88" t="s">
        <v>3752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3366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5" hidden="1" customHeight="1" x14ac:dyDescent="0.3">
      <c r="A6142" s="88" t="s">
        <v>3752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3366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5" hidden="1" customHeight="1" x14ac:dyDescent="0.3">
      <c r="A6143" s="88" t="s">
        <v>3754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3366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5" hidden="1" customHeight="1" x14ac:dyDescent="0.3">
      <c r="A6144" s="88" t="s">
        <v>3752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3366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5" hidden="1" customHeight="1" x14ac:dyDescent="0.3">
      <c r="A6145" s="88" t="s">
        <v>3752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3366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5" hidden="1" customHeight="1" x14ac:dyDescent="0.3">
      <c r="A6146" s="88" t="s">
        <v>3754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3366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5" hidden="1" customHeight="1" x14ac:dyDescent="0.3">
      <c r="A6147" s="88" t="s">
        <v>3754</v>
      </c>
      <c r="B6147" s="85" t="s">
        <v>35</v>
      </c>
      <c r="C6147" s="85" t="s">
        <v>183</v>
      </c>
      <c r="D6147" s="85" t="s">
        <v>3809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3366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5" hidden="1" customHeight="1" x14ac:dyDescent="0.3">
      <c r="A6148" s="88" t="s">
        <v>3754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3366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5" hidden="1" customHeight="1" x14ac:dyDescent="0.3">
      <c r="A6149" s="88" t="s">
        <v>3754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3366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5" hidden="1" customHeight="1" x14ac:dyDescent="0.3">
      <c r="A6150" s="88" t="s">
        <v>3752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3366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5" hidden="1" customHeight="1" x14ac:dyDescent="0.3">
      <c r="A6151" s="88" t="s">
        <v>3765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3366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5" hidden="1" customHeight="1" x14ac:dyDescent="0.3">
      <c r="A6152" s="88" t="s">
        <v>3752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3366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5" hidden="1" customHeight="1" x14ac:dyDescent="0.3">
      <c r="A6153" s="88" t="s">
        <v>3765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3366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5" hidden="1" customHeight="1" x14ac:dyDescent="0.3">
      <c r="A6154" s="88" t="s">
        <v>3752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3366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5" hidden="1" customHeight="1" x14ac:dyDescent="0.3">
      <c r="A6155" s="88" t="s">
        <v>3754</v>
      </c>
      <c r="B6155" s="85" t="s">
        <v>35</v>
      </c>
      <c r="C6155" s="85" t="s">
        <v>163</v>
      </c>
      <c r="D6155" s="85" t="s">
        <v>3401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3366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5" hidden="1" customHeight="1" x14ac:dyDescent="0.3">
      <c r="A6156" s="88" t="s">
        <v>3754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3366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5" hidden="1" customHeight="1" x14ac:dyDescent="0.3">
      <c r="A6157" s="88" t="s">
        <v>3754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3366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323500.00000000012</v>
      </c>
      <c r="U6157" s="6"/>
      <c r="V6157" s="6">
        <v>0</v>
      </c>
      <c r="W6157" s="6">
        <f t="shared" si="1179"/>
        <v>323500.00000000012</v>
      </c>
      <c r="X6157" s="6">
        <f t="shared" si="1171"/>
        <v>0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0</v>
      </c>
      <c r="AC6157" s="6">
        <f t="shared" si="1175"/>
        <v>0</v>
      </c>
      <c r="AD6157" s="6">
        <f t="shared" si="1172"/>
        <v>0</v>
      </c>
      <c r="AE6157" s="14">
        <f>VLOOKUP(I6157,[2]媒体政策预估表!A:N,MATCH(O6157,[2]媒体政策预估表!$A$2:$M$2,0),0)</f>
        <v>0.10299999999999999</v>
      </c>
      <c r="AF6157" s="6">
        <f t="shared" si="1176"/>
        <v>0</v>
      </c>
      <c r="AG6157" s="14">
        <v>0</v>
      </c>
      <c r="AH6157" s="98">
        <f t="shared" si="1173"/>
        <v>0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5" hidden="1" customHeight="1" x14ac:dyDescent="0.3">
      <c r="A6158" s="88" t="s">
        <v>3752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3366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5" hidden="1" customHeight="1" x14ac:dyDescent="0.3">
      <c r="A6159" s="88" t="s">
        <v>3754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3366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5" hidden="1" customHeight="1" x14ac:dyDescent="0.3">
      <c r="A6160" s="88" t="s">
        <v>3754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3366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5" hidden="1" customHeight="1" x14ac:dyDescent="0.3">
      <c r="A6161" s="88" t="s">
        <v>3765</v>
      </c>
      <c r="B6161" s="85" t="s">
        <v>35</v>
      </c>
      <c r="C6161" s="85" t="s">
        <v>183</v>
      </c>
      <c r="D6161" s="85" t="s">
        <v>3809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3366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5" hidden="1" customHeight="1" x14ac:dyDescent="0.3">
      <c r="A6162" s="88" t="s">
        <v>3754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3366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5" hidden="1" customHeight="1" x14ac:dyDescent="0.3">
      <c r="A6163" s="88" t="s">
        <v>3754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3366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5" hidden="1" customHeight="1" x14ac:dyDescent="0.3">
      <c r="A6164" s="88" t="s">
        <v>3754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3366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5" hidden="1" customHeight="1" x14ac:dyDescent="0.3">
      <c r="A6165" s="88" t="s">
        <v>3754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3366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5" hidden="1" customHeight="1" x14ac:dyDescent="0.3">
      <c r="A6166" s="88" t="s">
        <v>3752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3366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5" hidden="1" customHeight="1" x14ac:dyDescent="0.3">
      <c r="A6167" s="88" t="s">
        <v>3752</v>
      </c>
      <c r="B6167" s="85" t="s">
        <v>35</v>
      </c>
      <c r="C6167" s="85" t="s">
        <v>183</v>
      </c>
      <c r="D6167" s="85" t="s">
        <v>3809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3366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5" hidden="1" customHeight="1" x14ac:dyDescent="0.3">
      <c r="A6168" s="88" t="s">
        <v>3754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3366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5" hidden="1" customHeight="1" x14ac:dyDescent="0.3">
      <c r="A6169" s="88" t="s">
        <v>3754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3366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3">
      <c r="A6170" s="88" t="s">
        <v>3754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3366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5" hidden="1" customHeight="1" x14ac:dyDescent="0.3">
      <c r="A6171" s="88" t="s">
        <v>3754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3366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5" hidden="1" customHeight="1" x14ac:dyDescent="0.3">
      <c r="A6172" s="88" t="s">
        <v>3754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3366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5" hidden="1" customHeight="1" x14ac:dyDescent="0.3">
      <c r="A6173" s="88" t="s">
        <v>3754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3366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5" hidden="1" customHeight="1" x14ac:dyDescent="0.3">
      <c r="A6174" s="88" t="s">
        <v>3752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3366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5" hidden="1" customHeight="1" x14ac:dyDescent="0.3">
      <c r="A6175" s="88" t="s">
        <v>3752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3366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5" hidden="1" customHeight="1" x14ac:dyDescent="0.3">
      <c r="A6176" s="88" t="s">
        <v>3752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3366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-48397.7</v>
      </c>
      <c r="U6176" s="6"/>
      <c r="V6176" s="6">
        <v>119973.93</v>
      </c>
      <c r="W6176" s="6">
        <f t="shared" si="1181"/>
        <v>-168371.63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5" hidden="1" customHeight="1" x14ac:dyDescent="0.3">
      <c r="A6177" s="88" t="s">
        <v>3752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3366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5" hidden="1" customHeight="1" x14ac:dyDescent="0.3">
      <c r="A6178" s="88" t="s">
        <v>3754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3366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5" hidden="1" customHeight="1" x14ac:dyDescent="0.3">
      <c r="A6179" s="88" t="s">
        <v>3754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3366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5" hidden="1" customHeight="1" x14ac:dyDescent="0.3">
      <c r="A6180" s="88" t="s">
        <v>3754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3366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5" hidden="1" customHeight="1" x14ac:dyDescent="0.3">
      <c r="A6181" s="88" t="s">
        <v>3754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3366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5" hidden="1" customHeight="1" x14ac:dyDescent="0.3">
      <c r="A6182" s="88" t="s">
        <v>3752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3366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5" hidden="1" customHeight="1" x14ac:dyDescent="0.3">
      <c r="A6183" s="88" t="s">
        <v>3752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3366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5" hidden="1" customHeight="1" x14ac:dyDescent="0.3">
      <c r="A6184" s="88" t="s">
        <v>3754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3366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5" hidden="1" customHeight="1" x14ac:dyDescent="0.3">
      <c r="A6185" s="88" t="s">
        <v>3754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3366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5" hidden="1" customHeight="1" x14ac:dyDescent="0.3">
      <c r="A6186" s="88" t="s">
        <v>3752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3366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5" hidden="1" customHeight="1" x14ac:dyDescent="0.3">
      <c r="A6187" s="88" t="s">
        <v>3752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3366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5" hidden="1" customHeight="1" x14ac:dyDescent="0.3">
      <c r="A6188" s="88" t="s">
        <v>3752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3366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5" hidden="1" customHeight="1" x14ac:dyDescent="0.3">
      <c r="A6189" s="88" t="s">
        <v>3754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3366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5" hidden="1" customHeight="1" x14ac:dyDescent="0.3">
      <c r="A6190" s="88" t="s">
        <v>3754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3366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5" hidden="1" customHeight="1" x14ac:dyDescent="0.3">
      <c r="A6191" s="88" t="s">
        <v>3765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3366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5" hidden="1" customHeight="1" x14ac:dyDescent="0.3">
      <c r="A6192" s="88" t="s">
        <v>3754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3366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5" hidden="1" customHeight="1" x14ac:dyDescent="0.3">
      <c r="A6193" s="88" t="s">
        <v>3754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3366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5" hidden="1" customHeight="1" x14ac:dyDescent="0.3">
      <c r="A6194" s="88" t="s">
        <v>3752</v>
      </c>
      <c r="B6194" s="85" t="s">
        <v>35</v>
      </c>
      <c r="C6194" s="85" t="s">
        <v>183</v>
      </c>
      <c r="D6194" s="85" t="s">
        <v>3809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3366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5" hidden="1" customHeight="1" x14ac:dyDescent="0.3">
      <c r="A6195" s="88" t="s">
        <v>3754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3366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5" hidden="1" customHeight="1" x14ac:dyDescent="0.3">
      <c r="A6196" s="88" t="s">
        <v>3752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3366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5" hidden="1" customHeight="1" x14ac:dyDescent="0.3">
      <c r="A6197" s="88" t="s">
        <v>3754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3366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5" hidden="1" customHeight="1" x14ac:dyDescent="0.3">
      <c r="A6198" s="88" t="s">
        <v>3765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3366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5" hidden="1" customHeight="1" x14ac:dyDescent="0.3">
      <c r="A6199" s="88" t="s">
        <v>3752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3366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5" hidden="1" customHeight="1" x14ac:dyDescent="0.3">
      <c r="A6200" s="88" t="s">
        <v>3754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3366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5" hidden="1" customHeight="1" x14ac:dyDescent="0.3">
      <c r="A6201" s="88" t="s">
        <v>3754</v>
      </c>
      <c r="B6201" s="85" t="s">
        <v>35</v>
      </c>
      <c r="C6201" s="85" t="s">
        <v>183</v>
      </c>
      <c r="D6201" s="85" t="s">
        <v>3809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3366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5" hidden="1" customHeight="1" x14ac:dyDescent="0.3">
      <c r="A6202" s="88" t="s">
        <v>3754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3366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5" hidden="1" customHeight="1" x14ac:dyDescent="0.3">
      <c r="A6203" s="88" t="s">
        <v>3754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3366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5" hidden="1" customHeight="1" x14ac:dyDescent="0.3">
      <c r="A6204" s="88" t="s">
        <v>3754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3366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5" hidden="1" customHeight="1" x14ac:dyDescent="0.3">
      <c r="A6205" s="88" t="s">
        <v>3765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3366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5" hidden="1" customHeight="1" x14ac:dyDescent="0.3">
      <c r="A6206" s="88" t="s">
        <v>3752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3366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5" hidden="1" customHeight="1" x14ac:dyDescent="0.3">
      <c r="A6207" s="88" t="s">
        <v>3754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3366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5" hidden="1" customHeight="1" x14ac:dyDescent="0.3">
      <c r="A6208" s="88" t="s">
        <v>3754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3366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5" hidden="1" customHeight="1" x14ac:dyDescent="0.3">
      <c r="A6209" s="88" t="s">
        <v>3754</v>
      </c>
      <c r="B6209" s="85" t="s">
        <v>35</v>
      </c>
      <c r="C6209" s="85" t="s">
        <v>163</v>
      </c>
      <c r="D6209" s="85" t="s">
        <v>3401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3366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5" hidden="1" customHeight="1" x14ac:dyDescent="0.3">
      <c r="A6210" s="88" t="s">
        <v>3754</v>
      </c>
      <c r="B6210" s="85" t="s">
        <v>35</v>
      </c>
      <c r="C6210" s="85" t="s">
        <v>163</v>
      </c>
      <c r="D6210" s="85" t="s">
        <v>3401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3366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5" hidden="1" customHeight="1" x14ac:dyDescent="0.3">
      <c r="A6211" s="88" t="s">
        <v>3765</v>
      </c>
      <c r="B6211" s="85" t="s">
        <v>35</v>
      </c>
      <c r="C6211" s="85" t="s">
        <v>163</v>
      </c>
      <c r="D6211" s="85" t="s">
        <v>3401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3366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5" hidden="1" customHeight="1" x14ac:dyDescent="0.3">
      <c r="A6212" s="88" t="s">
        <v>3752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3366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5" hidden="1" customHeight="1" x14ac:dyDescent="0.3">
      <c r="A6213" s="88" t="s">
        <v>3752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3366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5" hidden="1" customHeight="1" x14ac:dyDescent="0.3">
      <c r="A6214" s="88" t="s">
        <v>3752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3366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5" hidden="1" customHeight="1" x14ac:dyDescent="0.3">
      <c r="A6215" s="88" t="s">
        <v>3754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3366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5" hidden="1" customHeight="1" x14ac:dyDescent="0.3">
      <c r="A6216" s="88" t="s">
        <v>3754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3366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5" hidden="1" customHeight="1" x14ac:dyDescent="0.3">
      <c r="A6217" s="88" t="s">
        <v>3754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3366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5" hidden="1" customHeight="1" x14ac:dyDescent="0.3">
      <c r="A6218" s="88" t="s">
        <v>3752</v>
      </c>
      <c r="B6218" s="85" t="s">
        <v>35</v>
      </c>
      <c r="C6218" s="85" t="s">
        <v>183</v>
      </c>
      <c r="D6218" s="85" t="s">
        <v>3809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3366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5" hidden="1" customHeight="1" x14ac:dyDescent="0.3">
      <c r="A6219" s="88" t="s">
        <v>3752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3366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5" hidden="1" customHeight="1" x14ac:dyDescent="0.3">
      <c r="A6220" s="88" t="s">
        <v>3754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3366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5" hidden="1" customHeight="1" x14ac:dyDescent="0.3">
      <c r="A6221" s="88" t="s">
        <v>3754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3366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5" hidden="1" customHeight="1" x14ac:dyDescent="0.3">
      <c r="A6222" s="88" t="s">
        <v>3765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3366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5" hidden="1" customHeight="1" x14ac:dyDescent="0.3">
      <c r="A6223" s="88" t="s">
        <v>3754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3366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5" hidden="1" customHeight="1" x14ac:dyDescent="0.3">
      <c r="A6224" s="88" t="s">
        <v>3754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3366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5" hidden="1" customHeight="1" x14ac:dyDescent="0.3">
      <c r="A6225" s="88" t="s">
        <v>3754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3366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5" hidden="1" customHeight="1" x14ac:dyDescent="0.3">
      <c r="A6226" s="88" t="s">
        <v>3752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3366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5" hidden="1" customHeight="1" x14ac:dyDescent="0.3">
      <c r="A6227" s="88" t="s">
        <v>3754</v>
      </c>
      <c r="B6227" s="85" t="s">
        <v>35</v>
      </c>
      <c r="C6227" s="85" t="s">
        <v>163</v>
      </c>
      <c r="D6227" s="85" t="s">
        <v>3401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3366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5" hidden="1" customHeight="1" x14ac:dyDescent="0.3">
      <c r="A6228" s="88" t="s">
        <v>3752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3366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5" hidden="1" customHeight="1" x14ac:dyDescent="0.3">
      <c r="A6229" s="88" t="s">
        <v>3754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3366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5" hidden="1" customHeight="1" x14ac:dyDescent="0.3">
      <c r="A6230" s="88" t="s">
        <v>3752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3366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5" hidden="1" customHeight="1" x14ac:dyDescent="0.3">
      <c r="A6231" s="88" t="s">
        <v>3754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3366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5" hidden="1" customHeight="1" x14ac:dyDescent="0.3">
      <c r="A6232" s="88" t="s">
        <v>3752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3366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5" hidden="1" customHeight="1" x14ac:dyDescent="0.3">
      <c r="A6233" s="88" t="s">
        <v>3754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3366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5" hidden="1" customHeight="1" x14ac:dyDescent="0.3">
      <c r="A6234" s="88" t="s">
        <v>3752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3366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5" hidden="1" customHeight="1" x14ac:dyDescent="0.3">
      <c r="A6235" s="88" t="s">
        <v>3754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3366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5" hidden="1" customHeight="1" x14ac:dyDescent="0.3">
      <c r="A6236" s="88" t="s">
        <v>3754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3366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5" hidden="1" customHeight="1" x14ac:dyDescent="0.3">
      <c r="A6237" s="88" t="s">
        <v>3752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3366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5" hidden="1" customHeight="1" x14ac:dyDescent="0.3">
      <c r="A6238" s="88" t="s">
        <v>3754</v>
      </c>
      <c r="B6238" s="85" t="s">
        <v>35</v>
      </c>
      <c r="C6238" s="85" t="s">
        <v>183</v>
      </c>
      <c r="D6238" s="85" t="s">
        <v>3809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3366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5" hidden="1" customHeight="1" x14ac:dyDescent="0.3">
      <c r="A6239" s="88" t="s">
        <v>3752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3366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5" hidden="1" customHeight="1" x14ac:dyDescent="0.3">
      <c r="A6240" s="88" t="s">
        <v>3752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3366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5" hidden="1" customHeight="1" x14ac:dyDescent="0.3">
      <c r="A6241" s="88" t="s">
        <v>3754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3366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5" hidden="1" customHeight="1" x14ac:dyDescent="0.3">
      <c r="A6242" s="88" t="s">
        <v>3752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3366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5" hidden="1" customHeight="1" x14ac:dyDescent="0.3">
      <c r="A6243" s="88" t="s">
        <v>3754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3366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5" hidden="1" customHeight="1" x14ac:dyDescent="0.3">
      <c r="A6244" s="88" t="s">
        <v>3754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3366</v>
      </c>
      <c r="L6244" s="1" t="s">
        <v>35</v>
      </c>
      <c r="M6244" s="85" t="s">
        <v>3828</v>
      </c>
      <c r="O6244" s="47" t="s">
        <v>3851</v>
      </c>
      <c r="P6244" s="47" t="s">
        <v>46</v>
      </c>
      <c r="Q6244" s="14">
        <v>0.05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51174.28571428571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51174.28571428571</v>
      </c>
      <c r="AC6244" s="6">
        <f t="shared" si="1185"/>
        <v>2558.7142857142899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5" hidden="1" customHeight="1" x14ac:dyDescent="0.3">
      <c r="A6245" s="88" t="s">
        <v>3754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3366</v>
      </c>
      <c r="L6245" s="1" t="s">
        <v>35</v>
      </c>
      <c r="M6245" s="85" t="s">
        <v>2975</v>
      </c>
      <c r="O6245" s="47" t="s">
        <v>3851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5" hidden="1" customHeight="1" x14ac:dyDescent="0.3">
      <c r="A6246" s="88" t="s">
        <v>3752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3366</v>
      </c>
      <c r="L6246" s="1" t="s">
        <v>35</v>
      </c>
      <c r="M6246" s="85" t="s">
        <v>3830</v>
      </c>
      <c r="O6246" s="47" t="s">
        <v>3852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5" hidden="1" customHeight="1" x14ac:dyDescent="0.3">
      <c r="A6247" s="88" t="s">
        <v>3754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3366</v>
      </c>
      <c r="L6247" s="1" t="s">
        <v>35</v>
      </c>
      <c r="M6247" s="85" t="s">
        <v>3833</v>
      </c>
      <c r="O6247" s="47" t="s">
        <v>3851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5" hidden="1" customHeight="1" x14ac:dyDescent="0.3">
      <c r="A6248" s="88" t="s">
        <v>3754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3366</v>
      </c>
      <c r="L6248" s="1" t="s">
        <v>35</v>
      </c>
      <c r="M6248" s="85" t="s">
        <v>2991</v>
      </c>
      <c r="O6248" s="47" t="s">
        <v>3852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5" hidden="1" customHeight="1" x14ac:dyDescent="0.3">
      <c r="A6249" s="88" t="s">
        <v>3931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5" hidden="1" customHeight="1" x14ac:dyDescent="0.3">
      <c r="A6250" s="88" t="s">
        <v>3931</v>
      </c>
      <c r="B6250" s="85" t="s">
        <v>35</v>
      </c>
      <c r="C6250" s="85" t="s">
        <v>183</v>
      </c>
      <c r="D6250" s="85" t="s">
        <v>3809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5" hidden="1" customHeight="1" x14ac:dyDescent="0.3">
      <c r="A6251" s="88" t="s">
        <v>3931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3727</v>
      </c>
      <c r="L6251" s="47" t="s">
        <v>35</v>
      </c>
      <c r="M6251" s="85" t="s">
        <v>3475</v>
      </c>
      <c r="O6251" s="47" t="s">
        <v>407</v>
      </c>
      <c r="P6251" s="47" t="s">
        <v>75</v>
      </c>
      <c r="Q6251" s="14">
        <v>0.06</v>
      </c>
      <c r="R6251" s="141" t="s">
        <v>3476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5" hidden="1" customHeight="1" x14ac:dyDescent="0.3">
      <c r="A6252" s="88" t="s">
        <v>3752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3727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5" hidden="1" customHeight="1" x14ac:dyDescent="0.3">
      <c r="A6253" s="88" t="s">
        <v>3931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3727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5" hidden="1" customHeight="1" x14ac:dyDescent="0.3">
      <c r="A6254" s="88" t="s">
        <v>3931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3727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5" hidden="1" customHeight="1" x14ac:dyDescent="0.3">
      <c r="A6255" s="88" t="s">
        <v>3752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3727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5" hidden="1" customHeight="1" x14ac:dyDescent="0.3">
      <c r="A6256" s="88" t="s">
        <v>3931</v>
      </c>
      <c r="B6256" s="85" t="s">
        <v>35</v>
      </c>
      <c r="C6256" s="85" t="s">
        <v>59</v>
      </c>
      <c r="D6256" s="85" t="s">
        <v>60</v>
      </c>
      <c r="E6256" s="85" t="s">
        <v>3961</v>
      </c>
      <c r="F6256" s="85" t="s">
        <v>3961</v>
      </c>
      <c r="G6256" s="85" t="s">
        <v>3961</v>
      </c>
      <c r="H6256" s="141">
        <v>360</v>
      </c>
      <c r="I6256" s="85" t="s">
        <v>1057</v>
      </c>
      <c r="J6256" s="47" t="s">
        <v>3321</v>
      </c>
      <c r="K6256" s="47" t="s">
        <v>3727</v>
      </c>
      <c r="L6256" s="47" t="s">
        <v>35</v>
      </c>
      <c r="M6256" s="85" t="s">
        <v>3962</v>
      </c>
      <c r="O6256" s="47" t="s">
        <v>45</v>
      </c>
      <c r="P6256" s="47" t="s">
        <v>46</v>
      </c>
      <c r="Q6256" s="14">
        <v>0.04</v>
      </c>
      <c r="R6256" s="141" t="s">
        <v>3963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5" hidden="1" customHeight="1" x14ac:dyDescent="0.3">
      <c r="A6257" s="88" t="s">
        <v>3752</v>
      </c>
      <c r="B6257" s="85" t="s">
        <v>35</v>
      </c>
      <c r="C6257" s="85" t="s">
        <v>59</v>
      </c>
      <c r="D6257" s="85" t="s">
        <v>60</v>
      </c>
      <c r="E6257" s="85" t="s">
        <v>3961</v>
      </c>
      <c r="F6257" s="85" t="s">
        <v>3961</v>
      </c>
      <c r="G6257" s="85" t="s">
        <v>3961</v>
      </c>
      <c r="H6257" s="142">
        <v>360</v>
      </c>
      <c r="I6257" s="85" t="s">
        <v>1057</v>
      </c>
      <c r="J6257" s="47" t="s">
        <v>3321</v>
      </c>
      <c r="K6257" s="47" t="s">
        <v>3727</v>
      </c>
      <c r="L6257" s="47" t="s">
        <v>35</v>
      </c>
      <c r="M6257" s="85" t="s">
        <v>3962</v>
      </c>
      <c r="O6257" s="47" t="s">
        <v>407</v>
      </c>
      <c r="P6257" s="47" t="s">
        <v>46</v>
      </c>
      <c r="Q6257" s="14">
        <v>0.02</v>
      </c>
      <c r="R6257" s="141" t="s">
        <v>3964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5" hidden="1" customHeight="1" x14ac:dyDescent="0.3">
      <c r="A6258" s="88" t="s">
        <v>3752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3727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5" hidden="1" customHeight="1" x14ac:dyDescent="0.3">
      <c r="A6259" s="88" t="s">
        <v>3752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3727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5" hidden="1" customHeight="1" x14ac:dyDescent="0.3">
      <c r="A6260" s="88" t="s">
        <v>3752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3727</v>
      </c>
      <c r="L6260" s="47" t="s">
        <v>35</v>
      </c>
      <c r="M6260" s="85" t="s">
        <v>3965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3">
      <c r="A6261" s="88" t="s">
        <v>3752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3727</v>
      </c>
      <c r="L6261" s="47" t="s">
        <v>35</v>
      </c>
      <c r="M6261" s="85" t="s">
        <v>3966</v>
      </c>
      <c r="O6261" s="47" t="s">
        <v>407</v>
      </c>
      <c r="P6261" s="47" t="s">
        <v>41</v>
      </c>
      <c r="Q6261" s="14">
        <v>0</v>
      </c>
      <c r="R6261" s="141" t="s">
        <v>3967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5" hidden="1" customHeight="1" x14ac:dyDescent="0.3">
      <c r="A6262" s="88" t="s">
        <v>3752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3727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5" hidden="1" customHeight="1" x14ac:dyDescent="0.3">
      <c r="A6263" s="88" t="s">
        <v>3931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3727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5" hidden="1" customHeight="1" x14ac:dyDescent="0.3">
      <c r="A6264" s="88" t="s">
        <v>3752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3727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5" hidden="1" customHeight="1" x14ac:dyDescent="0.3">
      <c r="A6265" s="88" t="s">
        <v>3752</v>
      </c>
      <c r="B6265" s="85" t="s">
        <v>35</v>
      </c>
      <c r="C6265" s="85" t="s">
        <v>59</v>
      </c>
      <c r="D6265" s="85" t="s">
        <v>60</v>
      </c>
      <c r="E6265" s="85" t="s">
        <v>3968</v>
      </c>
      <c r="F6265" s="85" t="s">
        <v>3968</v>
      </c>
      <c r="G6265" s="85" t="s">
        <v>3968</v>
      </c>
      <c r="H6265" s="142">
        <v>360</v>
      </c>
      <c r="I6265" s="85" t="s">
        <v>1057</v>
      </c>
      <c r="J6265" s="47" t="s">
        <v>3321</v>
      </c>
      <c r="K6265" s="47" t="s">
        <v>3727</v>
      </c>
      <c r="L6265" s="47" t="s">
        <v>35</v>
      </c>
      <c r="M6265" s="85" t="s">
        <v>3968</v>
      </c>
      <c r="O6265" s="47" t="s">
        <v>407</v>
      </c>
      <c r="P6265" s="47" t="s">
        <v>41</v>
      </c>
      <c r="Q6265" s="14">
        <v>0</v>
      </c>
      <c r="R6265" s="141" t="s">
        <v>3969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5" hidden="1" customHeight="1" x14ac:dyDescent="0.3">
      <c r="A6266" s="88" t="s">
        <v>3752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3727</v>
      </c>
      <c r="L6266" s="47" t="s">
        <v>35</v>
      </c>
      <c r="M6266" s="85" t="s">
        <v>3477</v>
      </c>
      <c r="O6266" s="47" t="s">
        <v>407</v>
      </c>
      <c r="P6266" s="47" t="s">
        <v>46</v>
      </c>
      <c r="Q6266" s="14">
        <v>0.02</v>
      </c>
      <c r="R6266" s="141" t="s">
        <v>3478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5" hidden="1" customHeight="1" x14ac:dyDescent="0.3">
      <c r="A6267" s="88" t="s">
        <v>3752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3727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5" hidden="1" customHeight="1" x14ac:dyDescent="0.3">
      <c r="A6268" s="88" t="s">
        <v>3752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3727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3970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5" hidden="1" customHeight="1" x14ac:dyDescent="0.3">
      <c r="A6269" s="88" t="s">
        <v>3931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3971</v>
      </c>
      <c r="H6269" s="142">
        <v>360</v>
      </c>
      <c r="I6269" s="85" t="s">
        <v>1057</v>
      </c>
      <c r="J6269" s="47" t="s">
        <v>3321</v>
      </c>
      <c r="K6269" s="47" t="s">
        <v>3727</v>
      </c>
      <c r="L6269" s="47" t="s">
        <v>35</v>
      </c>
      <c r="M6269" s="85" t="s">
        <v>3971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5" hidden="1" customHeight="1" x14ac:dyDescent="0.3">
      <c r="A6270" s="88" t="s">
        <v>3752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3727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5" hidden="1" customHeight="1" x14ac:dyDescent="0.3">
      <c r="A6271" s="88" t="s">
        <v>3752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3727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5" hidden="1" customHeight="1" x14ac:dyDescent="0.3">
      <c r="A6272" s="88" t="s">
        <v>3752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3727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5" hidden="1" customHeight="1" x14ac:dyDescent="0.3">
      <c r="A6273" s="88" t="s">
        <v>3752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3727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5" hidden="1" customHeight="1" x14ac:dyDescent="0.3">
      <c r="A6274" s="88" t="s">
        <v>3752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3727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5" hidden="1" customHeight="1" x14ac:dyDescent="0.3">
      <c r="A6275" s="88" t="s">
        <v>3752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3727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5" hidden="1" customHeight="1" x14ac:dyDescent="0.3">
      <c r="A6276" s="88" t="s">
        <v>3752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3727</v>
      </c>
      <c r="L6276" s="47" t="s">
        <v>35</v>
      </c>
      <c r="M6276" s="85" t="s">
        <v>3489</v>
      </c>
      <c r="O6276" s="47" t="s">
        <v>407</v>
      </c>
      <c r="P6276" s="47" t="s">
        <v>41</v>
      </c>
      <c r="Q6276" s="14">
        <v>0</v>
      </c>
      <c r="R6276" s="141" t="s">
        <v>3490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5" hidden="1" customHeight="1" x14ac:dyDescent="0.3">
      <c r="A6277" s="88" t="s">
        <v>3752</v>
      </c>
      <c r="B6277" s="85" t="s">
        <v>35</v>
      </c>
      <c r="C6277" s="85" t="s">
        <v>65</v>
      </c>
      <c r="D6277" s="85" t="s">
        <v>121</v>
      </c>
      <c r="E6277" s="85" t="s">
        <v>3770</v>
      </c>
      <c r="F6277" s="85" t="s">
        <v>3770</v>
      </c>
      <c r="G6277" s="85" t="s">
        <v>3770</v>
      </c>
      <c r="H6277" s="142">
        <v>360</v>
      </c>
      <c r="I6277" s="85" t="s">
        <v>1057</v>
      </c>
      <c r="J6277" s="47" t="s">
        <v>3321</v>
      </c>
      <c r="K6277" s="47" t="s">
        <v>3727</v>
      </c>
      <c r="L6277" s="47" t="s">
        <v>35</v>
      </c>
      <c r="M6277" s="85" t="s">
        <v>3770</v>
      </c>
      <c r="O6277" s="47" t="s">
        <v>407</v>
      </c>
      <c r="P6277" s="47" t="s">
        <v>46</v>
      </c>
      <c r="Q6277" s="14">
        <v>0.02</v>
      </c>
      <c r="R6277" s="141" t="s">
        <v>3972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5" hidden="1" customHeight="1" x14ac:dyDescent="0.3">
      <c r="A6278" s="88" t="s">
        <v>3752</v>
      </c>
      <c r="B6278" s="85" t="s">
        <v>35</v>
      </c>
      <c r="C6278" s="85" t="s">
        <v>65</v>
      </c>
      <c r="D6278" s="85" t="s">
        <v>121</v>
      </c>
      <c r="E6278" s="85" t="s">
        <v>3491</v>
      </c>
      <c r="F6278" s="85" t="s">
        <v>3491</v>
      </c>
      <c r="G6278" s="85" t="s">
        <v>3491</v>
      </c>
      <c r="H6278" s="142">
        <v>360</v>
      </c>
      <c r="I6278" s="85" t="s">
        <v>1057</v>
      </c>
      <c r="J6278" s="47" t="s">
        <v>3321</v>
      </c>
      <c r="K6278" s="47" t="s">
        <v>3727</v>
      </c>
      <c r="L6278" s="47" t="s">
        <v>35</v>
      </c>
      <c r="M6278" s="85" t="s">
        <v>3491</v>
      </c>
      <c r="O6278" s="47" t="s">
        <v>407</v>
      </c>
      <c r="P6278" s="47" t="s">
        <v>41</v>
      </c>
      <c r="Q6278" s="14">
        <v>0</v>
      </c>
      <c r="R6278" s="141" t="s">
        <v>3492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5" hidden="1" customHeight="1" x14ac:dyDescent="0.3">
      <c r="A6279" s="88" t="s">
        <v>3752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3727</v>
      </c>
      <c r="L6279" s="47" t="s">
        <v>35</v>
      </c>
      <c r="M6279" s="85" t="s">
        <v>3973</v>
      </c>
      <c r="O6279" s="47" t="s">
        <v>407</v>
      </c>
      <c r="P6279" s="47" t="s">
        <v>41</v>
      </c>
      <c r="Q6279" s="14">
        <v>0</v>
      </c>
      <c r="R6279" s="141" t="s">
        <v>3974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5" hidden="1" customHeight="1" x14ac:dyDescent="0.3">
      <c r="A6280" s="88" t="s">
        <v>3752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3727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5" hidden="1" customHeight="1" x14ac:dyDescent="0.3">
      <c r="A6281" s="88" t="s">
        <v>3752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3727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5" hidden="1" customHeight="1" x14ac:dyDescent="0.3">
      <c r="A6282" s="88" t="s">
        <v>3752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3727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5" hidden="1" customHeight="1" x14ac:dyDescent="0.3">
      <c r="A6283" s="88" t="s">
        <v>3752</v>
      </c>
      <c r="B6283" s="85" t="s">
        <v>35</v>
      </c>
      <c r="C6283" s="85" t="s">
        <v>65</v>
      </c>
      <c r="D6283" s="85" t="s">
        <v>121</v>
      </c>
      <c r="E6283" s="85" t="s">
        <v>3495</v>
      </c>
      <c r="F6283" s="85" t="s">
        <v>3495</v>
      </c>
      <c r="G6283" s="85" t="s">
        <v>3495</v>
      </c>
      <c r="H6283" s="142">
        <v>360</v>
      </c>
      <c r="I6283" s="85" t="s">
        <v>1057</v>
      </c>
      <c r="J6283" s="47" t="s">
        <v>3321</v>
      </c>
      <c r="K6283" s="47" t="s">
        <v>3727</v>
      </c>
      <c r="L6283" s="47" t="s">
        <v>35</v>
      </c>
      <c r="M6283" s="85" t="s">
        <v>3975</v>
      </c>
      <c r="O6283" s="47" t="s">
        <v>407</v>
      </c>
      <c r="P6283" s="47" t="s">
        <v>41</v>
      </c>
      <c r="Q6283" s="14">
        <v>0</v>
      </c>
      <c r="R6283" s="141" t="s">
        <v>3976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5" hidden="1" customHeight="1" x14ac:dyDescent="0.3">
      <c r="A6284" s="88" t="s">
        <v>3752</v>
      </c>
      <c r="B6284" s="85" t="s">
        <v>35</v>
      </c>
      <c r="C6284" s="85" t="s">
        <v>65</v>
      </c>
      <c r="D6284" s="85" t="s">
        <v>121</v>
      </c>
      <c r="E6284" s="85" t="s">
        <v>3495</v>
      </c>
      <c r="F6284" s="85" t="s">
        <v>3495</v>
      </c>
      <c r="G6284" s="85" t="s">
        <v>3495</v>
      </c>
      <c r="H6284" s="142">
        <v>360</v>
      </c>
      <c r="I6284" s="85" t="s">
        <v>1057</v>
      </c>
      <c r="J6284" s="47" t="s">
        <v>3321</v>
      </c>
      <c r="K6284" s="47" t="s">
        <v>3727</v>
      </c>
      <c r="L6284" s="47" t="s">
        <v>35</v>
      </c>
      <c r="M6284" s="85" t="s">
        <v>3496</v>
      </c>
      <c r="O6284" s="47" t="s">
        <v>407</v>
      </c>
      <c r="P6284" s="47" t="s">
        <v>41</v>
      </c>
      <c r="Q6284" s="14">
        <v>0</v>
      </c>
      <c r="R6284" s="141" t="s">
        <v>3497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5" hidden="1" customHeight="1" x14ac:dyDescent="0.3">
      <c r="A6285" s="88" t="s">
        <v>3752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3727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5" hidden="1" customHeight="1" x14ac:dyDescent="0.3">
      <c r="A6286" s="88" t="s">
        <v>3752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3727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5" hidden="1" customHeight="1" x14ac:dyDescent="0.3">
      <c r="A6287" s="88" t="s">
        <v>3752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3727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3498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5" hidden="1" customHeight="1" x14ac:dyDescent="0.3">
      <c r="A6288" s="88" t="s">
        <v>3752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3727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5" hidden="1" customHeight="1" x14ac:dyDescent="0.3">
      <c r="A6289" s="88" t="s">
        <v>3931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3727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5" hidden="1" customHeight="1" x14ac:dyDescent="0.3">
      <c r="A6290" s="88" t="s">
        <v>3752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3727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5" hidden="1" customHeight="1" x14ac:dyDescent="0.3">
      <c r="A6291" s="88" t="s">
        <v>3752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3727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5" hidden="1" customHeight="1" x14ac:dyDescent="0.3">
      <c r="A6292" s="88" t="s">
        <v>3752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3681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3727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5" hidden="1" customHeight="1" x14ac:dyDescent="0.3">
      <c r="A6293" s="88" t="s">
        <v>3752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3681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3727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5" hidden="1" customHeight="1" x14ac:dyDescent="0.3">
      <c r="A6294" s="88" t="s">
        <v>3752</v>
      </c>
      <c r="B6294" s="85" t="s">
        <v>35</v>
      </c>
      <c r="C6294" s="85" t="s">
        <v>65</v>
      </c>
      <c r="D6294" s="85" t="s">
        <v>121</v>
      </c>
      <c r="E6294" s="85" t="s">
        <v>3502</v>
      </c>
      <c r="F6294" s="85" t="s">
        <v>3502</v>
      </c>
      <c r="G6294" s="85" t="s">
        <v>3502</v>
      </c>
      <c r="H6294" s="142">
        <v>360</v>
      </c>
      <c r="I6294" s="85" t="s">
        <v>1057</v>
      </c>
      <c r="J6294" s="47" t="s">
        <v>3321</v>
      </c>
      <c r="K6294" s="47" t="s">
        <v>3727</v>
      </c>
      <c r="L6294" s="47" t="s">
        <v>35</v>
      </c>
      <c r="M6294" s="85" t="s">
        <v>3502</v>
      </c>
      <c r="O6294" s="47" t="s">
        <v>407</v>
      </c>
      <c r="P6294" s="47" t="s">
        <v>46</v>
      </c>
      <c r="Q6294" s="14">
        <v>0.01</v>
      </c>
      <c r="R6294" s="141" t="s">
        <v>3503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5" hidden="1" customHeight="1" x14ac:dyDescent="0.3">
      <c r="A6295" s="88" t="s">
        <v>3752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3727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5" hidden="1" customHeight="1" x14ac:dyDescent="0.3">
      <c r="A6296" s="88" t="s">
        <v>3752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3727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5" hidden="1" customHeight="1" x14ac:dyDescent="0.3">
      <c r="A6297" s="88" t="s">
        <v>3752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3727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5" hidden="1" customHeight="1" x14ac:dyDescent="0.3">
      <c r="A6298" s="88" t="s">
        <v>3752</v>
      </c>
      <c r="B6298" s="85" t="s">
        <v>35</v>
      </c>
      <c r="C6298" s="85" t="s">
        <v>65</v>
      </c>
      <c r="D6298" s="85" t="s">
        <v>121</v>
      </c>
      <c r="E6298" s="85" t="s">
        <v>3977</v>
      </c>
      <c r="F6298" s="85" t="s">
        <v>3977</v>
      </c>
      <c r="G6298" s="85" t="s">
        <v>3977</v>
      </c>
      <c r="H6298" s="141">
        <v>360</v>
      </c>
      <c r="I6298" s="85" t="s">
        <v>1057</v>
      </c>
      <c r="J6298" s="47" t="s">
        <v>3321</v>
      </c>
      <c r="K6298" s="47" t="s">
        <v>3727</v>
      </c>
      <c r="L6298" s="47" t="s">
        <v>35</v>
      </c>
      <c r="M6298" s="85" t="s">
        <v>3977</v>
      </c>
      <c r="O6298" s="47" t="s">
        <v>407</v>
      </c>
      <c r="P6298" s="47" t="s">
        <v>41</v>
      </c>
      <c r="Q6298" s="14">
        <v>0</v>
      </c>
      <c r="R6298" s="141" t="s">
        <v>3978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5" hidden="1" customHeight="1" x14ac:dyDescent="0.3">
      <c r="A6299" s="88" t="s">
        <v>3752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3727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5" hidden="1" customHeight="1" x14ac:dyDescent="0.3">
      <c r="A6300" s="88" t="s">
        <v>3752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3727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5" hidden="1" customHeight="1" x14ac:dyDescent="0.3">
      <c r="A6301" s="88" t="s">
        <v>3752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3727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5" hidden="1" customHeight="1" x14ac:dyDescent="0.3">
      <c r="A6302" s="88" t="s">
        <v>3752</v>
      </c>
      <c r="B6302" s="85" t="s">
        <v>35</v>
      </c>
      <c r="C6302" s="85" t="s">
        <v>65</v>
      </c>
      <c r="D6302" s="85" t="s">
        <v>1288</v>
      </c>
      <c r="E6302" s="85" t="s">
        <v>3979</v>
      </c>
      <c r="F6302" s="85" t="s">
        <v>3979</v>
      </c>
      <c r="G6302" s="85" t="s">
        <v>3979</v>
      </c>
      <c r="H6302" s="142">
        <v>360</v>
      </c>
      <c r="I6302" s="85" t="s">
        <v>1057</v>
      </c>
      <c r="J6302" s="47" t="s">
        <v>3321</v>
      </c>
      <c r="K6302" s="47" t="s">
        <v>3727</v>
      </c>
      <c r="L6302" s="47" t="s">
        <v>35</v>
      </c>
      <c r="M6302" s="85" t="s">
        <v>3979</v>
      </c>
      <c r="O6302" s="47" t="s">
        <v>407</v>
      </c>
      <c r="P6302" s="47" t="s">
        <v>46</v>
      </c>
      <c r="Q6302" s="14">
        <v>0.02</v>
      </c>
      <c r="R6302" s="141" t="s">
        <v>3980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5" hidden="1" customHeight="1" x14ac:dyDescent="0.3">
      <c r="A6303" s="88" t="s">
        <v>3752</v>
      </c>
      <c r="B6303" s="85" t="s">
        <v>35</v>
      </c>
      <c r="C6303" s="85" t="s">
        <v>65</v>
      </c>
      <c r="D6303" s="85" t="s">
        <v>1288</v>
      </c>
      <c r="E6303" s="85" t="s">
        <v>3981</v>
      </c>
      <c r="F6303" s="85" t="s">
        <v>3981</v>
      </c>
      <c r="G6303" s="85" t="s">
        <v>3981</v>
      </c>
      <c r="H6303" s="142">
        <v>360</v>
      </c>
      <c r="I6303" s="85" t="s">
        <v>1057</v>
      </c>
      <c r="J6303" s="47" t="s">
        <v>3321</v>
      </c>
      <c r="K6303" s="47" t="s">
        <v>3727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5" hidden="1" customHeight="1" x14ac:dyDescent="0.3">
      <c r="A6304" s="88" t="s">
        <v>3752</v>
      </c>
      <c r="B6304" s="85" t="s">
        <v>35</v>
      </c>
      <c r="C6304" s="85" t="s">
        <v>65</v>
      </c>
      <c r="D6304" s="85" t="s">
        <v>1288</v>
      </c>
      <c r="E6304" s="85" t="s">
        <v>3982</v>
      </c>
      <c r="F6304" s="85" t="s">
        <v>3982</v>
      </c>
      <c r="G6304" s="85" t="s">
        <v>3982</v>
      </c>
      <c r="H6304" s="142">
        <v>360</v>
      </c>
      <c r="I6304" s="85" t="s">
        <v>1057</v>
      </c>
      <c r="J6304" s="47" t="s">
        <v>3321</v>
      </c>
      <c r="K6304" s="47" t="s">
        <v>3727</v>
      </c>
      <c r="L6304" s="47" t="s">
        <v>35</v>
      </c>
      <c r="M6304" s="85" t="s">
        <v>3982</v>
      </c>
      <c r="O6304" s="47" t="s">
        <v>407</v>
      </c>
      <c r="P6304" s="47" t="s">
        <v>41</v>
      </c>
      <c r="Q6304" s="14">
        <v>0</v>
      </c>
      <c r="R6304" s="141" t="s">
        <v>3983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5" hidden="1" customHeight="1" x14ac:dyDescent="0.3">
      <c r="A6305" s="88" t="s">
        <v>3931</v>
      </c>
      <c r="B6305" s="85" t="s">
        <v>35</v>
      </c>
      <c r="C6305" s="85" t="s">
        <v>65</v>
      </c>
      <c r="D6305" s="85" t="s">
        <v>1288</v>
      </c>
      <c r="E6305" s="85" t="s">
        <v>3427</v>
      </c>
      <c r="F6305" s="85" t="s">
        <v>3427</v>
      </c>
      <c r="G6305" s="85" t="s">
        <v>3427</v>
      </c>
      <c r="H6305" s="142">
        <v>360</v>
      </c>
      <c r="I6305" s="85" t="s">
        <v>1057</v>
      </c>
      <c r="J6305" s="47" t="s">
        <v>3321</v>
      </c>
      <c r="K6305" s="47" t="s">
        <v>3727</v>
      </c>
      <c r="L6305" s="47" t="s">
        <v>35</v>
      </c>
      <c r="M6305" s="85" t="s">
        <v>3427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5" hidden="1" customHeight="1" x14ac:dyDescent="0.3">
      <c r="A6306" s="88" t="s">
        <v>3931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3727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5" hidden="1" customHeight="1" x14ac:dyDescent="0.3">
      <c r="A6307" s="88" t="s">
        <v>3752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3727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5" hidden="1" customHeight="1" x14ac:dyDescent="0.3">
      <c r="A6308" s="88" t="s">
        <v>3752</v>
      </c>
      <c r="B6308" s="85" t="s">
        <v>35</v>
      </c>
      <c r="C6308" s="85" t="s">
        <v>65</v>
      </c>
      <c r="D6308" s="85" t="s">
        <v>1288</v>
      </c>
      <c r="E6308" s="85" t="s">
        <v>3984</v>
      </c>
      <c r="F6308" s="85" t="s">
        <v>3984</v>
      </c>
      <c r="G6308" s="85" t="s">
        <v>3984</v>
      </c>
      <c r="H6308" s="142">
        <v>360</v>
      </c>
      <c r="I6308" s="85" t="s">
        <v>1057</v>
      </c>
      <c r="J6308" s="47" t="s">
        <v>3321</v>
      </c>
      <c r="K6308" s="47" t="s">
        <v>3727</v>
      </c>
      <c r="L6308" s="47" t="s">
        <v>35</v>
      </c>
      <c r="M6308" s="85" t="s">
        <v>3984</v>
      </c>
      <c r="O6308" s="47" t="s">
        <v>407</v>
      </c>
      <c r="P6308" s="47" t="s">
        <v>41</v>
      </c>
      <c r="Q6308" s="14">
        <v>0</v>
      </c>
      <c r="R6308" s="141" t="s">
        <v>3985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5" hidden="1" customHeight="1" x14ac:dyDescent="0.3">
      <c r="A6309" s="88" t="s">
        <v>3752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3727</v>
      </c>
      <c r="L6309" s="47" t="s">
        <v>35</v>
      </c>
      <c r="M6309" s="85" t="s">
        <v>3504</v>
      </c>
      <c r="O6309" s="47" t="s">
        <v>407</v>
      </c>
      <c r="P6309" s="47" t="s">
        <v>41</v>
      </c>
      <c r="Q6309" s="14">
        <v>0</v>
      </c>
      <c r="R6309" s="141" t="s">
        <v>3505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5" hidden="1" customHeight="1" x14ac:dyDescent="0.3">
      <c r="A6310" s="88" t="s">
        <v>3752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3727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5" hidden="1" customHeight="1" x14ac:dyDescent="0.3">
      <c r="A6311" s="88" t="s">
        <v>3752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3986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3727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3987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5" hidden="1" customHeight="1" x14ac:dyDescent="0.3">
      <c r="A6312" s="88" t="s">
        <v>3752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3988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3727</v>
      </c>
      <c r="L6312" s="47" t="s">
        <v>35</v>
      </c>
      <c r="M6312" s="85" t="s">
        <v>3989</v>
      </c>
      <c r="O6312" s="47" t="s">
        <v>407</v>
      </c>
      <c r="P6312" s="47" t="s">
        <v>41</v>
      </c>
      <c r="Q6312" s="14">
        <v>0</v>
      </c>
      <c r="R6312" s="141" t="s">
        <v>3990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5" hidden="1" customHeight="1" x14ac:dyDescent="0.3">
      <c r="A6313" s="88" t="s">
        <v>3752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3988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3727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5" hidden="1" customHeight="1" x14ac:dyDescent="0.3">
      <c r="A6314" s="88" t="s">
        <v>3752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3727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5" hidden="1" customHeight="1" x14ac:dyDescent="0.3">
      <c r="A6315" s="88" t="s">
        <v>3752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3727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5" hidden="1" customHeight="1" x14ac:dyDescent="0.3">
      <c r="A6316" s="88" t="s">
        <v>3752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3727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3991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5" hidden="1" customHeight="1" x14ac:dyDescent="0.3">
      <c r="A6317" s="88" t="s">
        <v>3931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3727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5" hidden="1" customHeight="1" x14ac:dyDescent="0.3">
      <c r="A6318" s="88" t="s">
        <v>3752</v>
      </c>
      <c r="B6318" s="85" t="s">
        <v>35</v>
      </c>
      <c r="C6318" s="85" t="s">
        <v>143</v>
      </c>
      <c r="D6318" s="85" t="s">
        <v>144</v>
      </c>
      <c r="E6318" s="85" t="s">
        <v>3992</v>
      </c>
      <c r="F6318" s="85" t="s">
        <v>3992</v>
      </c>
      <c r="G6318" s="85" t="s">
        <v>3992</v>
      </c>
      <c r="H6318" s="142">
        <v>360</v>
      </c>
      <c r="I6318" s="85" t="s">
        <v>1057</v>
      </c>
      <c r="J6318" s="47" t="s">
        <v>3321</v>
      </c>
      <c r="K6318" s="47" t="s">
        <v>3727</v>
      </c>
      <c r="L6318" s="47" t="s">
        <v>35</v>
      </c>
      <c r="M6318" s="85" t="s">
        <v>3992</v>
      </c>
      <c r="O6318" s="47" t="s">
        <v>407</v>
      </c>
      <c r="P6318" s="47" t="s">
        <v>41</v>
      </c>
      <c r="Q6318" s="14">
        <v>0</v>
      </c>
      <c r="R6318" s="141" t="s">
        <v>3993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5" hidden="1" customHeight="1" x14ac:dyDescent="0.3">
      <c r="A6319" s="88" t="s">
        <v>3931</v>
      </c>
      <c r="B6319" s="85" t="s">
        <v>35</v>
      </c>
      <c r="C6319" s="85" t="s">
        <v>143</v>
      </c>
      <c r="D6319" s="85" t="s">
        <v>144</v>
      </c>
      <c r="E6319" s="85" t="s">
        <v>3994</v>
      </c>
      <c r="F6319" s="85" t="s">
        <v>3994</v>
      </c>
      <c r="G6319" s="85" t="s">
        <v>3994</v>
      </c>
      <c r="H6319" s="142">
        <v>360</v>
      </c>
      <c r="I6319" s="85" t="s">
        <v>1057</v>
      </c>
      <c r="J6319" s="47" t="s">
        <v>3321</v>
      </c>
      <c r="K6319" s="47" t="s">
        <v>3727</v>
      </c>
      <c r="L6319" s="47" t="s">
        <v>35</v>
      </c>
      <c r="M6319" s="85" t="s">
        <v>3994</v>
      </c>
      <c r="O6319" s="47" t="s">
        <v>407</v>
      </c>
      <c r="P6319" s="47" t="s">
        <v>41</v>
      </c>
      <c r="Q6319" s="14">
        <v>0</v>
      </c>
      <c r="R6319" s="141" t="s">
        <v>3995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5" hidden="1" customHeight="1" x14ac:dyDescent="0.3">
      <c r="A6320" s="88" t="s">
        <v>3931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3727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5" hidden="1" customHeight="1" x14ac:dyDescent="0.3">
      <c r="A6321" s="88" t="s">
        <v>3931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3727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5" hidden="1" customHeight="1" x14ac:dyDescent="0.3">
      <c r="A6322" s="88" t="s">
        <v>3931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3727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5" hidden="1" customHeight="1" x14ac:dyDescent="0.3">
      <c r="A6323" s="88" t="s">
        <v>3931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3727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5" hidden="1" customHeight="1" x14ac:dyDescent="0.3">
      <c r="A6324" s="88" t="s">
        <v>3931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3727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5" hidden="1" customHeight="1" x14ac:dyDescent="0.3">
      <c r="A6325" s="88" t="s">
        <v>3752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3727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5" hidden="1" customHeight="1" x14ac:dyDescent="0.3">
      <c r="A6326" s="88" t="s">
        <v>3931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3727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5" hidden="1" customHeight="1" x14ac:dyDescent="0.3">
      <c r="A6327" s="88" t="s">
        <v>3931</v>
      </c>
      <c r="B6327" s="85" t="s">
        <v>35</v>
      </c>
      <c r="C6327" s="85" t="s">
        <v>143</v>
      </c>
      <c r="D6327" s="85" t="s">
        <v>144</v>
      </c>
      <c r="E6327" s="85" t="s">
        <v>3996</v>
      </c>
      <c r="F6327" s="85" t="s">
        <v>3996</v>
      </c>
      <c r="G6327" s="85" t="s">
        <v>3996</v>
      </c>
      <c r="H6327" s="142">
        <v>360</v>
      </c>
      <c r="I6327" s="85" t="s">
        <v>1057</v>
      </c>
      <c r="J6327" s="47" t="s">
        <v>3321</v>
      </c>
      <c r="K6327" s="47" t="s">
        <v>3727</v>
      </c>
      <c r="L6327" s="47" t="s">
        <v>35</v>
      </c>
      <c r="M6327" s="85" t="s">
        <v>3997</v>
      </c>
      <c r="O6327" s="47" t="s">
        <v>407</v>
      </c>
      <c r="P6327" s="47" t="s">
        <v>41</v>
      </c>
      <c r="Q6327" s="14">
        <v>0</v>
      </c>
      <c r="R6327" s="141" t="s">
        <v>3998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5" hidden="1" customHeight="1" x14ac:dyDescent="0.3">
      <c r="A6328" s="88" t="s">
        <v>3931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3727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5" hidden="1" customHeight="1" x14ac:dyDescent="0.3">
      <c r="A6329" s="88" t="s">
        <v>3931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3727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5" hidden="1" customHeight="1" x14ac:dyDescent="0.3">
      <c r="A6330" s="88" t="s">
        <v>3931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3727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5" hidden="1" customHeight="1" x14ac:dyDescent="0.3">
      <c r="A6331" s="88" t="s">
        <v>3931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3727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3999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5" hidden="1" customHeight="1" x14ac:dyDescent="0.3">
      <c r="A6332" s="88" t="s">
        <v>3931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3727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5" hidden="1" customHeight="1" x14ac:dyDescent="0.3">
      <c r="A6333" s="88" t="s">
        <v>3931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3727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5" hidden="1" customHeight="1" x14ac:dyDescent="0.3">
      <c r="A6334" s="88" t="s">
        <v>3931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3727</v>
      </c>
      <c r="L6334" s="47" t="s">
        <v>35</v>
      </c>
      <c r="M6334" s="85" t="s">
        <v>4000</v>
      </c>
      <c r="O6334" s="47" t="s">
        <v>407</v>
      </c>
      <c r="P6334" s="47" t="s">
        <v>41</v>
      </c>
      <c r="Q6334" s="14">
        <v>0</v>
      </c>
      <c r="R6334" s="141" t="s">
        <v>4001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5" hidden="1" customHeight="1" x14ac:dyDescent="0.3">
      <c r="A6335" s="88" t="s">
        <v>3931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3727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5" hidden="1" customHeight="1" x14ac:dyDescent="0.3">
      <c r="A6336" s="88" t="s">
        <v>3931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3727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3511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5" hidden="1" customHeight="1" x14ac:dyDescent="0.3">
      <c r="A6337" s="88" t="s">
        <v>3931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3727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3512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5" hidden="1" customHeight="1" x14ac:dyDescent="0.3">
      <c r="A6338" s="88" t="s">
        <v>3931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3727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5" hidden="1" customHeight="1" x14ac:dyDescent="0.3">
      <c r="A6339" s="88" t="s">
        <v>3931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3727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5" hidden="1" customHeight="1" x14ac:dyDescent="0.3">
      <c r="A6340" s="88" t="s">
        <v>3931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3727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5" hidden="1" customHeight="1" x14ac:dyDescent="0.3">
      <c r="A6341" s="88" t="s">
        <v>3931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3727</v>
      </c>
      <c r="L6341" s="47" t="s">
        <v>35</v>
      </c>
      <c r="M6341" s="85" t="s">
        <v>4002</v>
      </c>
      <c r="O6341" s="47" t="s">
        <v>407</v>
      </c>
      <c r="P6341" s="47" t="s">
        <v>41</v>
      </c>
      <c r="Q6341" s="14">
        <v>0</v>
      </c>
      <c r="R6341" s="141" t="s">
        <v>4003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5" hidden="1" customHeight="1" x14ac:dyDescent="0.3">
      <c r="A6342" s="88" t="s">
        <v>3931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3727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5" hidden="1" customHeight="1" x14ac:dyDescent="0.3">
      <c r="A6343" s="88" t="s">
        <v>3752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3727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5" hidden="1" customHeight="1" x14ac:dyDescent="0.3">
      <c r="A6344" s="88" t="s">
        <v>3931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3727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5" hidden="1" customHeight="1" x14ac:dyDescent="0.3">
      <c r="A6345" s="88" t="s">
        <v>3931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3727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5" hidden="1" customHeight="1" x14ac:dyDescent="0.3">
      <c r="A6346" s="88" t="s">
        <v>3931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3727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5" hidden="1" customHeight="1" x14ac:dyDescent="0.3">
      <c r="A6347" s="88" t="s">
        <v>3931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3727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5" hidden="1" customHeight="1" x14ac:dyDescent="0.3">
      <c r="A6348" s="88" t="s">
        <v>3931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3727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5" hidden="1" customHeight="1" x14ac:dyDescent="0.3">
      <c r="A6349" s="88" t="s">
        <v>3931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3727</v>
      </c>
      <c r="L6349" s="47" t="s">
        <v>35</v>
      </c>
      <c r="M6349" s="85" t="s">
        <v>3513</v>
      </c>
      <c r="O6349" s="47" t="s">
        <v>407</v>
      </c>
      <c r="P6349" s="47" t="s">
        <v>41</v>
      </c>
      <c r="Q6349" s="14">
        <v>0</v>
      </c>
      <c r="R6349" s="141" t="s">
        <v>3514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5" hidden="1" customHeight="1" x14ac:dyDescent="0.3">
      <c r="A6350" s="88" t="s">
        <v>3931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3727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5" hidden="1" customHeight="1" x14ac:dyDescent="0.3">
      <c r="A6351" s="88" t="s">
        <v>3931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3727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5" hidden="1" customHeight="1" x14ac:dyDescent="0.3">
      <c r="A6352" s="88" t="s">
        <v>3931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3727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5" hidden="1" customHeight="1" x14ac:dyDescent="0.3">
      <c r="A6353" s="88" t="s">
        <v>3931</v>
      </c>
      <c r="B6353" s="85" t="s">
        <v>35</v>
      </c>
      <c r="C6353" s="85" t="s">
        <v>143</v>
      </c>
      <c r="D6353" s="85" t="s">
        <v>144</v>
      </c>
      <c r="E6353" s="85" t="s">
        <v>3515</v>
      </c>
      <c r="F6353" s="85" t="s">
        <v>3516</v>
      </c>
      <c r="G6353" s="85" t="s">
        <v>3515</v>
      </c>
      <c r="H6353" s="142">
        <v>360</v>
      </c>
      <c r="I6353" s="85" t="s">
        <v>1057</v>
      </c>
      <c r="J6353" s="47" t="s">
        <v>3321</v>
      </c>
      <c r="K6353" s="47" t="s">
        <v>3727</v>
      </c>
      <c r="L6353" s="47" t="s">
        <v>35</v>
      </c>
      <c r="M6353" s="85" t="s">
        <v>3517</v>
      </c>
      <c r="O6353" s="47" t="s">
        <v>407</v>
      </c>
      <c r="P6353" s="47" t="s">
        <v>41</v>
      </c>
      <c r="Q6353" s="14">
        <v>0</v>
      </c>
      <c r="R6353" s="141" t="s">
        <v>3518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5" hidden="1" customHeight="1" x14ac:dyDescent="0.3">
      <c r="A6354" s="88" t="s">
        <v>3931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3727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5" hidden="1" customHeight="1" x14ac:dyDescent="0.3">
      <c r="A6355" s="88" t="s">
        <v>3931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3727</v>
      </c>
      <c r="L6355" s="47" t="s">
        <v>35</v>
      </c>
      <c r="M6355" s="85" t="s">
        <v>4004</v>
      </c>
      <c r="O6355" s="47" t="s">
        <v>407</v>
      </c>
      <c r="P6355" s="47" t="s">
        <v>46</v>
      </c>
      <c r="Q6355" s="14">
        <v>0.02</v>
      </c>
      <c r="R6355" s="141" t="s">
        <v>4005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5" hidden="1" customHeight="1" x14ac:dyDescent="0.3">
      <c r="A6356" s="88" t="s">
        <v>3931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3727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5" hidden="1" customHeight="1" x14ac:dyDescent="0.3">
      <c r="A6357" s="88" t="s">
        <v>3752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3727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5" hidden="1" customHeight="1" x14ac:dyDescent="0.3">
      <c r="A6358" s="88" t="s">
        <v>3931</v>
      </c>
      <c r="B6358" s="85" t="s">
        <v>35</v>
      </c>
      <c r="C6358" s="85" t="s">
        <v>143</v>
      </c>
      <c r="D6358" s="85" t="s">
        <v>144</v>
      </c>
      <c r="E6358" s="85" t="s">
        <v>3519</v>
      </c>
      <c r="F6358" s="85" t="s">
        <v>3519</v>
      </c>
      <c r="G6358" s="85" t="s">
        <v>3519</v>
      </c>
      <c r="H6358" s="141">
        <v>360</v>
      </c>
      <c r="I6358" s="85" t="s">
        <v>1057</v>
      </c>
      <c r="J6358" s="47" t="s">
        <v>3321</v>
      </c>
      <c r="K6358" s="47" t="s">
        <v>3727</v>
      </c>
      <c r="L6358" s="47" t="s">
        <v>35</v>
      </c>
      <c r="M6358" s="85" t="s">
        <v>4006</v>
      </c>
      <c r="O6358" s="47" t="s">
        <v>407</v>
      </c>
      <c r="P6358" s="47" t="s">
        <v>41</v>
      </c>
      <c r="Q6358" s="14">
        <v>0</v>
      </c>
      <c r="R6358" s="141" t="s">
        <v>4007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5" hidden="1" customHeight="1" x14ac:dyDescent="0.3">
      <c r="A6359" s="88" t="s">
        <v>3931</v>
      </c>
      <c r="B6359" s="85" t="s">
        <v>35</v>
      </c>
      <c r="C6359" s="85" t="s">
        <v>143</v>
      </c>
      <c r="D6359" s="85" t="s">
        <v>144</v>
      </c>
      <c r="E6359" s="85" t="s">
        <v>3519</v>
      </c>
      <c r="F6359" s="85" t="s">
        <v>3519</v>
      </c>
      <c r="G6359" s="85" t="s">
        <v>3519</v>
      </c>
      <c r="H6359" s="142">
        <v>360</v>
      </c>
      <c r="I6359" s="85" t="s">
        <v>1057</v>
      </c>
      <c r="J6359" s="47" t="s">
        <v>3321</v>
      </c>
      <c r="K6359" s="47" t="s">
        <v>3727</v>
      </c>
      <c r="L6359" s="47" t="s">
        <v>35</v>
      </c>
      <c r="M6359" s="85" t="s">
        <v>3519</v>
      </c>
      <c r="O6359" s="47" t="s">
        <v>407</v>
      </c>
      <c r="P6359" s="47" t="s">
        <v>41</v>
      </c>
      <c r="Q6359" s="14">
        <v>0</v>
      </c>
      <c r="R6359" s="141" t="s">
        <v>3521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5" hidden="1" customHeight="1" x14ac:dyDescent="0.3">
      <c r="A6360" s="88" t="s">
        <v>3931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3727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5" hidden="1" customHeight="1" x14ac:dyDescent="0.3">
      <c r="A6361" s="88" t="s">
        <v>3931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3727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5" hidden="1" customHeight="1" x14ac:dyDescent="0.3">
      <c r="A6362" s="88" t="s">
        <v>3931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3727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5" hidden="1" customHeight="1" x14ac:dyDescent="0.3">
      <c r="A6363" s="88" t="s">
        <v>3931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3727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5" hidden="1" customHeight="1" x14ac:dyDescent="0.3">
      <c r="A6364" s="88" t="s">
        <v>3931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4008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3727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4009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5" hidden="1" customHeight="1" x14ac:dyDescent="0.3">
      <c r="A6365" s="88" t="s">
        <v>3752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3727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5" hidden="1" customHeight="1" x14ac:dyDescent="0.3">
      <c r="A6366" s="88" t="s">
        <v>3931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3727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5" hidden="1" customHeight="1" x14ac:dyDescent="0.3">
      <c r="A6367" s="88" t="s">
        <v>3931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3727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4010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5" hidden="1" customHeight="1" x14ac:dyDescent="0.3">
      <c r="A6368" s="88" t="s">
        <v>3931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3524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3727</v>
      </c>
      <c r="L6368" s="47" t="s">
        <v>35</v>
      </c>
      <c r="M6368" s="85" t="s">
        <v>3525</v>
      </c>
      <c r="O6368" s="47" t="s">
        <v>407</v>
      </c>
      <c r="P6368" s="47" t="s">
        <v>46</v>
      </c>
      <c r="Q6368" s="14">
        <v>0.02</v>
      </c>
      <c r="R6368" s="141" t="s">
        <v>3526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5" hidden="1" customHeight="1" x14ac:dyDescent="0.3">
      <c r="A6369" s="88" t="s">
        <v>3931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3727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5" hidden="1" customHeight="1" x14ac:dyDescent="0.3">
      <c r="A6370" s="88" t="s">
        <v>3931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3727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5" hidden="1" customHeight="1" x14ac:dyDescent="0.3">
      <c r="A6371" s="88" t="s">
        <v>3931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3727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5" hidden="1" customHeight="1" x14ac:dyDescent="0.3">
      <c r="A6372" s="88" t="s">
        <v>3752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3727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5" hidden="1" customHeight="1" x14ac:dyDescent="0.3">
      <c r="A6373" s="88" t="s">
        <v>3931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3727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5" hidden="1" customHeight="1" x14ac:dyDescent="0.3">
      <c r="A6374" s="88" t="s">
        <v>3931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3727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5" hidden="1" customHeight="1" x14ac:dyDescent="0.3">
      <c r="A6375" s="88" t="s">
        <v>3931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3727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5" hidden="1" customHeight="1" x14ac:dyDescent="0.3">
      <c r="A6376" s="88" t="s">
        <v>3931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3727</v>
      </c>
      <c r="L6376" s="47" t="s">
        <v>35</v>
      </c>
      <c r="M6376" s="85" t="s">
        <v>4011</v>
      </c>
      <c r="O6376" s="47" t="s">
        <v>407</v>
      </c>
      <c r="P6376" s="47" t="s">
        <v>41</v>
      </c>
      <c r="Q6376" s="14">
        <v>0</v>
      </c>
      <c r="R6376" s="141" t="s">
        <v>4012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5" hidden="1" customHeight="1" x14ac:dyDescent="0.3">
      <c r="A6377" s="88" t="s">
        <v>3931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3727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5" hidden="1" customHeight="1" x14ac:dyDescent="0.3">
      <c r="A6378" s="88" t="s">
        <v>3931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3727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4013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5" hidden="1" customHeight="1" x14ac:dyDescent="0.3">
      <c r="A6379" s="88" t="s">
        <v>3931</v>
      </c>
      <c r="B6379" s="85" t="s">
        <v>35</v>
      </c>
      <c r="C6379" s="85" t="s">
        <v>143</v>
      </c>
      <c r="D6379" s="85" t="s">
        <v>160</v>
      </c>
      <c r="E6379" s="85" t="s">
        <v>3531</v>
      </c>
      <c r="F6379" s="85" t="s">
        <v>3531</v>
      </c>
      <c r="G6379" s="85" t="s">
        <v>3531</v>
      </c>
      <c r="H6379" s="142">
        <v>360</v>
      </c>
      <c r="I6379" s="85" t="s">
        <v>1057</v>
      </c>
      <c r="J6379" s="47" t="s">
        <v>3321</v>
      </c>
      <c r="K6379" s="47" t="s">
        <v>3727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5" hidden="1" customHeight="1" x14ac:dyDescent="0.3">
      <c r="A6380" s="88" t="s">
        <v>3931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3727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5" hidden="1" customHeight="1" x14ac:dyDescent="0.3">
      <c r="A6381" s="88" t="s">
        <v>3931</v>
      </c>
      <c r="B6381" s="85" t="s">
        <v>35</v>
      </c>
      <c r="C6381" s="85" t="s">
        <v>143</v>
      </c>
      <c r="D6381" s="85" t="s">
        <v>160</v>
      </c>
      <c r="E6381" s="85" t="s">
        <v>4014</v>
      </c>
      <c r="F6381" s="85" t="s">
        <v>4014</v>
      </c>
      <c r="G6381" s="85" t="s">
        <v>4014</v>
      </c>
      <c r="H6381" s="142">
        <v>360</v>
      </c>
      <c r="I6381" s="85" t="s">
        <v>1057</v>
      </c>
      <c r="J6381" s="47" t="s">
        <v>3321</v>
      </c>
      <c r="K6381" s="47" t="s">
        <v>3727</v>
      </c>
      <c r="L6381" s="47" t="s">
        <v>35</v>
      </c>
      <c r="M6381" s="85" t="s">
        <v>4014</v>
      </c>
      <c r="O6381" s="47" t="s">
        <v>407</v>
      </c>
      <c r="P6381" s="47" t="s">
        <v>46</v>
      </c>
      <c r="Q6381" s="14">
        <v>0.02</v>
      </c>
      <c r="R6381" s="141" t="s">
        <v>4015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5" hidden="1" customHeight="1" x14ac:dyDescent="0.3">
      <c r="A6382" s="88" t="s">
        <v>3931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3727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5" hidden="1" customHeight="1" x14ac:dyDescent="0.3">
      <c r="A6383" s="88" t="s">
        <v>3931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3727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5" hidden="1" customHeight="1" x14ac:dyDescent="0.3">
      <c r="A6384" s="88" t="s">
        <v>3931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3727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5" hidden="1" customHeight="1" x14ac:dyDescent="0.3">
      <c r="A6385" s="88" t="s">
        <v>3931</v>
      </c>
      <c r="B6385" s="85" t="s">
        <v>35</v>
      </c>
      <c r="C6385" s="85" t="s">
        <v>143</v>
      </c>
      <c r="D6385" s="85" t="s">
        <v>160</v>
      </c>
      <c r="E6385" s="85" t="s">
        <v>4016</v>
      </c>
      <c r="F6385" s="85" t="s">
        <v>4016</v>
      </c>
      <c r="G6385" s="85" t="s">
        <v>4016</v>
      </c>
      <c r="H6385" s="142">
        <v>360</v>
      </c>
      <c r="I6385" s="85" t="s">
        <v>1057</v>
      </c>
      <c r="J6385" s="47" t="s">
        <v>3321</v>
      </c>
      <c r="K6385" s="47" t="s">
        <v>3727</v>
      </c>
      <c r="L6385" s="47" t="s">
        <v>35</v>
      </c>
      <c r="M6385" s="85" t="s">
        <v>4017</v>
      </c>
      <c r="O6385" s="47" t="s">
        <v>407</v>
      </c>
      <c r="P6385" s="47" t="s">
        <v>46</v>
      </c>
      <c r="Q6385" s="14">
        <v>0.02</v>
      </c>
      <c r="R6385" s="141" t="s">
        <v>4018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5" hidden="1" customHeight="1" x14ac:dyDescent="0.3">
      <c r="A6386" s="88" t="s">
        <v>3931</v>
      </c>
      <c r="B6386" s="85" t="s">
        <v>35</v>
      </c>
      <c r="C6386" s="85" t="s">
        <v>143</v>
      </c>
      <c r="D6386" s="85" t="s">
        <v>160</v>
      </c>
      <c r="E6386" s="85" t="s">
        <v>4016</v>
      </c>
      <c r="F6386" s="85" t="s">
        <v>4016</v>
      </c>
      <c r="G6386" s="85" t="s">
        <v>4016</v>
      </c>
      <c r="H6386" s="142">
        <v>360</v>
      </c>
      <c r="I6386" s="85" t="s">
        <v>1057</v>
      </c>
      <c r="J6386" s="47" t="s">
        <v>3321</v>
      </c>
      <c r="K6386" s="47" t="s">
        <v>3727</v>
      </c>
      <c r="L6386" s="47" t="s">
        <v>35</v>
      </c>
      <c r="M6386" s="85" t="s">
        <v>4019</v>
      </c>
      <c r="O6386" s="47" t="s">
        <v>407</v>
      </c>
      <c r="P6386" s="47" t="s">
        <v>46</v>
      </c>
      <c r="Q6386" s="14">
        <v>0.02</v>
      </c>
      <c r="R6386" s="141" t="s">
        <v>4020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5" hidden="1" customHeight="1" x14ac:dyDescent="0.3">
      <c r="A6387" s="88" t="s">
        <v>3931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3727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5" hidden="1" customHeight="1" x14ac:dyDescent="0.3">
      <c r="A6388" s="88" t="s">
        <v>3931</v>
      </c>
      <c r="B6388" s="85" t="s">
        <v>35</v>
      </c>
      <c r="C6388" s="85" t="s">
        <v>143</v>
      </c>
      <c r="D6388" s="85" t="s">
        <v>160</v>
      </c>
      <c r="E6388" s="85" t="s">
        <v>3719</v>
      </c>
      <c r="F6388" s="85" t="s">
        <v>3719</v>
      </c>
      <c r="G6388" s="85" t="s">
        <v>3719</v>
      </c>
      <c r="H6388" s="141">
        <v>360</v>
      </c>
      <c r="I6388" s="85" t="s">
        <v>1057</v>
      </c>
      <c r="J6388" s="47" t="s">
        <v>3321</v>
      </c>
      <c r="K6388" s="47" t="s">
        <v>3727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5" hidden="1" customHeight="1" x14ac:dyDescent="0.3">
      <c r="A6389" s="88" t="s">
        <v>3931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3727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5" hidden="1" customHeight="1" x14ac:dyDescent="0.3">
      <c r="A6390" s="88" t="s">
        <v>3931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3727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5" hidden="1" customHeight="1" x14ac:dyDescent="0.3">
      <c r="A6391" s="88" t="s">
        <v>3931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3727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3532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5" hidden="1" customHeight="1" x14ac:dyDescent="0.3">
      <c r="A6392" s="88" t="s">
        <v>3931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3727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5" hidden="1" customHeight="1" x14ac:dyDescent="0.3">
      <c r="A6393" s="88" t="s">
        <v>3931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3727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4021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5" hidden="1" customHeight="1" x14ac:dyDescent="0.3">
      <c r="A6394" s="88" t="s">
        <v>3931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3727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5" hidden="1" customHeight="1" x14ac:dyDescent="0.3">
      <c r="A6395" s="88" t="s">
        <v>3931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3727</v>
      </c>
      <c r="L6395" s="47" t="s">
        <v>35</v>
      </c>
      <c r="M6395" s="85" t="s">
        <v>2368</v>
      </c>
      <c r="O6395" s="47" t="s">
        <v>407</v>
      </c>
      <c r="P6395" s="47" t="s">
        <v>46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5" hidden="1" customHeight="1" x14ac:dyDescent="0.3">
      <c r="A6396" s="88" t="s">
        <v>3931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3727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5" hidden="1" customHeight="1" x14ac:dyDescent="0.3">
      <c r="A6397" s="88" t="s">
        <v>3931</v>
      </c>
      <c r="B6397" s="85" t="s">
        <v>35</v>
      </c>
      <c r="C6397" s="85" t="s">
        <v>163</v>
      </c>
      <c r="D6397" s="85" t="s">
        <v>304</v>
      </c>
      <c r="E6397" s="85" t="s">
        <v>3533</v>
      </c>
      <c r="F6397" s="85" t="s">
        <v>3534</v>
      </c>
      <c r="G6397" s="85" t="s">
        <v>3533</v>
      </c>
      <c r="H6397" s="142">
        <v>360</v>
      </c>
      <c r="I6397" s="85" t="s">
        <v>1057</v>
      </c>
      <c r="J6397" s="47" t="s">
        <v>3321</v>
      </c>
      <c r="K6397" s="47" t="s">
        <v>3727</v>
      </c>
      <c r="L6397" s="47" t="s">
        <v>35</v>
      </c>
      <c r="M6397" s="85" t="s">
        <v>3533</v>
      </c>
      <c r="O6397" s="47" t="s">
        <v>407</v>
      </c>
      <c r="P6397" s="47" t="s">
        <v>41</v>
      </c>
      <c r="Q6397" s="14">
        <v>0</v>
      </c>
      <c r="R6397" s="141" t="s">
        <v>3535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5" hidden="1" customHeight="1" x14ac:dyDescent="0.3">
      <c r="A6398" s="88" t="s">
        <v>3931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3727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5" hidden="1" customHeight="1" x14ac:dyDescent="0.3">
      <c r="A6399" s="88" t="s">
        <v>3931</v>
      </c>
      <c r="B6399" s="85" t="s">
        <v>35</v>
      </c>
      <c r="C6399" s="85" t="s">
        <v>163</v>
      </c>
      <c r="D6399" s="85" t="s">
        <v>304</v>
      </c>
      <c r="E6399" s="85" t="s">
        <v>4022</v>
      </c>
      <c r="F6399" s="85" t="s">
        <v>4022</v>
      </c>
      <c r="G6399" s="85" t="s">
        <v>4022</v>
      </c>
      <c r="H6399" s="142">
        <v>360</v>
      </c>
      <c r="I6399" s="85" t="s">
        <v>1057</v>
      </c>
      <c r="J6399" s="47" t="s">
        <v>3321</v>
      </c>
      <c r="K6399" s="47" t="s">
        <v>3727</v>
      </c>
      <c r="L6399" s="47" t="s">
        <v>35</v>
      </c>
      <c r="M6399" s="85" t="s">
        <v>4022</v>
      </c>
      <c r="O6399" s="47" t="s">
        <v>407</v>
      </c>
      <c r="P6399" s="47" t="s">
        <v>46</v>
      </c>
      <c r="Q6399" s="14">
        <v>0.02</v>
      </c>
      <c r="R6399" s="141" t="s">
        <v>4023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5" hidden="1" customHeight="1" x14ac:dyDescent="0.3">
      <c r="A6400" s="88" t="s">
        <v>3931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3727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5" hidden="1" customHeight="1" x14ac:dyDescent="0.3">
      <c r="A6401" s="88" t="s">
        <v>3931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3727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5" hidden="1" customHeight="1" x14ac:dyDescent="0.3">
      <c r="A6402" s="88" t="s">
        <v>3931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3727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5" hidden="1" customHeight="1" x14ac:dyDescent="0.3">
      <c r="A6403" s="88" t="s">
        <v>3931</v>
      </c>
      <c r="B6403" s="85" t="s">
        <v>35</v>
      </c>
      <c r="C6403" s="85" t="s">
        <v>163</v>
      </c>
      <c r="D6403" s="85" t="s">
        <v>304</v>
      </c>
      <c r="E6403" s="85" t="s">
        <v>3540</v>
      </c>
      <c r="F6403" s="85" t="s">
        <v>3540</v>
      </c>
      <c r="G6403" s="85" t="s">
        <v>3540</v>
      </c>
      <c r="H6403" s="142">
        <v>360</v>
      </c>
      <c r="I6403" s="85" t="s">
        <v>1057</v>
      </c>
      <c r="J6403" s="47" t="s">
        <v>3321</v>
      </c>
      <c r="K6403" s="47" t="s">
        <v>3727</v>
      </c>
      <c r="L6403" s="47" t="s">
        <v>35</v>
      </c>
      <c r="M6403" s="85" t="s">
        <v>3540</v>
      </c>
      <c r="O6403" s="47" t="s">
        <v>407</v>
      </c>
      <c r="P6403" s="47" t="s">
        <v>46</v>
      </c>
      <c r="Q6403" s="14">
        <v>0.02</v>
      </c>
      <c r="R6403" s="141" t="s">
        <v>3541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5" hidden="1" customHeight="1" x14ac:dyDescent="0.3">
      <c r="A6404" s="88" t="s">
        <v>3931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3727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5" hidden="1" customHeight="1" x14ac:dyDescent="0.3">
      <c r="A6405" s="88" t="s">
        <v>3931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3727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5" hidden="1" customHeight="1" x14ac:dyDescent="0.3">
      <c r="A6406" s="88" t="s">
        <v>3931</v>
      </c>
      <c r="B6406" s="85" t="s">
        <v>35</v>
      </c>
      <c r="C6406" s="85" t="s">
        <v>163</v>
      </c>
      <c r="D6406" s="85" t="s">
        <v>304</v>
      </c>
      <c r="E6406" s="85" t="s">
        <v>3835</v>
      </c>
      <c r="F6406" s="85" t="s">
        <v>3835</v>
      </c>
      <c r="G6406" s="85" t="s">
        <v>3835</v>
      </c>
      <c r="H6406" s="142">
        <v>360</v>
      </c>
      <c r="I6406" s="85" t="s">
        <v>1057</v>
      </c>
      <c r="J6406" s="47" t="s">
        <v>3321</v>
      </c>
      <c r="K6406" s="47" t="s">
        <v>3727</v>
      </c>
      <c r="L6406" s="47" t="s">
        <v>35</v>
      </c>
      <c r="M6406" s="85" t="s">
        <v>3835</v>
      </c>
      <c r="O6406" s="47" t="s">
        <v>407</v>
      </c>
      <c r="P6406" s="47" t="s">
        <v>46</v>
      </c>
      <c r="Q6406" s="14">
        <v>0.01</v>
      </c>
      <c r="R6406" s="141" t="s">
        <v>4024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5" hidden="1" customHeight="1" x14ac:dyDescent="0.3">
      <c r="A6407" s="88" t="s">
        <v>3931</v>
      </c>
      <c r="B6407" s="85" t="s">
        <v>35</v>
      </c>
      <c r="C6407" s="85" t="s">
        <v>163</v>
      </c>
      <c r="D6407" s="85" t="s">
        <v>304</v>
      </c>
      <c r="E6407" s="85" t="s">
        <v>3536</v>
      </c>
      <c r="F6407" s="85" t="s">
        <v>3536</v>
      </c>
      <c r="G6407" s="85" t="s">
        <v>3536</v>
      </c>
      <c r="H6407" s="142">
        <v>360</v>
      </c>
      <c r="I6407" s="85" t="s">
        <v>1057</v>
      </c>
      <c r="J6407" s="47" t="s">
        <v>3321</v>
      </c>
      <c r="K6407" s="47" t="s">
        <v>3727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3537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5" hidden="1" customHeight="1" x14ac:dyDescent="0.3">
      <c r="A6408" s="88" t="s">
        <v>3931</v>
      </c>
      <c r="B6408" s="85" t="s">
        <v>35</v>
      </c>
      <c r="C6408" s="85" t="s">
        <v>163</v>
      </c>
      <c r="D6408" s="85" t="s">
        <v>304</v>
      </c>
      <c r="E6408" s="85" t="s">
        <v>3536</v>
      </c>
      <c r="F6408" s="85" t="s">
        <v>3536</v>
      </c>
      <c r="G6408" s="85" t="s">
        <v>3536</v>
      </c>
      <c r="H6408" s="142">
        <v>360</v>
      </c>
      <c r="I6408" s="85" t="s">
        <v>1057</v>
      </c>
      <c r="J6408" s="47" t="s">
        <v>3321</v>
      </c>
      <c r="K6408" s="47" t="s">
        <v>3727</v>
      </c>
      <c r="L6408" s="47" t="s">
        <v>35</v>
      </c>
      <c r="M6408" s="85" t="s">
        <v>3543</v>
      </c>
      <c r="O6408" s="47" t="s">
        <v>407</v>
      </c>
      <c r="P6408" s="47" t="s">
        <v>41</v>
      </c>
      <c r="Q6408" s="14">
        <v>0</v>
      </c>
      <c r="R6408" s="141" t="s">
        <v>3544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5" hidden="1" customHeight="1" x14ac:dyDescent="0.3">
      <c r="A6409" s="88" t="s">
        <v>3931</v>
      </c>
      <c r="B6409" s="85" t="s">
        <v>35</v>
      </c>
      <c r="C6409" s="85" t="s">
        <v>163</v>
      </c>
      <c r="D6409" s="85" t="s">
        <v>304</v>
      </c>
      <c r="E6409" s="85" t="s">
        <v>3536</v>
      </c>
      <c r="F6409" s="85" t="s">
        <v>3536</v>
      </c>
      <c r="G6409" s="85" t="s">
        <v>3536</v>
      </c>
      <c r="H6409" s="142">
        <v>360</v>
      </c>
      <c r="I6409" s="85" t="s">
        <v>1057</v>
      </c>
      <c r="J6409" s="47" t="s">
        <v>3321</v>
      </c>
      <c r="K6409" s="47" t="s">
        <v>3727</v>
      </c>
      <c r="L6409" s="47" t="s">
        <v>35</v>
      </c>
      <c r="M6409" s="85" t="s">
        <v>3545</v>
      </c>
      <c r="O6409" s="47" t="s">
        <v>407</v>
      </c>
      <c r="P6409" s="47" t="s">
        <v>41</v>
      </c>
      <c r="Q6409" s="14">
        <v>0</v>
      </c>
      <c r="R6409" s="141" t="s">
        <v>3546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5" hidden="1" customHeight="1" x14ac:dyDescent="0.3">
      <c r="A6410" s="88" t="s">
        <v>3931</v>
      </c>
      <c r="B6410" s="85" t="s">
        <v>35</v>
      </c>
      <c r="C6410" s="85" t="s">
        <v>163</v>
      </c>
      <c r="D6410" s="85" t="s">
        <v>304</v>
      </c>
      <c r="E6410" s="85" t="s">
        <v>3536</v>
      </c>
      <c r="F6410" s="85" t="s">
        <v>3536</v>
      </c>
      <c r="G6410" s="85" t="s">
        <v>3536</v>
      </c>
      <c r="H6410" s="142">
        <v>360</v>
      </c>
      <c r="I6410" s="85" t="s">
        <v>1057</v>
      </c>
      <c r="J6410" s="47" t="s">
        <v>3321</v>
      </c>
      <c r="K6410" s="47" t="s">
        <v>3727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5" hidden="1" customHeight="1" x14ac:dyDescent="0.3">
      <c r="A6411" s="88" t="s">
        <v>3931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3727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5" hidden="1" customHeight="1" x14ac:dyDescent="0.3">
      <c r="A6412" s="88" t="s">
        <v>3931</v>
      </c>
      <c r="B6412" s="85" t="s">
        <v>35</v>
      </c>
      <c r="C6412" s="85" t="s">
        <v>163</v>
      </c>
      <c r="D6412" s="85" t="s">
        <v>304</v>
      </c>
      <c r="E6412" s="85" t="s">
        <v>3547</v>
      </c>
      <c r="F6412" s="85" t="s">
        <v>3547</v>
      </c>
      <c r="G6412" s="85" t="s">
        <v>3547</v>
      </c>
      <c r="H6412" s="142">
        <v>360</v>
      </c>
      <c r="I6412" s="85" t="s">
        <v>1057</v>
      </c>
      <c r="J6412" s="47" t="s">
        <v>3321</v>
      </c>
      <c r="K6412" s="47" t="s">
        <v>3727</v>
      </c>
      <c r="L6412" s="47" t="s">
        <v>35</v>
      </c>
      <c r="M6412" s="85" t="s">
        <v>3547</v>
      </c>
      <c r="O6412" s="47" t="s">
        <v>407</v>
      </c>
      <c r="P6412" s="47" t="s">
        <v>41</v>
      </c>
      <c r="Q6412" s="14">
        <v>0</v>
      </c>
      <c r="R6412" s="141" t="s">
        <v>3548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5" hidden="1" customHeight="1" x14ac:dyDescent="0.3">
      <c r="A6413" s="88" t="s">
        <v>3931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3727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5" hidden="1" customHeight="1" x14ac:dyDescent="0.3">
      <c r="A6414" s="88" t="s">
        <v>3931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3727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5" hidden="1" customHeight="1" x14ac:dyDescent="0.3">
      <c r="A6415" s="88" t="s">
        <v>3931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3727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5" hidden="1" customHeight="1" x14ac:dyDescent="0.3">
      <c r="A6416" s="88" t="s">
        <v>3931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3727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5" hidden="1" customHeight="1" x14ac:dyDescent="0.3">
      <c r="A6417" s="88" t="s">
        <v>3931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3727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5" hidden="1" customHeight="1" x14ac:dyDescent="0.3">
      <c r="A6418" s="88" t="s">
        <v>3931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3727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5" hidden="1" customHeight="1" x14ac:dyDescent="0.3">
      <c r="A6419" s="88" t="s">
        <v>3931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3727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4025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5" hidden="1" customHeight="1" x14ac:dyDescent="0.3">
      <c r="A6420" s="88" t="s">
        <v>3931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3727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4026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5" hidden="1" customHeight="1" x14ac:dyDescent="0.3">
      <c r="A6421" s="88" t="s">
        <v>3931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3727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5" hidden="1" customHeight="1" x14ac:dyDescent="0.3">
      <c r="A6422" s="88" t="s">
        <v>3931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3727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5" hidden="1" customHeight="1" x14ac:dyDescent="0.3">
      <c r="A6423" s="88" t="s">
        <v>3931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3727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5" hidden="1" customHeight="1" x14ac:dyDescent="0.3">
      <c r="A6424" s="88" t="s">
        <v>3931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3727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5" hidden="1" customHeight="1" x14ac:dyDescent="0.3">
      <c r="A6425" s="88" t="s">
        <v>3931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3727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5" hidden="1" customHeight="1" x14ac:dyDescent="0.3">
      <c r="A6426" s="88" t="s">
        <v>3931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3727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4027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5" hidden="1" customHeight="1" x14ac:dyDescent="0.3">
      <c r="A6427" s="88" t="s">
        <v>3931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3727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5" hidden="1" customHeight="1" x14ac:dyDescent="0.3">
      <c r="A6428" s="88" t="s">
        <v>3931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3727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5" hidden="1" customHeight="1" x14ac:dyDescent="0.3">
      <c r="A6429" s="88" t="s">
        <v>3931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3727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5" hidden="1" customHeight="1" x14ac:dyDescent="0.3">
      <c r="A6430" s="88" t="s">
        <v>3931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3727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5" hidden="1" customHeight="1" x14ac:dyDescent="0.3">
      <c r="A6431" s="88" t="s">
        <v>3931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3727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3549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5" hidden="1" customHeight="1" x14ac:dyDescent="0.3">
      <c r="A6432" s="88" t="s">
        <v>3931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3727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5" hidden="1" customHeight="1" x14ac:dyDescent="0.3">
      <c r="A6433" s="88" t="s">
        <v>3931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3727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4028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5" hidden="1" customHeight="1" x14ac:dyDescent="0.3">
      <c r="A6434" s="88" t="s">
        <v>3931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3727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5" hidden="1" customHeight="1" x14ac:dyDescent="0.3">
      <c r="A6435" s="88" t="s">
        <v>3931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3727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5" hidden="1" customHeight="1" x14ac:dyDescent="0.3">
      <c r="A6436" s="88" t="s">
        <v>3931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3727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5" hidden="1" customHeight="1" x14ac:dyDescent="0.3">
      <c r="A6437" s="88" t="s">
        <v>3931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3727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5" hidden="1" customHeight="1" x14ac:dyDescent="0.3">
      <c r="A6438" s="88" t="s">
        <v>3931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4029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3727</v>
      </c>
      <c r="L6438" s="47" t="s">
        <v>35</v>
      </c>
      <c r="M6438" s="85" t="s">
        <v>4030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5" hidden="1" customHeight="1" x14ac:dyDescent="0.3">
      <c r="A6439" s="88" t="s">
        <v>3931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3727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5" hidden="1" customHeight="1" x14ac:dyDescent="0.3">
      <c r="A6440" s="88" t="s">
        <v>3931</v>
      </c>
      <c r="B6440" s="85" t="s">
        <v>35</v>
      </c>
      <c r="C6440" s="85" t="s">
        <v>163</v>
      </c>
      <c r="D6440" s="85" t="s">
        <v>173</v>
      </c>
      <c r="E6440" s="85" t="s">
        <v>4031</v>
      </c>
      <c r="F6440" s="85" t="s">
        <v>4031</v>
      </c>
      <c r="G6440" s="85" t="s">
        <v>4031</v>
      </c>
      <c r="H6440" s="142">
        <v>360</v>
      </c>
      <c r="I6440" s="85" t="s">
        <v>1057</v>
      </c>
      <c r="J6440" s="47" t="s">
        <v>3321</v>
      </c>
      <c r="K6440" s="47" t="s">
        <v>3727</v>
      </c>
      <c r="L6440" s="47" t="s">
        <v>35</v>
      </c>
      <c r="M6440" s="85" t="s">
        <v>4031</v>
      </c>
      <c r="O6440" s="47" t="s">
        <v>407</v>
      </c>
      <c r="P6440" s="47" t="s">
        <v>41</v>
      </c>
      <c r="Q6440" s="14">
        <v>0</v>
      </c>
      <c r="R6440" s="141" t="s">
        <v>4032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5" hidden="1" customHeight="1" x14ac:dyDescent="0.3">
      <c r="A6441" s="88" t="s">
        <v>3931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3727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5" hidden="1" customHeight="1" x14ac:dyDescent="0.3">
      <c r="A6442" s="88" t="s">
        <v>3931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3727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5" hidden="1" customHeight="1" x14ac:dyDescent="0.3">
      <c r="A6443" s="88" t="s">
        <v>3931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3727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5" hidden="1" customHeight="1" x14ac:dyDescent="0.3">
      <c r="A6444" s="88" t="s">
        <v>3931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3727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5" hidden="1" customHeight="1" x14ac:dyDescent="0.3">
      <c r="A6445" s="88" t="s">
        <v>3931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3727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5" hidden="1" customHeight="1" x14ac:dyDescent="0.3">
      <c r="A6446" s="88" t="s">
        <v>3931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3727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5" hidden="1" customHeight="1" x14ac:dyDescent="0.3">
      <c r="A6447" s="88" t="s">
        <v>3931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3727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5" hidden="1" customHeight="1" x14ac:dyDescent="0.3">
      <c r="A6448" s="88" t="s">
        <v>3931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3727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5" hidden="1" customHeight="1" x14ac:dyDescent="0.3">
      <c r="A6449" s="88" t="s">
        <v>3931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3727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5" hidden="1" customHeight="1" x14ac:dyDescent="0.3">
      <c r="A6450" s="88" t="s">
        <v>3931</v>
      </c>
      <c r="B6450" s="85" t="s">
        <v>35</v>
      </c>
      <c r="C6450" s="85" t="s">
        <v>163</v>
      </c>
      <c r="D6450" s="85" t="s">
        <v>173</v>
      </c>
      <c r="E6450" s="85" t="s">
        <v>4033</v>
      </c>
      <c r="F6450" s="85" t="s">
        <v>4033</v>
      </c>
      <c r="G6450" s="85" t="s">
        <v>4033</v>
      </c>
      <c r="H6450" s="142">
        <v>360</v>
      </c>
      <c r="I6450" s="85" t="s">
        <v>1057</v>
      </c>
      <c r="J6450" s="47" t="s">
        <v>3321</v>
      </c>
      <c r="K6450" s="47" t="s">
        <v>3727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5" hidden="1" customHeight="1" x14ac:dyDescent="0.3">
      <c r="A6451" s="88" t="s">
        <v>3931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3727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5" hidden="1" customHeight="1" x14ac:dyDescent="0.3">
      <c r="A6452" s="88" t="s">
        <v>3931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3727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5" hidden="1" customHeight="1" x14ac:dyDescent="0.3">
      <c r="A6453" s="88" t="s">
        <v>3931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3727</v>
      </c>
      <c r="L6453" s="47" t="s">
        <v>35</v>
      </c>
      <c r="M6453" s="85" t="s">
        <v>3934</v>
      </c>
      <c r="O6453" s="47" t="s">
        <v>407</v>
      </c>
      <c r="P6453" s="47" t="s">
        <v>41</v>
      </c>
      <c r="Q6453" s="14">
        <v>0</v>
      </c>
      <c r="R6453" s="141" t="s">
        <v>4034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5" hidden="1" customHeight="1" x14ac:dyDescent="0.3">
      <c r="A6454" s="88" t="s">
        <v>3931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3727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5" hidden="1" customHeight="1" x14ac:dyDescent="0.3">
      <c r="A6455" s="88" t="s">
        <v>3931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3727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5" hidden="1" customHeight="1" x14ac:dyDescent="0.3">
      <c r="A6456" s="88" t="s">
        <v>3931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3727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5" hidden="1" customHeight="1" x14ac:dyDescent="0.3">
      <c r="A6457" s="88" t="s">
        <v>3931</v>
      </c>
      <c r="B6457" s="85" t="s">
        <v>35</v>
      </c>
      <c r="C6457" s="85" t="s">
        <v>163</v>
      </c>
      <c r="D6457" s="85" t="s">
        <v>173</v>
      </c>
      <c r="E6457" s="85" t="s">
        <v>3785</v>
      </c>
      <c r="F6457" s="85" t="s">
        <v>3785</v>
      </c>
      <c r="G6457" s="85" t="s">
        <v>3785</v>
      </c>
      <c r="H6457" s="142">
        <v>360</v>
      </c>
      <c r="I6457" s="85" t="s">
        <v>1057</v>
      </c>
      <c r="J6457" s="47" t="s">
        <v>3321</v>
      </c>
      <c r="K6457" s="47" t="s">
        <v>3727</v>
      </c>
      <c r="L6457" s="47" t="s">
        <v>35</v>
      </c>
      <c r="M6457" s="85" t="s">
        <v>3785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5" hidden="1" customHeight="1" x14ac:dyDescent="0.3">
      <c r="A6458" s="88" t="s">
        <v>3931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3727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5" hidden="1" customHeight="1" x14ac:dyDescent="0.3">
      <c r="A6459" s="88" t="s">
        <v>3931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3727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5" hidden="1" customHeight="1" x14ac:dyDescent="0.3">
      <c r="A6460" s="88" t="s">
        <v>3931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3727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5" hidden="1" customHeight="1" x14ac:dyDescent="0.3">
      <c r="A6461" s="88" t="s">
        <v>3931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3727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5" hidden="1" customHeight="1" x14ac:dyDescent="0.3">
      <c r="A6462" s="88" t="s">
        <v>3931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3727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5" hidden="1" customHeight="1" x14ac:dyDescent="0.3">
      <c r="A6463" s="88" t="s">
        <v>3931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3727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5" hidden="1" customHeight="1" x14ac:dyDescent="0.3">
      <c r="A6464" s="88" t="s">
        <v>3931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3727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5" hidden="1" customHeight="1" x14ac:dyDescent="0.3">
      <c r="A6465" s="88" t="s">
        <v>3931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3727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5" hidden="1" customHeight="1" x14ac:dyDescent="0.3">
      <c r="A6466" s="88" t="s">
        <v>3931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3727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5" hidden="1" customHeight="1" x14ac:dyDescent="0.3">
      <c r="A6467" s="88" t="s">
        <v>3931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3727</v>
      </c>
      <c r="L6467" s="47" t="s">
        <v>35</v>
      </c>
      <c r="M6467" s="85" t="s">
        <v>4035</v>
      </c>
      <c r="O6467" s="47" t="s">
        <v>407</v>
      </c>
      <c r="P6467" s="47" t="s">
        <v>46</v>
      </c>
      <c r="Q6467" s="14">
        <v>0.02</v>
      </c>
      <c r="R6467" s="141" t="s">
        <v>4036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5" hidden="1" customHeight="1" x14ac:dyDescent="0.3">
      <c r="A6468" s="88" t="s">
        <v>3931</v>
      </c>
      <c r="B6468" s="85" t="s">
        <v>35</v>
      </c>
      <c r="C6468" s="85" t="s">
        <v>163</v>
      </c>
      <c r="D6468" s="85" t="s">
        <v>173</v>
      </c>
      <c r="E6468" s="85" t="s">
        <v>4037</v>
      </c>
      <c r="F6468" s="85" t="s">
        <v>4037</v>
      </c>
      <c r="G6468" s="85" t="s">
        <v>4037</v>
      </c>
      <c r="H6468" s="142">
        <v>360</v>
      </c>
      <c r="I6468" s="85" t="s">
        <v>1057</v>
      </c>
      <c r="J6468" s="47" t="s">
        <v>3321</v>
      </c>
      <c r="K6468" s="47" t="s">
        <v>3727</v>
      </c>
      <c r="L6468" s="47" t="s">
        <v>35</v>
      </c>
      <c r="M6468" s="85" t="s">
        <v>4038</v>
      </c>
      <c r="O6468" s="47" t="s">
        <v>407</v>
      </c>
      <c r="P6468" s="47" t="s">
        <v>46</v>
      </c>
      <c r="Q6468" s="14">
        <v>0.02</v>
      </c>
      <c r="R6468" s="141" t="s">
        <v>4039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5" hidden="1" customHeight="1" x14ac:dyDescent="0.3">
      <c r="A6469" s="88" t="s">
        <v>3931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3727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5" hidden="1" customHeight="1" x14ac:dyDescent="0.3">
      <c r="A6470" s="88" t="s">
        <v>3931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3727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5" hidden="1" customHeight="1" x14ac:dyDescent="0.3">
      <c r="A6471" s="88" t="s">
        <v>3931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3727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5" hidden="1" customHeight="1" x14ac:dyDescent="0.3">
      <c r="A6472" s="88" t="s">
        <v>3931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3727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5" hidden="1" customHeight="1" x14ac:dyDescent="0.3">
      <c r="A6473" s="88" t="s">
        <v>3931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3727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5" hidden="1" customHeight="1" x14ac:dyDescent="0.3">
      <c r="A6474" s="88" t="s">
        <v>3931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3727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5" hidden="1" customHeight="1" x14ac:dyDescent="0.3">
      <c r="A6475" s="88" t="s">
        <v>3931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3727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5" hidden="1" customHeight="1" x14ac:dyDescent="0.3">
      <c r="A6476" s="88" t="s">
        <v>3931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3727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5" hidden="1" customHeight="1" x14ac:dyDescent="0.3">
      <c r="A6477" s="88" t="s">
        <v>3931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3727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5" hidden="1" customHeight="1" x14ac:dyDescent="0.3">
      <c r="A6478" s="88" t="s">
        <v>3931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3727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5" hidden="1" customHeight="1" x14ac:dyDescent="0.3">
      <c r="A6479" s="88" t="s">
        <v>3931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3727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5" hidden="1" customHeight="1" x14ac:dyDescent="0.3">
      <c r="A6480" s="88" t="s">
        <v>3931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3727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5" hidden="1" customHeight="1" x14ac:dyDescent="0.3">
      <c r="A6481" s="88" t="s">
        <v>3931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3727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5" hidden="1" customHeight="1" x14ac:dyDescent="0.3">
      <c r="A6482" s="88" t="s">
        <v>3931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3727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5" hidden="1" customHeight="1" x14ac:dyDescent="0.3">
      <c r="A6483" s="88" t="s">
        <v>3931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3727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4175</v>
      </c>
      <c r="AK6483" s="80">
        <f t="shared" si="1235"/>
        <v>7191.3878431372505</v>
      </c>
      <c r="AL6483" s="84"/>
      <c r="AM6483" s="84"/>
    </row>
    <row r="6484" spans="1:39" s="85" customFormat="1" ht="13.25" hidden="1" customHeight="1" x14ac:dyDescent="0.3">
      <c r="A6484" s="88" t="s">
        <v>3931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3727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5" hidden="1" customHeight="1" x14ac:dyDescent="0.3">
      <c r="A6485" s="88" t="s">
        <v>3931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3727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5" hidden="1" customHeight="1" x14ac:dyDescent="0.3">
      <c r="A6486" s="88" t="s">
        <v>3931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3727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5" hidden="1" customHeight="1" x14ac:dyDescent="0.3">
      <c r="A6487" s="88" t="s">
        <v>3931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3727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5" hidden="1" customHeight="1" x14ac:dyDescent="0.3">
      <c r="A6488" s="88" t="s">
        <v>3931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3727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5" hidden="1" customHeight="1" x14ac:dyDescent="0.3">
      <c r="A6489" s="88" t="s">
        <v>3931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3727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5" hidden="1" customHeight="1" x14ac:dyDescent="0.3">
      <c r="A6490" s="88" t="s">
        <v>3931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3727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5" hidden="1" customHeight="1" x14ac:dyDescent="0.3">
      <c r="A6491" s="88" t="s">
        <v>3931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3727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5" hidden="1" customHeight="1" x14ac:dyDescent="0.3">
      <c r="A6492" s="88" t="s">
        <v>3931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3727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5" hidden="1" customHeight="1" x14ac:dyDescent="0.3">
      <c r="A6493" s="88" t="s">
        <v>3931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3727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5" hidden="1" customHeight="1" x14ac:dyDescent="0.3">
      <c r="A6494" s="88" t="s">
        <v>3931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3727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5" hidden="1" customHeight="1" x14ac:dyDescent="0.3">
      <c r="A6495" s="88" t="s">
        <v>3931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3727</v>
      </c>
      <c r="L6495" s="47" t="s">
        <v>35</v>
      </c>
      <c r="M6495" s="85" t="s">
        <v>4040</v>
      </c>
      <c r="O6495" s="47" t="s">
        <v>407</v>
      </c>
      <c r="P6495" s="47" t="s">
        <v>41</v>
      </c>
      <c r="Q6495" s="14">
        <v>0</v>
      </c>
      <c r="R6495" s="141" t="s">
        <v>4041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5" hidden="1" customHeight="1" x14ac:dyDescent="0.3">
      <c r="A6496" s="88" t="s">
        <v>3931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3727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5" hidden="1" customHeight="1" x14ac:dyDescent="0.3">
      <c r="A6497" s="88" t="s">
        <v>3931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3727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5" hidden="1" customHeight="1" x14ac:dyDescent="0.3">
      <c r="A6498" s="88" t="s">
        <v>3931</v>
      </c>
      <c r="B6498" s="85" t="s">
        <v>35</v>
      </c>
      <c r="C6498" s="85" t="s">
        <v>163</v>
      </c>
      <c r="D6498" s="85" t="s">
        <v>173</v>
      </c>
      <c r="E6498" s="85" t="s">
        <v>3560</v>
      </c>
      <c r="F6498" s="85" t="s">
        <v>3560</v>
      </c>
      <c r="G6498" s="85" t="s">
        <v>3560</v>
      </c>
      <c r="H6498" s="142">
        <v>360</v>
      </c>
      <c r="I6498" s="85" t="s">
        <v>1057</v>
      </c>
      <c r="J6498" s="47" t="s">
        <v>3321</v>
      </c>
      <c r="K6498" s="47" t="s">
        <v>3727</v>
      </c>
      <c r="L6498" s="47" t="s">
        <v>35</v>
      </c>
      <c r="M6498" s="85" t="s">
        <v>3561</v>
      </c>
      <c r="O6498" s="47" t="s">
        <v>407</v>
      </c>
      <c r="P6498" s="47" t="s">
        <v>41</v>
      </c>
      <c r="Q6498" s="14">
        <v>0</v>
      </c>
      <c r="R6498" s="141" t="s">
        <v>3562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5" hidden="1" customHeight="1" x14ac:dyDescent="0.3">
      <c r="A6499" s="88" t="s">
        <v>3931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3727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5" hidden="1" customHeight="1" x14ac:dyDescent="0.3">
      <c r="A6500" s="88" t="s">
        <v>3931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3727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5" hidden="1" customHeight="1" x14ac:dyDescent="0.3">
      <c r="A6501" s="88" t="s">
        <v>3931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3727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5" hidden="1" customHeight="1" x14ac:dyDescent="0.3">
      <c r="A6502" s="88" t="s">
        <v>3931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3727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5" hidden="1" customHeight="1" x14ac:dyDescent="0.3">
      <c r="A6503" s="88" t="s">
        <v>3931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3727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5" hidden="1" customHeight="1" x14ac:dyDescent="0.3">
      <c r="A6504" s="88" t="s">
        <v>3931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3727</v>
      </c>
      <c r="L6504" s="47" t="s">
        <v>35</v>
      </c>
      <c r="M6504" s="85" t="s">
        <v>4042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5" hidden="1" customHeight="1" x14ac:dyDescent="0.3">
      <c r="A6505" s="88" t="s">
        <v>3752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3727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5" hidden="1" customHeight="1" x14ac:dyDescent="0.3">
      <c r="A6506" s="88" t="s">
        <v>3931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3727</v>
      </c>
      <c r="L6506" s="47" t="s">
        <v>35</v>
      </c>
      <c r="M6506" s="85" t="s">
        <v>3563</v>
      </c>
      <c r="O6506" s="47" t="s">
        <v>407</v>
      </c>
      <c r="P6506" s="47" t="s">
        <v>46</v>
      </c>
      <c r="Q6506" s="14">
        <v>0.02</v>
      </c>
      <c r="R6506" s="141" t="s">
        <v>3564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5" hidden="1" customHeight="1" x14ac:dyDescent="0.3">
      <c r="A6507" s="88" t="s">
        <v>3931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3727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5" hidden="1" customHeight="1" x14ac:dyDescent="0.3">
      <c r="A6508" s="88" t="s">
        <v>3931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3727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5" hidden="1" customHeight="1" x14ac:dyDescent="0.3">
      <c r="A6509" s="88" t="s">
        <v>3752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3727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5" hidden="1" customHeight="1" x14ac:dyDescent="0.3">
      <c r="A6510" s="88" t="s">
        <v>3931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3727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5" hidden="1" customHeight="1" x14ac:dyDescent="0.3">
      <c r="A6511" s="88" t="s">
        <v>3931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3727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5" hidden="1" customHeight="1" x14ac:dyDescent="0.3">
      <c r="A6512" s="88" t="s">
        <v>3931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3727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5" hidden="1" customHeight="1" x14ac:dyDescent="0.3">
      <c r="A6513" s="88" t="s">
        <v>3752</v>
      </c>
      <c r="B6513" s="85" t="s">
        <v>35</v>
      </c>
      <c r="C6513" s="85" t="s">
        <v>163</v>
      </c>
      <c r="D6513" s="85" t="s">
        <v>173</v>
      </c>
      <c r="E6513" s="85" t="s">
        <v>4043</v>
      </c>
      <c r="F6513" s="85" t="s">
        <v>4043</v>
      </c>
      <c r="G6513" s="85" t="s">
        <v>4043</v>
      </c>
      <c r="H6513" s="142">
        <v>360</v>
      </c>
      <c r="I6513" s="85" t="s">
        <v>1057</v>
      </c>
      <c r="J6513" s="47" t="s">
        <v>3321</v>
      </c>
      <c r="K6513" s="47" t="s">
        <v>3727</v>
      </c>
      <c r="L6513" s="47" t="s">
        <v>35</v>
      </c>
      <c r="M6513" s="85" t="s">
        <v>4043</v>
      </c>
      <c r="O6513" s="47" t="s">
        <v>407</v>
      </c>
      <c r="P6513" s="47" t="s">
        <v>41</v>
      </c>
      <c r="Q6513" s="14">
        <v>0</v>
      </c>
      <c r="R6513" s="141" t="s">
        <v>4044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5" hidden="1" customHeight="1" x14ac:dyDescent="0.3">
      <c r="A6514" s="88" t="s">
        <v>3931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3727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5" hidden="1" customHeight="1" x14ac:dyDescent="0.3">
      <c r="A6515" s="88" t="s">
        <v>3931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3727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5" hidden="1" customHeight="1" x14ac:dyDescent="0.3">
      <c r="A6516" s="88" t="s">
        <v>3931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3727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5" hidden="1" customHeight="1" x14ac:dyDescent="0.3">
      <c r="A6517" s="88" t="s">
        <v>3931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3727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5" hidden="1" customHeight="1" x14ac:dyDescent="0.3">
      <c r="A6518" s="88" t="s">
        <v>3931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3727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5" hidden="1" customHeight="1" x14ac:dyDescent="0.3">
      <c r="A6519" s="88" t="s">
        <v>3752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3727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5" hidden="1" customHeight="1" x14ac:dyDescent="0.3">
      <c r="A6520" s="88" t="s">
        <v>3931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3727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5" hidden="1" customHeight="1" x14ac:dyDescent="0.3">
      <c r="A6521" s="88" t="s">
        <v>3931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3727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5" hidden="1" customHeight="1" x14ac:dyDescent="0.3">
      <c r="A6522" s="88" t="s">
        <v>3931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3727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5" hidden="1" customHeight="1" x14ac:dyDescent="0.3">
      <c r="A6523" s="88" t="s">
        <v>3752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3727</v>
      </c>
      <c r="L6523" s="47" t="s">
        <v>35</v>
      </c>
      <c r="M6523" s="85" t="s">
        <v>4045</v>
      </c>
      <c r="O6523" s="47" t="s">
        <v>407</v>
      </c>
      <c r="P6523" s="47" t="s">
        <v>41</v>
      </c>
      <c r="Q6523" s="14">
        <v>0</v>
      </c>
      <c r="R6523" s="141" t="s">
        <v>4046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5" hidden="1" customHeight="1" x14ac:dyDescent="0.3">
      <c r="A6524" s="88" t="s">
        <v>3931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3727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5" hidden="1" customHeight="1" x14ac:dyDescent="0.3">
      <c r="A6525" s="88" t="s">
        <v>3752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3727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5" hidden="1" customHeight="1" x14ac:dyDescent="0.3">
      <c r="A6526" s="88" t="s">
        <v>3931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4047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3727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4048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5" hidden="1" customHeight="1" x14ac:dyDescent="0.3">
      <c r="A6527" s="88" t="s">
        <v>3931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3727</v>
      </c>
      <c r="L6527" s="47" t="s">
        <v>35</v>
      </c>
      <c r="M6527" s="85" t="s">
        <v>4049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5" hidden="1" customHeight="1" x14ac:dyDescent="0.3">
      <c r="A6528" s="88" t="s">
        <v>3931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3727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5" hidden="1" customHeight="1" x14ac:dyDescent="0.3">
      <c r="A6529" s="88" t="s">
        <v>3752</v>
      </c>
      <c r="B6529" s="85" t="s">
        <v>35</v>
      </c>
      <c r="C6529" s="85" t="s">
        <v>183</v>
      </c>
      <c r="D6529" s="85" t="s">
        <v>223</v>
      </c>
      <c r="E6529" s="85" t="s">
        <v>4050</v>
      </c>
      <c r="F6529" s="85" t="s">
        <v>4050</v>
      </c>
      <c r="G6529" s="85" t="s">
        <v>4050</v>
      </c>
      <c r="H6529" s="142">
        <v>360</v>
      </c>
      <c r="I6529" s="85" t="s">
        <v>1057</v>
      </c>
      <c r="J6529" s="47" t="s">
        <v>3321</v>
      </c>
      <c r="K6529" s="47" t="s">
        <v>3727</v>
      </c>
      <c r="L6529" s="47" t="s">
        <v>35</v>
      </c>
      <c r="M6529" s="85" t="s">
        <v>4051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5" hidden="1" customHeight="1" x14ac:dyDescent="0.3">
      <c r="A6530" s="88" t="s">
        <v>3931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3727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5" hidden="1" customHeight="1" x14ac:dyDescent="0.3">
      <c r="A6531" s="88" t="s">
        <v>3931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3727</v>
      </c>
      <c r="L6531" s="47" t="s">
        <v>35</v>
      </c>
      <c r="M6531" s="85" t="s">
        <v>4052</v>
      </c>
      <c r="O6531" s="47" t="s">
        <v>407</v>
      </c>
      <c r="P6531" s="47" t="s">
        <v>46</v>
      </c>
      <c r="Q6531" s="14">
        <v>0.02</v>
      </c>
      <c r="R6531" s="141" t="s">
        <v>4053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5" hidden="1" customHeight="1" x14ac:dyDescent="0.3">
      <c r="A6532" s="88" t="s">
        <v>3931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3727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5" hidden="1" customHeight="1" x14ac:dyDescent="0.3">
      <c r="A6533" s="88" t="s">
        <v>3931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3727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5" hidden="1" customHeight="1" x14ac:dyDescent="0.3">
      <c r="A6534" s="88" t="s">
        <v>3931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3727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5" hidden="1" customHeight="1" x14ac:dyDescent="0.3">
      <c r="A6535" s="88" t="s">
        <v>3931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3727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5" hidden="1" customHeight="1" x14ac:dyDescent="0.3">
      <c r="A6536" s="88" t="s">
        <v>3931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3727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5" hidden="1" customHeight="1" x14ac:dyDescent="0.3">
      <c r="A6537" s="88" t="s">
        <v>3752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3727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5" hidden="1" customHeight="1" x14ac:dyDescent="0.3">
      <c r="A6538" s="88" t="s">
        <v>3931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3727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5" hidden="1" customHeight="1" x14ac:dyDescent="0.3">
      <c r="A6539" s="88" t="s">
        <v>3931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3727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5" hidden="1" customHeight="1" x14ac:dyDescent="0.3">
      <c r="A6540" s="88" t="s">
        <v>3931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3727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5" hidden="1" customHeight="1" x14ac:dyDescent="0.3">
      <c r="A6541" s="88" t="s">
        <v>3752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3727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5" hidden="1" customHeight="1" x14ac:dyDescent="0.3">
      <c r="A6542" s="88" t="s">
        <v>3931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3727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5" hidden="1" customHeight="1" x14ac:dyDescent="0.3">
      <c r="A6543" s="88" t="s">
        <v>3931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3727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5" hidden="1" customHeight="1" x14ac:dyDescent="0.3">
      <c r="A6544" s="88" t="s">
        <v>3931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3727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5" hidden="1" customHeight="1" x14ac:dyDescent="0.3">
      <c r="A6545" s="88" t="s">
        <v>3931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3727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5" hidden="1" customHeight="1" x14ac:dyDescent="0.3">
      <c r="A6546" s="88" t="s">
        <v>3931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3727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5" hidden="1" customHeight="1" x14ac:dyDescent="0.3">
      <c r="A6547" s="88" t="s">
        <v>3931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3727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5" hidden="1" customHeight="1" x14ac:dyDescent="0.3">
      <c r="A6548" s="88" t="s">
        <v>3931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3727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5" hidden="1" customHeight="1" x14ac:dyDescent="0.3">
      <c r="A6549" s="88" t="s">
        <v>3931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3727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4171</v>
      </c>
      <c r="AK6549" s="80">
        <f t="shared" si="1245"/>
        <v>0</v>
      </c>
      <c r="AL6549" s="148"/>
      <c r="AM6549" s="84"/>
    </row>
    <row r="6550" spans="1:39" s="85" customFormat="1" ht="13.25" hidden="1" customHeight="1" x14ac:dyDescent="0.3">
      <c r="A6550" s="88" t="s">
        <v>3931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3727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4171</v>
      </c>
      <c r="AK6550" s="80">
        <f t="shared" si="1245"/>
        <v>0</v>
      </c>
      <c r="AL6550" s="148"/>
      <c r="AM6550" s="84"/>
    </row>
    <row r="6551" spans="1:39" s="85" customFormat="1" ht="13.25" hidden="1" customHeight="1" x14ac:dyDescent="0.3">
      <c r="A6551" s="88" t="s">
        <v>3931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3727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4171</v>
      </c>
      <c r="AK6551" s="80">
        <f t="shared" si="1245"/>
        <v>0</v>
      </c>
      <c r="AL6551" s="148"/>
      <c r="AM6551" s="84"/>
    </row>
    <row r="6552" spans="1:39" s="85" customFormat="1" ht="13.25" hidden="1" customHeight="1" x14ac:dyDescent="0.3">
      <c r="A6552" s="88" t="s">
        <v>3752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3727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4171</v>
      </c>
      <c r="AK6552" s="80">
        <f t="shared" si="1245"/>
        <v>10000</v>
      </c>
      <c r="AL6552" s="148"/>
      <c r="AM6552" s="84"/>
    </row>
    <row r="6553" spans="1:39" s="85" customFormat="1" ht="13.25" hidden="1" customHeight="1" x14ac:dyDescent="0.3">
      <c r="A6553" s="88" t="s">
        <v>3931</v>
      </c>
      <c r="B6553" s="85" t="s">
        <v>35</v>
      </c>
      <c r="C6553" s="85" t="s">
        <v>183</v>
      </c>
      <c r="D6553" s="85" t="s">
        <v>223</v>
      </c>
      <c r="E6553" s="85" t="s">
        <v>3479</v>
      </c>
      <c r="F6553" s="85" t="s">
        <v>3479</v>
      </c>
      <c r="G6553" s="85" t="s">
        <v>3479</v>
      </c>
      <c r="H6553" s="142">
        <v>360</v>
      </c>
      <c r="I6553" s="85" t="s">
        <v>1057</v>
      </c>
      <c r="J6553" s="47" t="s">
        <v>3321</v>
      </c>
      <c r="K6553" s="47" t="s">
        <v>3727</v>
      </c>
      <c r="L6553" s="47" t="s">
        <v>35</v>
      </c>
      <c r="M6553" s="85" t="s">
        <v>3479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5" hidden="1" customHeight="1" x14ac:dyDescent="0.3">
      <c r="A6554" s="88" t="s">
        <v>3752</v>
      </c>
      <c r="B6554" s="85" t="s">
        <v>35</v>
      </c>
      <c r="C6554" s="85" t="s">
        <v>183</v>
      </c>
      <c r="D6554" s="85" t="s">
        <v>223</v>
      </c>
      <c r="E6554" s="85" t="s">
        <v>4054</v>
      </c>
      <c r="F6554" s="85" t="s">
        <v>4054</v>
      </c>
      <c r="G6554" s="85" t="s">
        <v>4054</v>
      </c>
      <c r="H6554" s="142">
        <v>360</v>
      </c>
      <c r="I6554" s="85" t="s">
        <v>1057</v>
      </c>
      <c r="J6554" s="47" t="s">
        <v>3321</v>
      </c>
      <c r="K6554" s="47" t="s">
        <v>3727</v>
      </c>
      <c r="L6554" s="47" t="s">
        <v>35</v>
      </c>
      <c r="M6554" s="85" t="s">
        <v>4054</v>
      </c>
      <c r="O6554" s="47" t="s">
        <v>407</v>
      </c>
      <c r="P6554" s="47" t="s">
        <v>41</v>
      </c>
      <c r="Q6554" s="14">
        <v>0</v>
      </c>
      <c r="R6554" s="141" t="s">
        <v>4055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5" hidden="1" customHeight="1" x14ac:dyDescent="0.3">
      <c r="A6555" s="88" t="s">
        <v>3752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3727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5" hidden="1" customHeight="1" x14ac:dyDescent="0.3">
      <c r="A6556" s="88" t="s">
        <v>3931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3727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5" hidden="1" customHeight="1" x14ac:dyDescent="0.3">
      <c r="A6557" s="88" t="s">
        <v>3752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3727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5" hidden="1" customHeight="1" x14ac:dyDescent="0.3">
      <c r="A6558" s="88" t="s">
        <v>3931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4056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3727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4057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5" hidden="1" customHeight="1" x14ac:dyDescent="0.3">
      <c r="A6559" s="88" t="s">
        <v>3752</v>
      </c>
      <c r="B6559" s="85" t="s">
        <v>35</v>
      </c>
      <c r="C6559" s="85" t="s">
        <v>183</v>
      </c>
      <c r="D6559" s="85" t="s">
        <v>54</v>
      </c>
      <c r="E6559" s="85" t="s">
        <v>4058</v>
      </c>
      <c r="F6559" s="85" t="s">
        <v>4058</v>
      </c>
      <c r="G6559" s="85" t="s">
        <v>4058</v>
      </c>
      <c r="H6559" s="141">
        <v>360</v>
      </c>
      <c r="I6559" s="85" t="s">
        <v>1057</v>
      </c>
      <c r="J6559" s="47" t="s">
        <v>3321</v>
      </c>
      <c r="K6559" s="47" t="s">
        <v>3727</v>
      </c>
      <c r="L6559" s="47" t="s">
        <v>35</v>
      </c>
      <c r="M6559" s="85" t="s">
        <v>4058</v>
      </c>
      <c r="O6559" s="47" t="s">
        <v>407</v>
      </c>
      <c r="P6559" s="47" t="s">
        <v>41</v>
      </c>
      <c r="Q6559" s="14">
        <v>0</v>
      </c>
      <c r="R6559" s="141" t="s">
        <v>4059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5" hidden="1" customHeight="1" x14ac:dyDescent="0.3">
      <c r="A6560" s="88" t="s">
        <v>3931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3727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3481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5" hidden="1" customHeight="1" x14ac:dyDescent="0.3">
      <c r="A6561" s="88" t="s">
        <v>3931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3727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5" hidden="1" customHeight="1" x14ac:dyDescent="0.3">
      <c r="A6562" s="88" t="s">
        <v>3931</v>
      </c>
      <c r="B6562" s="85" t="s">
        <v>35</v>
      </c>
      <c r="C6562" s="85" t="s">
        <v>183</v>
      </c>
      <c r="D6562" s="85" t="s">
        <v>54</v>
      </c>
      <c r="E6562" s="85" t="s">
        <v>4060</v>
      </c>
      <c r="F6562" s="85" t="s">
        <v>4060</v>
      </c>
      <c r="G6562" s="85" t="s">
        <v>4060</v>
      </c>
      <c r="H6562" s="142">
        <v>360</v>
      </c>
      <c r="I6562" s="85" t="s">
        <v>1057</v>
      </c>
      <c r="J6562" s="47" t="s">
        <v>3321</v>
      </c>
      <c r="K6562" s="47" t="s">
        <v>3727</v>
      </c>
      <c r="L6562" s="47" t="s">
        <v>35</v>
      </c>
      <c r="M6562" s="85" t="s">
        <v>4060</v>
      </c>
      <c r="O6562" s="47" t="s">
        <v>407</v>
      </c>
      <c r="P6562" s="47" t="s">
        <v>41</v>
      </c>
      <c r="Q6562" s="14">
        <v>0</v>
      </c>
      <c r="R6562" s="141" t="s">
        <v>4061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5" hidden="1" customHeight="1" x14ac:dyDescent="0.3">
      <c r="A6563" s="88" t="s">
        <v>3752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3727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5" hidden="1" customHeight="1" x14ac:dyDescent="0.3">
      <c r="A6564" s="88" t="s">
        <v>3752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3727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5" hidden="1" customHeight="1" x14ac:dyDescent="0.3">
      <c r="A6565" s="88" t="s">
        <v>3752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3727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5" hidden="1" customHeight="1" x14ac:dyDescent="0.3">
      <c r="A6566" s="88" t="s">
        <v>3752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3727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5" hidden="1" customHeight="1" x14ac:dyDescent="0.3">
      <c r="A6567" s="88" t="s">
        <v>3752</v>
      </c>
      <c r="B6567" s="85" t="s">
        <v>35</v>
      </c>
      <c r="C6567" s="85" t="s">
        <v>183</v>
      </c>
      <c r="D6567" s="85" t="s">
        <v>3809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3727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5" hidden="1" customHeight="1" x14ac:dyDescent="0.3">
      <c r="A6568" s="88" t="s">
        <v>3931</v>
      </c>
      <c r="B6568" s="85" t="s">
        <v>35</v>
      </c>
      <c r="C6568" s="85" t="s">
        <v>183</v>
      </c>
      <c r="D6568" s="85" t="s">
        <v>3809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3727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5" hidden="1" customHeight="1" x14ac:dyDescent="0.3">
      <c r="A6569" s="88" t="s">
        <v>3752</v>
      </c>
      <c r="B6569" s="85" t="s">
        <v>35</v>
      </c>
      <c r="C6569" s="85" t="s">
        <v>183</v>
      </c>
      <c r="D6569" s="85" t="s">
        <v>3809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3727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5" hidden="1" customHeight="1" x14ac:dyDescent="0.3">
      <c r="A6570" s="88" t="s">
        <v>3931</v>
      </c>
      <c r="B6570" s="85" t="s">
        <v>35</v>
      </c>
      <c r="C6570" s="85" t="s">
        <v>183</v>
      </c>
      <c r="D6570" s="85" t="s">
        <v>3809</v>
      </c>
      <c r="E6570" s="85" t="s">
        <v>4062</v>
      </c>
      <c r="F6570" s="85" t="s">
        <v>4063</v>
      </c>
      <c r="G6570" s="85" t="s">
        <v>4062</v>
      </c>
      <c r="H6570" s="142">
        <v>360</v>
      </c>
      <c r="I6570" s="85" t="s">
        <v>1057</v>
      </c>
      <c r="J6570" s="47" t="s">
        <v>3321</v>
      </c>
      <c r="K6570" s="47" t="s">
        <v>3727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4064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5" hidden="1" customHeight="1" x14ac:dyDescent="0.3">
      <c r="A6571" s="88" t="s">
        <v>3931</v>
      </c>
      <c r="B6571" s="85" t="s">
        <v>35</v>
      </c>
      <c r="C6571" s="85" t="s">
        <v>183</v>
      </c>
      <c r="D6571" s="85" t="s">
        <v>3809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3727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5" hidden="1" customHeight="1" x14ac:dyDescent="0.3">
      <c r="A6572" s="88" t="s">
        <v>3931</v>
      </c>
      <c r="B6572" s="85" t="s">
        <v>35</v>
      </c>
      <c r="C6572" s="85" t="s">
        <v>183</v>
      </c>
      <c r="D6572" s="85" t="s">
        <v>3809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3727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5" hidden="1" customHeight="1" x14ac:dyDescent="0.3">
      <c r="A6573" s="88" t="s">
        <v>3931</v>
      </c>
      <c r="B6573" s="85" t="s">
        <v>35</v>
      </c>
      <c r="C6573" s="85" t="s">
        <v>183</v>
      </c>
      <c r="D6573" s="85" t="s">
        <v>3809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3727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5" hidden="1" customHeight="1" x14ac:dyDescent="0.3">
      <c r="A6574" s="88" t="s">
        <v>3752</v>
      </c>
      <c r="B6574" s="85" t="s">
        <v>35</v>
      </c>
      <c r="C6574" s="85" t="s">
        <v>183</v>
      </c>
      <c r="D6574" s="85" t="s">
        <v>3809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3727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5" hidden="1" customHeight="1" x14ac:dyDescent="0.3">
      <c r="A6575" s="88" t="s">
        <v>3752</v>
      </c>
      <c r="B6575" s="85" t="s">
        <v>35</v>
      </c>
      <c r="C6575" s="85" t="s">
        <v>183</v>
      </c>
      <c r="D6575" s="85" t="s">
        <v>3809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3727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5" hidden="1" customHeight="1" x14ac:dyDescent="0.3">
      <c r="A6576" s="88" t="s">
        <v>3931</v>
      </c>
      <c r="B6576" s="85" t="s">
        <v>35</v>
      </c>
      <c r="C6576" s="85" t="s">
        <v>183</v>
      </c>
      <c r="D6576" s="85" t="s">
        <v>3809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3727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5" hidden="1" customHeight="1" x14ac:dyDescent="0.3">
      <c r="A6577" s="88" t="s">
        <v>3931</v>
      </c>
      <c r="B6577" s="85" t="s">
        <v>35</v>
      </c>
      <c r="C6577" s="85" t="s">
        <v>183</v>
      </c>
      <c r="D6577" s="85" t="s">
        <v>3809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3727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5" hidden="1" customHeight="1" x14ac:dyDescent="0.3">
      <c r="A6578" s="88" t="s">
        <v>3931</v>
      </c>
      <c r="B6578" s="85" t="s">
        <v>35</v>
      </c>
      <c r="C6578" s="85" t="s">
        <v>183</v>
      </c>
      <c r="D6578" s="85" t="s">
        <v>3809</v>
      </c>
      <c r="E6578" s="85" t="s">
        <v>3507</v>
      </c>
      <c r="F6578" s="85" t="s">
        <v>3507</v>
      </c>
      <c r="G6578" s="85" t="s">
        <v>3507</v>
      </c>
      <c r="H6578" s="142">
        <v>360</v>
      </c>
      <c r="I6578" s="85" t="s">
        <v>1057</v>
      </c>
      <c r="J6578" s="47" t="s">
        <v>3321</v>
      </c>
      <c r="K6578" s="47" t="s">
        <v>3727</v>
      </c>
      <c r="L6578" s="47" t="s">
        <v>35</v>
      </c>
      <c r="M6578" s="85" t="s">
        <v>4065</v>
      </c>
      <c r="O6578" s="47" t="s">
        <v>407</v>
      </c>
      <c r="P6578" s="47" t="s">
        <v>41</v>
      </c>
      <c r="Q6578" s="14">
        <v>0</v>
      </c>
      <c r="R6578" s="141" t="s">
        <v>3508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5" hidden="1" customHeight="1" x14ac:dyDescent="0.3">
      <c r="A6579" s="88" t="s">
        <v>3752</v>
      </c>
      <c r="B6579" s="85" t="s">
        <v>35</v>
      </c>
      <c r="C6579" s="85" t="s">
        <v>183</v>
      </c>
      <c r="D6579" s="85" t="s">
        <v>3809</v>
      </c>
      <c r="E6579" s="85" t="s">
        <v>3507</v>
      </c>
      <c r="F6579" s="85" t="s">
        <v>3507</v>
      </c>
      <c r="G6579" s="85" t="s">
        <v>3507</v>
      </c>
      <c r="H6579" s="142">
        <v>360</v>
      </c>
      <c r="I6579" s="85" t="s">
        <v>1057</v>
      </c>
      <c r="J6579" s="47" t="s">
        <v>3321</v>
      </c>
      <c r="K6579" s="47" t="s">
        <v>3727</v>
      </c>
      <c r="L6579" s="47" t="s">
        <v>35</v>
      </c>
      <c r="M6579" s="85" t="s">
        <v>3507</v>
      </c>
      <c r="O6579" s="47" t="s">
        <v>407</v>
      </c>
      <c r="P6579" s="47" t="s">
        <v>41</v>
      </c>
      <c r="Q6579" s="14">
        <v>0</v>
      </c>
      <c r="R6579" s="141" t="s">
        <v>3508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5" hidden="1" customHeight="1" x14ac:dyDescent="0.3">
      <c r="A6580" s="88" t="s">
        <v>3752</v>
      </c>
      <c r="B6580" s="85" t="s">
        <v>35</v>
      </c>
      <c r="C6580" s="85" t="s">
        <v>183</v>
      </c>
      <c r="D6580" s="85" t="s">
        <v>3809</v>
      </c>
      <c r="E6580" s="85" t="s">
        <v>3506</v>
      </c>
      <c r="F6580" s="85" t="s">
        <v>3506</v>
      </c>
      <c r="G6580" s="85" t="s">
        <v>3506</v>
      </c>
      <c r="H6580" s="142">
        <v>360</v>
      </c>
      <c r="I6580" s="85" t="s">
        <v>1057</v>
      </c>
      <c r="J6580" s="47" t="s">
        <v>3321</v>
      </c>
      <c r="K6580" s="47" t="s">
        <v>3727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5" hidden="1" customHeight="1" x14ac:dyDescent="0.3">
      <c r="A6581" s="88" t="s">
        <v>3931</v>
      </c>
      <c r="B6581" s="85" t="s">
        <v>35</v>
      </c>
      <c r="C6581" s="85" t="s">
        <v>183</v>
      </c>
      <c r="D6581" s="85" t="s">
        <v>3809</v>
      </c>
      <c r="E6581" s="85" t="s">
        <v>3506</v>
      </c>
      <c r="F6581" s="85" t="s">
        <v>3506</v>
      </c>
      <c r="G6581" s="85" t="s">
        <v>3506</v>
      </c>
      <c r="H6581" s="142">
        <v>360</v>
      </c>
      <c r="I6581" s="85" t="s">
        <v>1057</v>
      </c>
      <c r="J6581" s="47" t="s">
        <v>3321</v>
      </c>
      <c r="K6581" s="47" t="s">
        <v>3727</v>
      </c>
      <c r="L6581" s="47" t="s">
        <v>35</v>
      </c>
      <c r="M6581" s="85" t="s">
        <v>3506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5" hidden="1" customHeight="1" x14ac:dyDescent="0.3">
      <c r="A6582" s="88" t="s">
        <v>3931</v>
      </c>
      <c r="B6582" s="85" t="s">
        <v>35</v>
      </c>
      <c r="C6582" s="85" t="s">
        <v>183</v>
      </c>
      <c r="D6582" s="85" t="s">
        <v>3809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3727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5" hidden="1" customHeight="1" x14ac:dyDescent="0.3">
      <c r="A6583" s="88" t="s">
        <v>3752</v>
      </c>
      <c r="B6583" s="85" t="s">
        <v>35</v>
      </c>
      <c r="C6583" s="85" t="s">
        <v>183</v>
      </c>
      <c r="D6583" s="85" t="s">
        <v>3809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3727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5" hidden="1" customHeight="1" x14ac:dyDescent="0.3">
      <c r="A6584" s="88" t="s">
        <v>3931</v>
      </c>
      <c r="B6584" s="85" t="s">
        <v>35</v>
      </c>
      <c r="C6584" s="85" t="s">
        <v>183</v>
      </c>
      <c r="D6584" s="85" t="s">
        <v>3809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3727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5" hidden="1" customHeight="1" x14ac:dyDescent="0.3">
      <c r="A6585" s="88" t="s">
        <v>3931</v>
      </c>
      <c r="B6585" s="85" t="s">
        <v>35</v>
      </c>
      <c r="C6585" s="85" t="s">
        <v>183</v>
      </c>
      <c r="D6585" s="85" t="s">
        <v>3809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3727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5" hidden="1" customHeight="1" x14ac:dyDescent="0.3">
      <c r="A6586" s="88" t="s">
        <v>3931</v>
      </c>
      <c r="B6586" s="85" t="s">
        <v>35</v>
      </c>
      <c r="C6586" s="85" t="s">
        <v>183</v>
      </c>
      <c r="D6586" s="85" t="s">
        <v>3809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3727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5" hidden="1" customHeight="1" x14ac:dyDescent="0.3">
      <c r="A6587" s="88" t="s">
        <v>3752</v>
      </c>
      <c r="B6587" s="85" t="s">
        <v>35</v>
      </c>
      <c r="C6587" s="85" t="s">
        <v>183</v>
      </c>
      <c r="D6587" s="85" t="s">
        <v>3809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3727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5" hidden="1" customHeight="1" x14ac:dyDescent="0.3">
      <c r="A6588" s="88" t="s">
        <v>3931</v>
      </c>
      <c r="B6588" s="85" t="s">
        <v>35</v>
      </c>
      <c r="C6588" s="85" t="s">
        <v>183</v>
      </c>
      <c r="D6588" s="85" t="s">
        <v>3809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3727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5" hidden="1" customHeight="1" x14ac:dyDescent="0.3">
      <c r="A6589" s="88" t="s">
        <v>3752</v>
      </c>
      <c r="B6589" s="85" t="s">
        <v>35</v>
      </c>
      <c r="C6589" s="85" t="s">
        <v>183</v>
      </c>
      <c r="D6589" s="85" t="s">
        <v>3809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3727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4066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5" hidden="1" customHeight="1" x14ac:dyDescent="0.3">
      <c r="A6590" s="88" t="s">
        <v>3752</v>
      </c>
      <c r="B6590" s="85" t="s">
        <v>35</v>
      </c>
      <c r="C6590" s="85" t="s">
        <v>183</v>
      </c>
      <c r="D6590" s="85" t="s">
        <v>3809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3727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5" hidden="1" customHeight="1" x14ac:dyDescent="0.3">
      <c r="A6591" s="88" t="s">
        <v>3931</v>
      </c>
      <c r="B6591" s="85" t="s">
        <v>35</v>
      </c>
      <c r="C6591" s="85" t="s">
        <v>183</v>
      </c>
      <c r="D6591" s="85" t="s">
        <v>3809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3727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5" hidden="1" customHeight="1" x14ac:dyDescent="0.3">
      <c r="A6592" s="88" t="s">
        <v>3752</v>
      </c>
      <c r="B6592" s="85" t="s">
        <v>35</v>
      </c>
      <c r="C6592" s="85" t="s">
        <v>183</v>
      </c>
      <c r="D6592" s="85" t="s">
        <v>3809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3727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5" hidden="1" customHeight="1" x14ac:dyDescent="0.3">
      <c r="A6593" s="88" t="s">
        <v>3752</v>
      </c>
      <c r="B6593" s="85" t="s">
        <v>35</v>
      </c>
      <c r="C6593" s="85" t="s">
        <v>183</v>
      </c>
      <c r="D6593" s="85" t="s">
        <v>3809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3727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4067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5" hidden="1" customHeight="1" x14ac:dyDescent="0.3">
      <c r="A6594" s="88" t="s">
        <v>3931</v>
      </c>
      <c r="B6594" s="85" t="s">
        <v>35</v>
      </c>
      <c r="C6594" s="85" t="s">
        <v>183</v>
      </c>
      <c r="D6594" s="85" t="s">
        <v>3809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3727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5" hidden="1" customHeight="1" x14ac:dyDescent="0.3">
      <c r="A6595" s="88" t="s">
        <v>3931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3727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5" hidden="1" customHeight="1" x14ac:dyDescent="0.3">
      <c r="A6596" s="88" t="s">
        <v>3931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3727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5" hidden="1" customHeight="1" x14ac:dyDescent="0.3">
      <c r="A6597" s="88" t="s">
        <v>3931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3727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5" hidden="1" customHeight="1" x14ac:dyDescent="0.3">
      <c r="A6598" s="88" t="s">
        <v>3752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3727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5" hidden="1" customHeight="1" x14ac:dyDescent="0.3">
      <c r="A6599" s="88" t="s">
        <v>3931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3727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5" hidden="1" customHeight="1" x14ac:dyDescent="0.3">
      <c r="A6600" s="88" t="s">
        <v>3931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3727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5" hidden="1" customHeight="1" x14ac:dyDescent="0.3">
      <c r="A6601" s="88" t="s">
        <v>3931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3727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5" hidden="1" customHeight="1" x14ac:dyDescent="0.3">
      <c r="A6602" s="88" t="s">
        <v>3931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3727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5" hidden="1" customHeight="1" x14ac:dyDescent="0.3">
      <c r="A6603" s="88" t="s">
        <v>3931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3727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5" hidden="1" customHeight="1" x14ac:dyDescent="0.3">
      <c r="A6604" s="88" t="s">
        <v>3931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3727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4171</v>
      </c>
      <c r="AK6604" s="80">
        <f t="shared" si="1256"/>
        <v>0</v>
      </c>
      <c r="AL6604" s="148"/>
      <c r="AM6604" s="84"/>
    </row>
    <row r="6605" spans="1:39" s="85" customFormat="1" ht="13.25" hidden="1" customHeight="1" x14ac:dyDescent="0.3">
      <c r="A6605" s="88" t="s">
        <v>3931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3727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5" hidden="1" customHeight="1" x14ac:dyDescent="0.3">
      <c r="A6606" s="88" t="s">
        <v>3931</v>
      </c>
      <c r="B6606" s="85" t="s">
        <v>35</v>
      </c>
      <c r="C6606" s="85" t="s">
        <v>183</v>
      </c>
      <c r="D6606" s="85" t="s">
        <v>3809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3727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5" hidden="1" customHeight="1" x14ac:dyDescent="0.3">
      <c r="A6607" s="88" t="s">
        <v>3765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3727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5" hidden="1" customHeight="1" x14ac:dyDescent="0.3">
      <c r="A6608" s="88" t="s">
        <v>3931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3727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5" hidden="1" customHeight="1" x14ac:dyDescent="0.3">
      <c r="A6609" s="88" t="s">
        <v>3931</v>
      </c>
      <c r="B6609" s="85" t="s">
        <v>35</v>
      </c>
      <c r="C6609" s="85" t="s">
        <v>65</v>
      </c>
      <c r="D6609" s="85" t="s">
        <v>66</v>
      </c>
      <c r="E6609" s="85" t="s">
        <v>3483</v>
      </c>
      <c r="F6609" s="85" t="s">
        <v>3483</v>
      </c>
      <c r="G6609" s="85" t="s">
        <v>3483</v>
      </c>
      <c r="H6609" s="142">
        <v>360</v>
      </c>
      <c r="I6609" s="85" t="s">
        <v>1057</v>
      </c>
      <c r="J6609" s="47" t="s">
        <v>3321</v>
      </c>
      <c r="K6609" s="47" t="s">
        <v>3727</v>
      </c>
      <c r="L6609" s="47" t="s">
        <v>35</v>
      </c>
      <c r="M6609" s="85" t="s">
        <v>3483</v>
      </c>
      <c r="O6609" s="47" t="s">
        <v>407</v>
      </c>
      <c r="P6609" s="14" t="s">
        <v>41</v>
      </c>
      <c r="Q6609" s="14">
        <v>0</v>
      </c>
      <c r="R6609" s="141" t="s">
        <v>3484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5" hidden="1" customHeight="1" x14ac:dyDescent="0.3">
      <c r="A6610" s="88" t="s">
        <v>3931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3727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3485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5" hidden="1" customHeight="1" x14ac:dyDescent="0.3">
      <c r="A6611" s="88" t="s">
        <v>3931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3727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3486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5" hidden="1" customHeight="1" x14ac:dyDescent="0.3">
      <c r="A6612" s="88" t="s">
        <v>3931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3727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5" hidden="1" customHeight="1" x14ac:dyDescent="0.3">
      <c r="A6613" s="88" t="s">
        <v>3931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3727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3485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5" hidden="1" customHeight="1" x14ac:dyDescent="0.3">
      <c r="A6614" s="88" t="s">
        <v>3931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3727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3486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5" hidden="1" customHeight="1" x14ac:dyDescent="0.3">
      <c r="A6615" s="88" t="s">
        <v>3752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3727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5" hidden="1" customHeight="1" x14ac:dyDescent="0.3">
      <c r="A6616" s="88" t="s">
        <v>3931</v>
      </c>
      <c r="B6616" s="85" t="s">
        <v>35</v>
      </c>
      <c r="C6616" s="85" t="s">
        <v>65</v>
      </c>
      <c r="D6616" s="85" t="s">
        <v>66</v>
      </c>
      <c r="E6616" s="85" t="s">
        <v>3487</v>
      </c>
      <c r="F6616" s="85" t="s">
        <v>3487</v>
      </c>
      <c r="G6616" s="85" t="s">
        <v>3487</v>
      </c>
      <c r="H6616" s="142">
        <v>360</v>
      </c>
      <c r="I6616" s="85" t="s">
        <v>1057</v>
      </c>
      <c r="J6616" s="47" t="s">
        <v>3321</v>
      </c>
      <c r="K6616" s="47" t="s">
        <v>3727</v>
      </c>
      <c r="L6616" s="47" t="s">
        <v>35</v>
      </c>
      <c r="M6616" s="85" t="s">
        <v>3487</v>
      </c>
      <c r="O6616" s="47" t="s">
        <v>407</v>
      </c>
      <c r="P6616" s="14" t="s">
        <v>46</v>
      </c>
      <c r="Q6616" s="14">
        <v>0.01</v>
      </c>
      <c r="R6616" s="141" t="s">
        <v>3488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5" hidden="1" customHeight="1" x14ac:dyDescent="0.3">
      <c r="A6617" s="88" t="s">
        <v>3931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3727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5" hidden="1" customHeight="1" x14ac:dyDescent="0.3">
      <c r="A6618" s="88" t="s">
        <v>3752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3727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5" hidden="1" customHeight="1" x14ac:dyDescent="0.3">
      <c r="A6619" s="88" t="s">
        <v>3931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3727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3493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5" hidden="1" customHeight="1" x14ac:dyDescent="0.3">
      <c r="A6620" s="88" t="s">
        <v>3931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3727</v>
      </c>
      <c r="L6620" s="47" t="s">
        <v>35</v>
      </c>
      <c r="M6620" s="85" t="s">
        <v>3494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5" hidden="1" customHeight="1" x14ac:dyDescent="0.3">
      <c r="A6621" s="88" t="s">
        <v>3752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3727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5" hidden="1" customHeight="1" x14ac:dyDescent="0.3">
      <c r="A6622" s="88" t="s">
        <v>3931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3727</v>
      </c>
      <c r="L6622" s="47" t="s">
        <v>35</v>
      </c>
      <c r="M6622" s="85" t="s">
        <v>3499</v>
      </c>
      <c r="O6622" s="47" t="s">
        <v>45</v>
      </c>
      <c r="P6622" s="14" t="s">
        <v>41</v>
      </c>
      <c r="Q6622" s="14">
        <v>0</v>
      </c>
      <c r="R6622" s="141" t="s">
        <v>3500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5" hidden="1" customHeight="1" x14ac:dyDescent="0.3">
      <c r="A6623" s="88" t="s">
        <v>3931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3727</v>
      </c>
      <c r="L6623" s="47" t="s">
        <v>35</v>
      </c>
      <c r="M6623" s="85" t="s">
        <v>3499</v>
      </c>
      <c r="O6623" s="47" t="s">
        <v>407</v>
      </c>
      <c r="P6623" s="14" t="s">
        <v>41</v>
      </c>
      <c r="Q6623" s="14">
        <v>0</v>
      </c>
      <c r="R6623" s="141" t="s">
        <v>3500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5" hidden="1" customHeight="1" x14ac:dyDescent="0.3">
      <c r="A6624" s="88" t="s">
        <v>3931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3727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3501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5" hidden="1" customHeight="1" x14ac:dyDescent="0.3">
      <c r="A6625" s="88" t="s">
        <v>3752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3727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5" hidden="1" customHeight="1" x14ac:dyDescent="0.3">
      <c r="A6626" s="88" t="s">
        <v>3931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3727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5" hidden="1" customHeight="1" x14ac:dyDescent="0.3">
      <c r="A6627" s="88" t="s">
        <v>3931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3727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5" hidden="1" customHeight="1" x14ac:dyDescent="0.3">
      <c r="A6628" s="88" t="s">
        <v>3931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3727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5" hidden="1" customHeight="1" x14ac:dyDescent="0.3">
      <c r="A6629" s="88" t="s">
        <v>3931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3727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5" hidden="1" customHeight="1" x14ac:dyDescent="0.3">
      <c r="A6630" s="88" t="s">
        <v>3752</v>
      </c>
      <c r="B6630" s="85" t="s">
        <v>35</v>
      </c>
      <c r="C6630" s="85" t="s">
        <v>183</v>
      </c>
      <c r="D6630" s="85" t="s">
        <v>3809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3727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5" hidden="1" customHeight="1" x14ac:dyDescent="0.3">
      <c r="A6631" s="88" t="s">
        <v>3752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3727</v>
      </c>
      <c r="L6631" s="47" t="s">
        <v>35</v>
      </c>
      <c r="M6631" s="85" t="s">
        <v>3509</v>
      </c>
      <c r="O6631" s="47" t="s">
        <v>407</v>
      </c>
      <c r="P6631" s="14" t="s">
        <v>46</v>
      </c>
      <c r="Q6631" s="14">
        <v>0.02</v>
      </c>
      <c r="R6631" s="141" t="s">
        <v>3510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5" hidden="1" customHeight="1" x14ac:dyDescent="0.3">
      <c r="A6632" s="88" t="s">
        <v>3752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3727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5" hidden="1" customHeight="1" x14ac:dyDescent="0.3">
      <c r="A6633" s="88" t="s">
        <v>3931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3727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5" hidden="1" customHeight="1" x14ac:dyDescent="0.3">
      <c r="A6634" s="88" t="s">
        <v>3931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3727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5" hidden="1" customHeight="1" x14ac:dyDescent="0.3">
      <c r="A6635" s="88" t="s">
        <v>3752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3727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3527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5" hidden="1" customHeight="1" x14ac:dyDescent="0.3">
      <c r="A6636" s="88" t="s">
        <v>3931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3727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5" hidden="1" customHeight="1" x14ac:dyDescent="0.3">
      <c r="A6637" s="88" t="s">
        <v>3931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3727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5" hidden="1" customHeight="1" x14ac:dyDescent="0.3">
      <c r="A6638" s="88" t="s">
        <v>3931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3528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3727</v>
      </c>
      <c r="L6638" s="47" t="s">
        <v>35</v>
      </c>
      <c r="M6638" s="85" t="s">
        <v>3529</v>
      </c>
      <c r="O6638" s="47" t="s">
        <v>407</v>
      </c>
      <c r="P6638" s="14" t="s">
        <v>41</v>
      </c>
      <c r="Q6638" s="14">
        <v>0</v>
      </c>
      <c r="R6638" s="141" t="s">
        <v>3530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5" hidden="1" customHeight="1" x14ac:dyDescent="0.3">
      <c r="A6639" s="88" t="s">
        <v>3931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3727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5" hidden="1" customHeight="1" x14ac:dyDescent="0.3">
      <c r="A6640" s="88" t="s">
        <v>3931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3727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5" hidden="1" customHeight="1" x14ac:dyDescent="0.3">
      <c r="A6641" s="88" t="s">
        <v>3931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3727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5" hidden="1" customHeight="1" x14ac:dyDescent="0.3">
      <c r="A6642" s="88" t="s">
        <v>3752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3727</v>
      </c>
      <c r="L6642" s="47" t="s">
        <v>35</v>
      </c>
      <c r="M6642" s="85" t="s">
        <v>1526</v>
      </c>
      <c r="O6642" s="47" t="s">
        <v>407</v>
      </c>
      <c r="P6642" s="14" t="s">
        <v>41</v>
      </c>
      <c r="Q6642" s="14">
        <v>0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5" hidden="1" customHeight="1" x14ac:dyDescent="0.3">
      <c r="A6643" s="88" t="s">
        <v>3931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3727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5" hidden="1" customHeight="1" x14ac:dyDescent="0.3">
      <c r="A6644" s="88" t="s">
        <v>3931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3727</v>
      </c>
      <c r="L6644" s="47" t="s">
        <v>35</v>
      </c>
      <c r="M6644" s="85" t="s">
        <v>3538</v>
      </c>
      <c r="O6644" s="47" t="s">
        <v>407</v>
      </c>
      <c r="P6644" s="14" t="s">
        <v>41</v>
      </c>
      <c r="Q6644" s="14">
        <v>0</v>
      </c>
      <c r="R6644" s="141" t="s">
        <v>3539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5" hidden="1" customHeight="1" x14ac:dyDescent="0.3">
      <c r="A6645" s="88" t="s">
        <v>3752</v>
      </c>
      <c r="B6645" s="85" t="s">
        <v>35</v>
      </c>
      <c r="C6645" s="85" t="s">
        <v>163</v>
      </c>
      <c r="D6645" s="85" t="s">
        <v>304</v>
      </c>
      <c r="E6645" s="85" t="s">
        <v>3540</v>
      </c>
      <c r="F6645" s="85" t="s">
        <v>3540</v>
      </c>
      <c r="G6645" s="85" t="s">
        <v>3540</v>
      </c>
      <c r="H6645" s="142">
        <v>360</v>
      </c>
      <c r="I6645" s="85" t="s">
        <v>1057</v>
      </c>
      <c r="J6645" s="47" t="s">
        <v>3321</v>
      </c>
      <c r="K6645" s="47" t="s">
        <v>3727</v>
      </c>
      <c r="L6645" s="47" t="s">
        <v>35</v>
      </c>
      <c r="M6645" s="85" t="s">
        <v>3540</v>
      </c>
      <c r="O6645" s="47" t="s">
        <v>407</v>
      </c>
      <c r="P6645" s="14" t="s">
        <v>41</v>
      </c>
      <c r="Q6645" s="14">
        <v>0</v>
      </c>
      <c r="R6645" s="141" t="s">
        <v>3541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5" hidden="1" customHeight="1" x14ac:dyDescent="0.3">
      <c r="A6646" s="88" t="s">
        <v>3752</v>
      </c>
      <c r="B6646" s="85" t="s">
        <v>35</v>
      </c>
      <c r="C6646" s="85" t="s">
        <v>163</v>
      </c>
      <c r="D6646" s="85" t="s">
        <v>304</v>
      </c>
      <c r="E6646" s="85" t="s">
        <v>3542</v>
      </c>
      <c r="F6646" s="85" t="s">
        <v>3542</v>
      </c>
      <c r="G6646" s="85" t="s">
        <v>3542</v>
      </c>
      <c r="H6646" s="141">
        <v>360</v>
      </c>
      <c r="I6646" s="85" t="s">
        <v>1057</v>
      </c>
      <c r="J6646" s="47" t="s">
        <v>3321</v>
      </c>
      <c r="K6646" s="47" t="s">
        <v>3727</v>
      </c>
      <c r="L6646" s="47" t="s">
        <v>35</v>
      </c>
      <c r="M6646" s="85" t="s">
        <v>3542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5" hidden="1" customHeight="1" x14ac:dyDescent="0.3">
      <c r="A6647" s="88" t="s">
        <v>3931</v>
      </c>
      <c r="B6647" s="85" t="s">
        <v>35</v>
      </c>
      <c r="C6647" s="85" t="s">
        <v>163</v>
      </c>
      <c r="D6647" s="85" t="s">
        <v>173</v>
      </c>
      <c r="E6647" s="85" t="s">
        <v>3550</v>
      </c>
      <c r="F6647" s="85" t="s">
        <v>3551</v>
      </c>
      <c r="G6647" s="85" t="s">
        <v>3550</v>
      </c>
      <c r="H6647" s="142">
        <v>360</v>
      </c>
      <c r="I6647" s="85" t="s">
        <v>1057</v>
      </c>
      <c r="J6647" s="47" t="s">
        <v>3321</v>
      </c>
      <c r="K6647" s="47" t="s">
        <v>3727</v>
      </c>
      <c r="L6647" s="47" t="s">
        <v>35</v>
      </c>
      <c r="M6647" s="85" t="s">
        <v>3552</v>
      </c>
      <c r="O6647" s="47" t="s">
        <v>407</v>
      </c>
      <c r="P6647" s="14" t="s">
        <v>46</v>
      </c>
      <c r="Q6647" s="14">
        <v>0.02</v>
      </c>
      <c r="R6647" s="141" t="s">
        <v>3553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5" hidden="1" customHeight="1" x14ac:dyDescent="0.3">
      <c r="A6648" s="88" t="s">
        <v>3931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3727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5" hidden="1" customHeight="1" x14ac:dyDescent="0.3">
      <c r="A6649" s="88" t="s">
        <v>3931</v>
      </c>
      <c r="B6649" s="85" t="s">
        <v>35</v>
      </c>
      <c r="C6649" s="85" t="s">
        <v>163</v>
      </c>
      <c r="D6649" s="85" t="s">
        <v>173</v>
      </c>
      <c r="E6649" s="85" t="s">
        <v>3555</v>
      </c>
      <c r="F6649" s="85" t="s">
        <v>3555</v>
      </c>
      <c r="G6649" s="85" t="s">
        <v>3555</v>
      </c>
      <c r="H6649" s="142">
        <v>360</v>
      </c>
      <c r="I6649" s="85" t="s">
        <v>1057</v>
      </c>
      <c r="J6649" s="47" t="s">
        <v>3321</v>
      </c>
      <c r="K6649" s="47" t="s">
        <v>3727</v>
      </c>
      <c r="L6649" s="47" t="s">
        <v>35</v>
      </c>
      <c r="M6649" s="85" t="s">
        <v>3557</v>
      </c>
      <c r="O6649" s="47" t="s">
        <v>407</v>
      </c>
      <c r="P6649" s="14" t="s">
        <v>41</v>
      </c>
      <c r="Q6649" s="14">
        <v>0</v>
      </c>
      <c r="R6649" s="141" t="s">
        <v>3558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5" hidden="1" customHeight="1" x14ac:dyDescent="0.3">
      <c r="A6650" s="88" t="s">
        <v>3752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3727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5" hidden="1" customHeight="1" x14ac:dyDescent="0.3">
      <c r="A6651" s="88" t="s">
        <v>3931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3727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5" hidden="1" customHeight="1" x14ac:dyDescent="0.3">
      <c r="A6652" s="88" t="s">
        <v>3752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3727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5" hidden="1" customHeight="1" x14ac:dyDescent="0.3">
      <c r="A6653" s="88" t="s">
        <v>3752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3727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5" hidden="1" customHeight="1" x14ac:dyDescent="0.3">
      <c r="A6654" s="88" t="s">
        <v>3931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3727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5" hidden="1" customHeight="1" x14ac:dyDescent="0.3">
      <c r="A6655" s="88" t="s">
        <v>3931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3727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5" hidden="1" customHeight="1" x14ac:dyDescent="0.3">
      <c r="A6656" s="88" t="s">
        <v>3752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3727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5" hidden="1" customHeight="1" x14ac:dyDescent="0.3">
      <c r="A6657" s="88" t="s">
        <v>3931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3727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5" hidden="1" customHeight="1" x14ac:dyDescent="0.3">
      <c r="A6658" s="88" t="s">
        <v>3931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3727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5" hidden="1" customHeight="1" x14ac:dyDescent="0.3">
      <c r="A6659" s="88" t="s">
        <v>3752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3727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3565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5" hidden="1" customHeight="1" x14ac:dyDescent="0.3">
      <c r="A6660" s="88" t="s">
        <v>3752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3727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5" hidden="1" customHeight="1" x14ac:dyDescent="0.3">
      <c r="A6661" s="88" t="s">
        <v>3931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3727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5" hidden="1" customHeight="1" x14ac:dyDescent="0.3">
      <c r="A6662" s="88" t="s">
        <v>3752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3727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5" hidden="1" customHeight="1" x14ac:dyDescent="0.3">
      <c r="A6663" s="88" t="s">
        <v>3931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3727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5" hidden="1" customHeight="1" x14ac:dyDescent="0.3">
      <c r="A6664" s="88" t="s">
        <v>3931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3727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5" hidden="1" customHeight="1" x14ac:dyDescent="0.3">
      <c r="A6665" s="88" t="s">
        <v>3752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3727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5" hidden="1" customHeight="1" x14ac:dyDescent="0.3">
      <c r="A6666" s="88" t="s">
        <v>3931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3727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5" hidden="1" customHeight="1" x14ac:dyDescent="0.3">
      <c r="A6667" s="88" t="s">
        <v>3931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3727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5" hidden="1" customHeight="1" x14ac:dyDescent="0.3">
      <c r="A6668" s="88" t="s">
        <v>3931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3727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5" hidden="1" customHeight="1" x14ac:dyDescent="0.3">
      <c r="A6669" s="88" t="s">
        <v>3765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3727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5" hidden="1" customHeight="1" x14ac:dyDescent="0.3">
      <c r="A6670" s="88" t="s">
        <v>3931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3727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5" hidden="1" customHeight="1" x14ac:dyDescent="0.3">
      <c r="A6671" s="88" t="s">
        <v>3931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3727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5" hidden="1" customHeight="1" x14ac:dyDescent="0.3">
      <c r="A6672" s="88" t="s">
        <v>3931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3727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5" hidden="1" customHeight="1" x14ac:dyDescent="0.3">
      <c r="A6673" s="88" t="s">
        <v>3931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3727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5" hidden="1" customHeight="1" x14ac:dyDescent="0.3">
      <c r="A6674" s="88" t="s">
        <v>3931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3727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5" hidden="1" customHeight="1" x14ac:dyDescent="0.3">
      <c r="A6675" s="88" t="s">
        <v>3931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3727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5" hidden="1" customHeight="1" x14ac:dyDescent="0.3">
      <c r="A6676" s="88" t="s">
        <v>3931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3727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5" hidden="1" customHeight="1" x14ac:dyDescent="0.3">
      <c r="A6677" s="88" t="s">
        <v>3931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3727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5" hidden="1" customHeight="1" x14ac:dyDescent="0.3">
      <c r="A6678" s="88" t="s">
        <v>3931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3727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5" hidden="1" customHeight="1" x14ac:dyDescent="0.3">
      <c r="A6679" s="88" t="s">
        <v>3931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3727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5" hidden="1" customHeight="1" x14ac:dyDescent="0.3">
      <c r="A6680" s="88" t="s">
        <v>3931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3727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5" hidden="1" customHeight="1" x14ac:dyDescent="0.3">
      <c r="A6681" s="88" t="s">
        <v>3931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3727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5" hidden="1" customHeight="1" x14ac:dyDescent="0.3">
      <c r="A6682" s="88" t="s">
        <v>3931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3727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5" hidden="1" customHeight="1" x14ac:dyDescent="0.3">
      <c r="A6683" s="88" t="s">
        <v>3931</v>
      </c>
      <c r="B6683" s="85" t="s">
        <v>35</v>
      </c>
      <c r="C6683" s="85" t="s">
        <v>183</v>
      </c>
      <c r="D6683" s="85" t="s">
        <v>3809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3727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5" hidden="1" customHeight="1" x14ac:dyDescent="0.3">
      <c r="A6684" s="88" t="s">
        <v>3931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3727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5" hidden="1" customHeight="1" x14ac:dyDescent="0.3">
      <c r="A6685" s="88" t="s">
        <v>3752</v>
      </c>
      <c r="B6685" s="85" t="s">
        <v>35</v>
      </c>
      <c r="C6685" s="85" t="s">
        <v>183</v>
      </c>
      <c r="D6685" s="85" t="s">
        <v>3809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3727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5" hidden="1" customHeight="1" x14ac:dyDescent="0.3">
      <c r="A6686" s="88" t="s">
        <v>3931</v>
      </c>
      <c r="B6686" s="85" t="s">
        <v>35</v>
      </c>
      <c r="C6686" s="85" t="s">
        <v>183</v>
      </c>
      <c r="D6686" s="85" t="s">
        <v>3809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3727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5" hidden="1" customHeight="1" x14ac:dyDescent="0.3">
      <c r="A6687" s="88" t="s">
        <v>3752</v>
      </c>
      <c r="B6687" s="85" t="s">
        <v>35</v>
      </c>
      <c r="C6687" s="85" t="s">
        <v>183</v>
      </c>
      <c r="D6687" s="85" t="s">
        <v>3809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3727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5" hidden="1" customHeight="1" x14ac:dyDescent="0.3">
      <c r="A6688" s="88" t="s">
        <v>3752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3727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5" hidden="1" customHeight="1" x14ac:dyDescent="0.3">
      <c r="A6689" s="88" t="s">
        <v>3752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3727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5" hidden="1" customHeight="1" x14ac:dyDescent="0.3">
      <c r="A6690" s="88" t="s">
        <v>3752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3727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5" hidden="1" customHeight="1" x14ac:dyDescent="0.3">
      <c r="A6691" s="88" t="s">
        <v>3931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3727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5" hidden="1" customHeight="1" x14ac:dyDescent="0.3">
      <c r="A6692" s="88" t="s">
        <v>3752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3727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5" hidden="1" customHeight="1" x14ac:dyDescent="0.3">
      <c r="A6693" s="88" t="s">
        <v>3931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3727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5" hidden="1" customHeight="1" x14ac:dyDescent="0.3">
      <c r="A6694" s="88" t="s">
        <v>3931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3727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5" hidden="1" customHeight="1" x14ac:dyDescent="0.3">
      <c r="A6695" s="88" t="s">
        <v>3931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3727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5" hidden="1" customHeight="1" x14ac:dyDescent="0.3">
      <c r="A6696" s="88" t="s">
        <v>3931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3727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5" hidden="1" customHeight="1" x14ac:dyDescent="0.3">
      <c r="A6697" s="88" t="s">
        <v>3931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3727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5" hidden="1" customHeight="1" x14ac:dyDescent="0.3">
      <c r="A6698" s="88" t="s">
        <v>3931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3727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5" hidden="1" customHeight="1" x14ac:dyDescent="0.3">
      <c r="A6699" s="88" t="s">
        <v>3931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3727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5" hidden="1" customHeight="1" x14ac:dyDescent="0.3">
      <c r="A6700" s="88" t="s">
        <v>3931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3727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5" hidden="1" customHeight="1" x14ac:dyDescent="0.3">
      <c r="A6701" s="88" t="s">
        <v>3931</v>
      </c>
      <c r="B6701" s="85" t="s">
        <v>35</v>
      </c>
      <c r="C6701" s="85" t="s">
        <v>143</v>
      </c>
      <c r="D6701" s="85" t="s">
        <v>160</v>
      </c>
      <c r="E6701" s="85" t="s">
        <v>3719</v>
      </c>
      <c r="F6701" s="85" t="s">
        <v>3719</v>
      </c>
      <c r="G6701" s="85" t="s">
        <v>3719</v>
      </c>
      <c r="H6701" s="141">
        <v>360</v>
      </c>
      <c r="I6701" s="85" t="s">
        <v>1057</v>
      </c>
      <c r="J6701" s="47" t="s">
        <v>3321</v>
      </c>
      <c r="K6701" s="47" t="s">
        <v>3727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5" hidden="1" customHeight="1" x14ac:dyDescent="0.3">
      <c r="A6702" s="88" t="s">
        <v>3931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3727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5" hidden="1" customHeight="1" x14ac:dyDescent="0.3">
      <c r="A6703" s="88" t="s">
        <v>3752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3727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5" hidden="1" customHeight="1" x14ac:dyDescent="0.3">
      <c r="A6704" s="88" t="s">
        <v>3931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3727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5" hidden="1" customHeight="1" x14ac:dyDescent="0.3">
      <c r="A6705" s="88" t="s">
        <v>3752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3727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5" hidden="1" customHeight="1" x14ac:dyDescent="0.3">
      <c r="A6706" s="88" t="s">
        <v>3931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3727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5" hidden="1" customHeight="1" x14ac:dyDescent="0.3">
      <c r="A6707" s="88" t="s">
        <v>3752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3727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5" hidden="1" customHeight="1" x14ac:dyDescent="0.3">
      <c r="A6708" s="88" t="s">
        <v>3931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3727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5" hidden="1" customHeight="1" x14ac:dyDescent="0.3">
      <c r="A6709" s="88" t="s">
        <v>3931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3727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5" hidden="1" customHeight="1" x14ac:dyDescent="0.3">
      <c r="A6710" s="88" t="s">
        <v>3931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3727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5" hidden="1" customHeight="1" x14ac:dyDescent="0.3">
      <c r="A6711" s="88" t="s">
        <v>3931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3727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5" hidden="1" customHeight="1" x14ac:dyDescent="0.3">
      <c r="A6712" s="88" t="s">
        <v>3931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3727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5" hidden="1" customHeight="1" x14ac:dyDescent="0.3">
      <c r="A6713" s="88" t="s">
        <v>3931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3727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5" hidden="1" customHeight="1" x14ac:dyDescent="0.3">
      <c r="A6714" s="88" t="s">
        <v>3931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3727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5" hidden="1" customHeight="1" x14ac:dyDescent="0.3">
      <c r="A6715" s="88" t="s">
        <v>3931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3727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5" hidden="1" customHeight="1" x14ac:dyDescent="0.3">
      <c r="A6716" s="88" t="s">
        <v>3752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3727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5" hidden="1" customHeight="1" x14ac:dyDescent="0.3">
      <c r="A6717" s="88" t="s">
        <v>3931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3727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5" hidden="1" customHeight="1" x14ac:dyDescent="0.3">
      <c r="A6718" s="88" t="s">
        <v>3752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3727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5" hidden="1" customHeight="1" x14ac:dyDescent="0.3">
      <c r="A6719" s="88" t="s">
        <v>3752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3727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5" hidden="1" customHeight="1" x14ac:dyDescent="0.3">
      <c r="A6720" s="88" t="s">
        <v>3931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3727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5" hidden="1" customHeight="1" x14ac:dyDescent="0.3">
      <c r="A6721" s="88" t="s">
        <v>3931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3727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5" hidden="1" customHeight="1" x14ac:dyDescent="0.3">
      <c r="A6722" s="88" t="s">
        <v>3931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3727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5" hidden="1" customHeight="1" x14ac:dyDescent="0.3">
      <c r="A6723" s="88" t="s">
        <v>3931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3727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5" hidden="1" customHeight="1" x14ac:dyDescent="0.3">
      <c r="A6724" s="88" t="s">
        <v>3931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3727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5" hidden="1" customHeight="1" x14ac:dyDescent="0.3">
      <c r="A6725" s="88" t="s">
        <v>3931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3727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5" hidden="1" customHeight="1" x14ac:dyDescent="0.3">
      <c r="A6726" s="88" t="s">
        <v>3931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3727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4068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5" hidden="1" customHeight="1" x14ac:dyDescent="0.3">
      <c r="A6727" s="88" t="s">
        <v>3931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3727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5" hidden="1" customHeight="1" x14ac:dyDescent="0.3">
      <c r="A6728" s="88" t="s">
        <v>3931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3727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5" hidden="1" customHeight="1" x14ac:dyDescent="0.3">
      <c r="A6729" s="88" t="s">
        <v>3752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3727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5" hidden="1" customHeight="1" x14ac:dyDescent="0.3">
      <c r="A6730" s="88" t="s">
        <v>3931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3727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5" hidden="1" customHeight="1" x14ac:dyDescent="0.3">
      <c r="A6731" s="88" t="s">
        <v>3752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3727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5" hidden="1" customHeight="1" x14ac:dyDescent="0.3">
      <c r="A6732" s="88" t="s">
        <v>3931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3727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5" hidden="1" customHeight="1" x14ac:dyDescent="0.3">
      <c r="A6733" s="88" t="s">
        <v>3931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3727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5" hidden="1" customHeight="1" x14ac:dyDescent="0.3">
      <c r="A6734" s="88" t="s">
        <v>3752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3727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5" hidden="1" customHeight="1" x14ac:dyDescent="0.3">
      <c r="A6735" s="88" t="s">
        <v>3765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3727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5" hidden="1" customHeight="1" x14ac:dyDescent="0.3">
      <c r="A6736" s="88" t="s">
        <v>3931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3727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5" hidden="1" customHeight="1" x14ac:dyDescent="0.3">
      <c r="A6737" s="88" t="s">
        <v>3931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3727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5" hidden="1" customHeight="1" x14ac:dyDescent="0.3">
      <c r="A6738" s="88" t="s">
        <v>3931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3727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5" hidden="1" customHeight="1" x14ac:dyDescent="0.3">
      <c r="A6739" s="88" t="s">
        <v>3931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3727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5" hidden="1" customHeight="1" x14ac:dyDescent="0.3">
      <c r="A6740" s="88" t="s">
        <v>3931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3727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5" hidden="1" customHeight="1" x14ac:dyDescent="0.3">
      <c r="A6741" s="88" t="s">
        <v>3752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3727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5" hidden="1" customHeight="1" x14ac:dyDescent="0.3">
      <c r="A6742" s="88" t="s">
        <v>3931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3727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5" hidden="1" customHeight="1" x14ac:dyDescent="0.3">
      <c r="A6743" s="88" t="s">
        <v>3931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3727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5" hidden="1" customHeight="1" x14ac:dyDescent="0.3">
      <c r="A6744" s="88" t="s">
        <v>3752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3727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5" hidden="1" customHeight="1" x14ac:dyDescent="0.3">
      <c r="A6745" s="88" t="s">
        <v>3752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3727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5" hidden="1" customHeight="1" x14ac:dyDescent="0.3">
      <c r="A6746" s="88" t="s">
        <v>3752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3727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5" hidden="1" customHeight="1" x14ac:dyDescent="0.3">
      <c r="A6747" s="88" t="s">
        <v>3765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3727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5" hidden="1" customHeight="1" x14ac:dyDescent="0.3">
      <c r="A6748" s="88" t="s">
        <v>3752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3727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5" hidden="1" customHeight="1" x14ac:dyDescent="0.3">
      <c r="A6749" s="88" t="s">
        <v>3931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3727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5" hidden="1" customHeight="1" x14ac:dyDescent="0.3">
      <c r="A6750" s="88" t="s">
        <v>3752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3727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5" hidden="1" customHeight="1" x14ac:dyDescent="0.3">
      <c r="A6751" s="88" t="s">
        <v>3931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3727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5" hidden="1" customHeight="1" x14ac:dyDescent="0.3">
      <c r="A6752" s="88" t="s">
        <v>3931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3727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5" hidden="1" customHeight="1" x14ac:dyDescent="0.3">
      <c r="A6753" s="88" t="s">
        <v>3931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3727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5" hidden="1" customHeight="1" x14ac:dyDescent="0.3">
      <c r="A6754" s="88" t="s">
        <v>3752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3727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5" hidden="1" customHeight="1" x14ac:dyDescent="0.3">
      <c r="A6755" s="88" t="s">
        <v>3931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3727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5" hidden="1" customHeight="1" x14ac:dyDescent="0.3">
      <c r="A6756" s="88" t="s">
        <v>3752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3727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5" hidden="1" customHeight="1" x14ac:dyDescent="0.3">
      <c r="A6757" s="88" t="s">
        <v>3931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3727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5" hidden="1" customHeight="1" x14ac:dyDescent="0.3">
      <c r="A6758" s="88" t="s">
        <v>3765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3727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5" hidden="1" customHeight="1" x14ac:dyDescent="0.3">
      <c r="A6759" s="88" t="s">
        <v>3765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3727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5" hidden="1" customHeight="1" x14ac:dyDescent="0.3">
      <c r="A6760" s="88" t="s">
        <v>3931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3727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5" hidden="1" customHeight="1" x14ac:dyDescent="0.3">
      <c r="A6761" s="88" t="s">
        <v>3931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3727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5" hidden="1" customHeight="1" x14ac:dyDescent="0.3">
      <c r="A6762" s="88" t="s">
        <v>3931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3727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5" hidden="1" customHeight="1" x14ac:dyDescent="0.3">
      <c r="A6763" s="88" t="s">
        <v>3931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3727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5" hidden="1" customHeight="1" x14ac:dyDescent="0.3">
      <c r="A6764" s="88" t="s">
        <v>3752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3727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5" hidden="1" customHeight="1" x14ac:dyDescent="0.3">
      <c r="A6765" s="88" t="s">
        <v>3931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3727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5" hidden="1" customHeight="1" x14ac:dyDescent="0.3">
      <c r="A6766" s="88" t="s">
        <v>3931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3727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5" hidden="1" customHeight="1" x14ac:dyDescent="0.3">
      <c r="A6767" s="88" t="s">
        <v>3931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3727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5" hidden="1" customHeight="1" x14ac:dyDescent="0.3">
      <c r="A6768" s="88" t="s">
        <v>3931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3727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5" hidden="1" customHeight="1" x14ac:dyDescent="0.3">
      <c r="A6769" s="88" t="s">
        <v>3931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3727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5" hidden="1" customHeight="1" x14ac:dyDescent="0.3">
      <c r="A6770" s="88" t="s">
        <v>3931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3727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5" hidden="1" customHeight="1" x14ac:dyDescent="0.3">
      <c r="A6771" s="88" t="s">
        <v>3752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3727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5" hidden="1" customHeight="1" x14ac:dyDescent="0.3">
      <c r="A6772" s="88" t="s">
        <v>3931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3727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5" hidden="1" customHeight="1" x14ac:dyDescent="0.3">
      <c r="A6773" s="88" t="s">
        <v>3752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3727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5" hidden="1" customHeight="1" x14ac:dyDescent="0.3">
      <c r="A6774" s="88" t="s">
        <v>3931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3727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5" hidden="1" customHeight="1" x14ac:dyDescent="0.3">
      <c r="A6775" s="88" t="s">
        <v>3765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3727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5" hidden="1" customHeight="1" x14ac:dyDescent="0.3">
      <c r="A6776" s="88" t="s">
        <v>3931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3727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5" hidden="1" customHeight="1" x14ac:dyDescent="0.3">
      <c r="A6777" s="88" t="s">
        <v>3931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3727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5" hidden="1" customHeight="1" x14ac:dyDescent="0.3">
      <c r="A6778" s="88" t="s">
        <v>3931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3727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5" hidden="1" customHeight="1" x14ac:dyDescent="0.3">
      <c r="A6779" s="88" t="s">
        <v>3931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3727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5" hidden="1" customHeight="1" x14ac:dyDescent="0.3">
      <c r="A6780" s="88" t="s">
        <v>3931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3727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5" hidden="1" customHeight="1" x14ac:dyDescent="0.3">
      <c r="A6781" s="88" t="s">
        <v>3931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3727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5" hidden="1" customHeight="1" x14ac:dyDescent="0.3">
      <c r="A6782" s="88" t="s">
        <v>3931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3727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5" hidden="1" customHeight="1" x14ac:dyDescent="0.3">
      <c r="A6783" s="88" t="s">
        <v>3931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3727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5" hidden="1" customHeight="1" x14ac:dyDescent="0.3">
      <c r="A6784" s="88" t="s">
        <v>3931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3727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5" hidden="1" customHeight="1" x14ac:dyDescent="0.3">
      <c r="A6785" s="88" t="s">
        <v>3931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3727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5" hidden="1" customHeight="1" x14ac:dyDescent="0.3">
      <c r="A6786" s="88" t="s">
        <v>3931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3727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5" hidden="1" customHeight="1" x14ac:dyDescent="0.3">
      <c r="A6787" s="88" t="s">
        <v>3765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3727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5" hidden="1" customHeight="1" x14ac:dyDescent="0.3">
      <c r="A6788" s="88" t="s">
        <v>3931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3727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4069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5" hidden="1" customHeight="1" x14ac:dyDescent="0.3">
      <c r="A6789" s="88" t="s">
        <v>3931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3727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5" hidden="1" customHeight="1" x14ac:dyDescent="0.3">
      <c r="A6790" s="88" t="s">
        <v>3931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3727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5" hidden="1" customHeight="1" x14ac:dyDescent="0.3">
      <c r="A6791" s="88" t="s">
        <v>3931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3727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5" hidden="1" customHeight="1" x14ac:dyDescent="0.3">
      <c r="A6792" s="88" t="s">
        <v>3931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3727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5" hidden="1" customHeight="1" x14ac:dyDescent="0.3">
      <c r="A6793" s="88" t="s">
        <v>3931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3727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5" hidden="1" customHeight="1" x14ac:dyDescent="0.3">
      <c r="A6794" s="88" t="s">
        <v>3931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3727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5" hidden="1" customHeight="1" x14ac:dyDescent="0.3">
      <c r="A6795" s="88" t="s">
        <v>3752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3727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5" hidden="1" customHeight="1" x14ac:dyDescent="0.3">
      <c r="A6796" s="88" t="s">
        <v>3931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3727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5" hidden="1" customHeight="1" x14ac:dyDescent="0.3">
      <c r="A6797" s="88" t="s">
        <v>3931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3727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5" hidden="1" customHeight="1" x14ac:dyDescent="0.3">
      <c r="A6798" s="88" t="s">
        <v>3931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3727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5" hidden="1" customHeight="1" x14ac:dyDescent="0.3">
      <c r="A6799" s="88" t="s">
        <v>3931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3727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5" hidden="1" customHeight="1" x14ac:dyDescent="0.3">
      <c r="A6800" s="88" t="s">
        <v>3931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3727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5" hidden="1" customHeight="1" x14ac:dyDescent="0.3">
      <c r="A6801" s="88" t="s">
        <v>3765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3727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5" hidden="1" customHeight="1" x14ac:dyDescent="0.3">
      <c r="A6802" s="88" t="s">
        <v>3931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3727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5" hidden="1" customHeight="1" x14ac:dyDescent="0.3">
      <c r="A6803" s="88" t="s">
        <v>3931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3727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5" hidden="1" customHeight="1" x14ac:dyDescent="0.3">
      <c r="A6804" s="88" t="s">
        <v>3931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3727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5" hidden="1" customHeight="1" x14ac:dyDescent="0.3">
      <c r="A6805" s="88" t="s">
        <v>3931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3727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5" hidden="1" customHeight="1" x14ac:dyDescent="0.3">
      <c r="A6806" s="88" t="s">
        <v>3752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3727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5" hidden="1" customHeight="1" x14ac:dyDescent="0.3">
      <c r="A6807" s="88" t="s">
        <v>3931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3727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5" hidden="1" customHeight="1" x14ac:dyDescent="0.3">
      <c r="A6808" s="88" t="s">
        <v>3931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3727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5" hidden="1" customHeight="1" x14ac:dyDescent="0.3">
      <c r="A6809" s="88" t="s">
        <v>3931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3727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4068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5" hidden="1" customHeight="1" x14ac:dyDescent="0.3">
      <c r="A6810" s="88" t="s">
        <v>3931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3727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5" hidden="1" customHeight="1" x14ac:dyDescent="0.3">
      <c r="A6811" s="88" t="s">
        <v>3931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3727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5" hidden="1" customHeight="1" x14ac:dyDescent="0.3">
      <c r="A6812" s="88" t="s">
        <v>3931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3727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5" hidden="1" customHeight="1" x14ac:dyDescent="0.3">
      <c r="A6813" s="88" t="s">
        <v>3931</v>
      </c>
      <c r="B6813" s="85" t="s">
        <v>35</v>
      </c>
      <c r="C6813" s="85" t="s">
        <v>183</v>
      </c>
      <c r="D6813" s="85" t="s">
        <v>3809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3727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5" hidden="1" customHeight="1" x14ac:dyDescent="0.3">
      <c r="A6814" s="88" t="s">
        <v>3931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3727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5" hidden="1" customHeight="1" x14ac:dyDescent="0.3">
      <c r="A6815" s="88" t="s">
        <v>3931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3727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5" hidden="1" customHeight="1" x14ac:dyDescent="0.3">
      <c r="A6816" s="88" t="s">
        <v>3931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3727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5" hidden="1" customHeight="1" x14ac:dyDescent="0.3">
      <c r="A6817" s="88" t="s">
        <v>3931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3727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5" hidden="1" customHeight="1" x14ac:dyDescent="0.3">
      <c r="A6818" s="88" t="s">
        <v>3931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3727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5" hidden="1" customHeight="1" x14ac:dyDescent="0.3">
      <c r="A6819" s="88" t="s">
        <v>3931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3727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5" hidden="1" customHeight="1" x14ac:dyDescent="0.3">
      <c r="A6820" s="88" t="s">
        <v>3752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3727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5" hidden="1" customHeight="1" x14ac:dyDescent="0.3">
      <c r="A6821" s="88" t="s">
        <v>3931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3727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5" hidden="1" customHeight="1" x14ac:dyDescent="0.3">
      <c r="A6822" s="88" t="s">
        <v>3765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3727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5" hidden="1" customHeight="1" x14ac:dyDescent="0.3">
      <c r="A6823" s="88" t="s">
        <v>3931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3727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5" hidden="1" customHeight="1" x14ac:dyDescent="0.3">
      <c r="A6824" s="88" t="s">
        <v>3931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3727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5" hidden="1" customHeight="1" x14ac:dyDescent="0.3">
      <c r="A6825" s="88" t="s">
        <v>3931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3727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5" hidden="1" customHeight="1" x14ac:dyDescent="0.3">
      <c r="A6826" s="88" t="s">
        <v>3765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3727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5" hidden="1" customHeight="1" x14ac:dyDescent="0.3">
      <c r="A6827" s="88" t="s">
        <v>3931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3727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5" hidden="1" customHeight="1" x14ac:dyDescent="0.3">
      <c r="A6828" s="88" t="s">
        <v>3931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3727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5" hidden="1" customHeight="1" x14ac:dyDescent="0.3">
      <c r="A6829" s="88" t="s">
        <v>3752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3727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5" hidden="1" customHeight="1" x14ac:dyDescent="0.3">
      <c r="A6830" s="88" t="s">
        <v>3931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3727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5" hidden="1" customHeight="1" x14ac:dyDescent="0.3">
      <c r="A6831" s="88" t="s">
        <v>3931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3727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5" hidden="1" customHeight="1" x14ac:dyDescent="0.3">
      <c r="A6832" s="88" t="s">
        <v>3931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3727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4172</v>
      </c>
      <c r="AK6832" s="80">
        <f t="shared" si="1290"/>
        <v>0</v>
      </c>
      <c r="AL6832" s="148"/>
      <c r="AM6832" s="84"/>
    </row>
    <row r="6833" spans="1:39" s="85" customFormat="1" ht="13.25" hidden="1" customHeight="1" x14ac:dyDescent="0.3">
      <c r="A6833" s="88" t="s">
        <v>3931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3727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5" hidden="1" customHeight="1" x14ac:dyDescent="0.3">
      <c r="A6834" s="88" t="s">
        <v>3931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3727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5" hidden="1" customHeight="1" x14ac:dyDescent="0.3">
      <c r="A6835" s="88" t="s">
        <v>3931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3727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5" hidden="1" customHeight="1" x14ac:dyDescent="0.3">
      <c r="A6836" s="88" t="s">
        <v>3752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3727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5" hidden="1" customHeight="1" x14ac:dyDescent="0.3">
      <c r="A6837" s="88" t="s">
        <v>3752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3727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5" hidden="1" customHeight="1" x14ac:dyDescent="0.3">
      <c r="A6838" s="88" t="s">
        <v>3931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3727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5" hidden="1" customHeight="1" x14ac:dyDescent="0.3">
      <c r="A6839" s="88" t="s">
        <v>3931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3727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5" hidden="1" customHeight="1" x14ac:dyDescent="0.3">
      <c r="A6840" s="88" t="s">
        <v>3752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3727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5" hidden="1" customHeight="1" x14ac:dyDescent="0.3">
      <c r="A6841" s="88" t="s">
        <v>3752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3727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5" hidden="1" customHeight="1" x14ac:dyDescent="0.3">
      <c r="A6842" s="88" t="s">
        <v>3752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3727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5" hidden="1" customHeight="1" x14ac:dyDescent="0.3">
      <c r="A6843" s="88" t="s">
        <v>3765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3727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5" hidden="1" customHeight="1" x14ac:dyDescent="0.3">
      <c r="A6844" s="88" t="s">
        <v>3752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3727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5" hidden="1" customHeight="1" x14ac:dyDescent="0.3">
      <c r="A6845" s="88" t="s">
        <v>3931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3727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5" hidden="1" customHeight="1" x14ac:dyDescent="0.3">
      <c r="A6846" s="88" t="s">
        <v>3931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3727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5" hidden="1" customHeight="1" x14ac:dyDescent="0.3">
      <c r="A6847" s="88" t="s">
        <v>3931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3727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5" hidden="1" customHeight="1" x14ac:dyDescent="0.3">
      <c r="A6848" s="88" t="s">
        <v>3931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3727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5" hidden="1" customHeight="1" x14ac:dyDescent="0.3">
      <c r="A6849" s="88" t="s">
        <v>3931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3727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5" hidden="1" customHeight="1" x14ac:dyDescent="0.3">
      <c r="A6850" s="88" t="s">
        <v>3931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3727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5" hidden="1" customHeight="1" x14ac:dyDescent="0.3">
      <c r="A6851" s="88" t="s">
        <v>3931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3727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5" hidden="1" customHeight="1" x14ac:dyDescent="0.3">
      <c r="A6852" s="88" t="s">
        <v>3752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3727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5" hidden="1" customHeight="1" x14ac:dyDescent="0.3">
      <c r="A6853" s="88" t="s">
        <v>3931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3727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5" hidden="1" customHeight="1" x14ac:dyDescent="0.3">
      <c r="A6854" s="88" t="s">
        <v>3931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3727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5" hidden="1" customHeight="1" x14ac:dyDescent="0.3">
      <c r="A6855" s="88" t="s">
        <v>3752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3727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5" hidden="1" customHeight="1" x14ac:dyDescent="0.3">
      <c r="A6856" s="88" t="s">
        <v>3931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3727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5" hidden="1" customHeight="1" x14ac:dyDescent="0.3">
      <c r="A6857" s="88" t="s">
        <v>3931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3727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5" hidden="1" customHeight="1" x14ac:dyDescent="0.3">
      <c r="A6858" s="88" t="s">
        <v>3931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3727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5" hidden="1" customHeight="1" x14ac:dyDescent="0.3">
      <c r="A6859" s="88" t="s">
        <v>3931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3727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5" hidden="1" customHeight="1" x14ac:dyDescent="0.3">
      <c r="A6860" s="88" t="s">
        <v>3931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3727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5" hidden="1" customHeight="1" x14ac:dyDescent="0.3">
      <c r="A6861" s="88" t="s">
        <v>3931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3727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5" hidden="1" customHeight="1" x14ac:dyDescent="0.3">
      <c r="A6862" s="88" t="s">
        <v>3931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3727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5" hidden="1" customHeight="1" x14ac:dyDescent="0.3">
      <c r="A6863" s="88" t="s">
        <v>3931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3727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5" hidden="1" customHeight="1" x14ac:dyDescent="0.3">
      <c r="A6864" s="88" t="s">
        <v>3752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3727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5" hidden="1" customHeight="1" x14ac:dyDescent="0.3">
      <c r="A6865" s="88" t="s">
        <v>3931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3727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5" hidden="1" customHeight="1" x14ac:dyDescent="0.3">
      <c r="A6866" s="88" t="s">
        <v>3931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3727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5" hidden="1" customHeight="1" x14ac:dyDescent="0.3">
      <c r="A6867" s="88" t="s">
        <v>3752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3727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5" hidden="1" customHeight="1" x14ac:dyDescent="0.3">
      <c r="A6868" s="88" t="s">
        <v>3752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3727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5" hidden="1" customHeight="1" x14ac:dyDescent="0.3">
      <c r="A6869" s="88" t="s">
        <v>3931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3727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5" hidden="1" customHeight="1" x14ac:dyDescent="0.3">
      <c r="A6870" s="88" t="s">
        <v>3752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3727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5" hidden="1" customHeight="1" x14ac:dyDescent="0.3">
      <c r="A6871" s="88" t="s">
        <v>3931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3727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5" hidden="1" customHeight="1" x14ac:dyDescent="0.3">
      <c r="A6872" s="88" t="s">
        <v>3931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3727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5" hidden="1" customHeight="1" x14ac:dyDescent="0.3">
      <c r="A6873" s="88" t="s">
        <v>3931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3727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5" hidden="1" customHeight="1" x14ac:dyDescent="0.3">
      <c r="A6874" s="88" t="s">
        <v>3931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3727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5" hidden="1" customHeight="1" x14ac:dyDescent="0.3">
      <c r="A6875" s="88" t="s">
        <v>3931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3727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5" hidden="1" customHeight="1" x14ac:dyDescent="0.3">
      <c r="A6876" s="88" t="s">
        <v>3931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3727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5" hidden="1" customHeight="1" x14ac:dyDescent="0.3">
      <c r="A6877" s="88" t="s">
        <v>3931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3727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5" hidden="1" customHeight="1" x14ac:dyDescent="0.3">
      <c r="A6878" s="88" t="s">
        <v>3931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3727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5" hidden="1" customHeight="1" x14ac:dyDescent="0.3">
      <c r="A6879" s="88" t="s">
        <v>3931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3727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5" hidden="1" customHeight="1" x14ac:dyDescent="0.3">
      <c r="A6880" s="88" t="s">
        <v>3765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3727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5" hidden="1" customHeight="1" x14ac:dyDescent="0.3">
      <c r="A6881" s="88" t="s">
        <v>3931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3727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5" hidden="1" customHeight="1" x14ac:dyDescent="0.3">
      <c r="A6882" s="88" t="s">
        <v>3931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3727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5" hidden="1" customHeight="1" x14ac:dyDescent="0.3">
      <c r="A6883" s="88" t="s">
        <v>3931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3727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5" hidden="1" customHeight="1" x14ac:dyDescent="0.3">
      <c r="A6884" s="88" t="s">
        <v>3931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3727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5" hidden="1" customHeight="1" x14ac:dyDescent="0.3">
      <c r="A6885" s="88" t="s">
        <v>3931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3727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5" hidden="1" customHeight="1" x14ac:dyDescent="0.3">
      <c r="A6886" s="88" t="s">
        <v>3931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3727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5" hidden="1" customHeight="1" x14ac:dyDescent="0.3">
      <c r="A6887" s="88" t="s">
        <v>3931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3727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5" hidden="1" customHeight="1" x14ac:dyDescent="0.3">
      <c r="A6888" s="88" t="s">
        <v>3752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3727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5" hidden="1" customHeight="1" x14ac:dyDescent="0.3">
      <c r="A6889" s="88" t="s">
        <v>3931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3727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5" hidden="1" customHeight="1" x14ac:dyDescent="0.3">
      <c r="A6890" s="88" t="s">
        <v>3752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3727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5" hidden="1" customHeight="1" x14ac:dyDescent="0.3">
      <c r="A6891" s="88" t="s">
        <v>3931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3727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5" hidden="1" customHeight="1" x14ac:dyDescent="0.3">
      <c r="A6892" s="88" t="s">
        <v>3931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3727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5" hidden="1" customHeight="1" x14ac:dyDescent="0.3">
      <c r="A6893" s="88" t="s">
        <v>3931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3727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5" hidden="1" customHeight="1" x14ac:dyDescent="0.3">
      <c r="A6894" s="88" t="s">
        <v>3931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3727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5" hidden="1" customHeight="1" x14ac:dyDescent="0.3">
      <c r="A6895" s="88" t="s">
        <v>3931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3727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5" hidden="1" customHeight="1" x14ac:dyDescent="0.3">
      <c r="A6896" s="88" t="s">
        <v>3752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3727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5" hidden="1" customHeight="1" x14ac:dyDescent="0.3">
      <c r="A6897" s="88" t="s">
        <v>3752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3727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5" hidden="1" customHeight="1" x14ac:dyDescent="0.3">
      <c r="A6898" s="88" t="s">
        <v>3931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3727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5" hidden="1" customHeight="1" x14ac:dyDescent="0.3">
      <c r="A6899" s="88" t="s">
        <v>3752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3727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5" hidden="1" customHeight="1" x14ac:dyDescent="0.3">
      <c r="A6900" s="88" t="s">
        <v>3931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3727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5" hidden="1" customHeight="1" x14ac:dyDescent="0.3">
      <c r="A6901" s="88" t="s">
        <v>3931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3727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5" hidden="1" customHeight="1" x14ac:dyDescent="0.3">
      <c r="A6902" s="88" t="s">
        <v>3931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3727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5" hidden="1" customHeight="1" x14ac:dyDescent="0.3">
      <c r="A6903" s="88" t="s">
        <v>3752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3727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5" hidden="1" customHeight="1" x14ac:dyDescent="0.3">
      <c r="A6904" s="88" t="s">
        <v>3931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3727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5" hidden="1" customHeight="1" x14ac:dyDescent="0.3">
      <c r="A6905" s="88" t="s">
        <v>3752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3727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5" hidden="1" customHeight="1" x14ac:dyDescent="0.3">
      <c r="A6906" s="88" t="s">
        <v>3752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3727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5" hidden="1" customHeight="1" x14ac:dyDescent="0.3">
      <c r="A6907" s="88" t="s">
        <v>3931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3727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5" hidden="1" customHeight="1" x14ac:dyDescent="0.3">
      <c r="A6908" s="88" t="s">
        <v>3931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3727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5" hidden="1" customHeight="1" x14ac:dyDescent="0.3">
      <c r="A6909" s="88" t="s">
        <v>3752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3727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5" hidden="1" customHeight="1" x14ac:dyDescent="0.3">
      <c r="A6910" s="88" t="s">
        <v>3752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3727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5" hidden="1" customHeight="1" x14ac:dyDescent="0.3">
      <c r="A6911" s="88" t="s">
        <v>3931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3727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5" hidden="1" customHeight="1" x14ac:dyDescent="0.3">
      <c r="A6912" s="88" t="s">
        <v>3752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3727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5" hidden="1" customHeight="1" x14ac:dyDescent="0.3">
      <c r="A6913" s="88" t="s">
        <v>3752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3727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5" hidden="1" customHeight="1" x14ac:dyDescent="0.3">
      <c r="A6914" s="88" t="s">
        <v>3931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3727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5" hidden="1" customHeight="1" x14ac:dyDescent="0.3">
      <c r="A6915" s="88" t="s">
        <v>3931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3727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5" hidden="1" customHeight="1" x14ac:dyDescent="0.3">
      <c r="A6916" s="88" t="s">
        <v>3931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3727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5" hidden="1" customHeight="1" x14ac:dyDescent="0.3">
      <c r="A6917" s="88" t="s">
        <v>3931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3727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5" hidden="1" customHeight="1" x14ac:dyDescent="0.3">
      <c r="A6918" s="88" t="s">
        <v>3752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3727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5" hidden="1" customHeight="1" x14ac:dyDescent="0.3">
      <c r="A6919" s="88" t="s">
        <v>3931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3727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5" hidden="1" customHeight="1" x14ac:dyDescent="0.3">
      <c r="A6920" s="88" t="s">
        <v>3931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3727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5" hidden="1" customHeight="1" x14ac:dyDescent="0.3">
      <c r="A6921" s="88" t="s">
        <v>3931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3727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5" hidden="1" customHeight="1" x14ac:dyDescent="0.3">
      <c r="A6922" s="88" t="s">
        <v>3931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3727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5" hidden="1" customHeight="1" x14ac:dyDescent="0.3">
      <c r="A6923" s="88" t="s">
        <v>3931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3727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5" hidden="1" customHeight="1" x14ac:dyDescent="0.3">
      <c r="A6924" s="88" t="s">
        <v>3752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3727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5" hidden="1" customHeight="1" x14ac:dyDescent="0.3">
      <c r="A6925" s="88" t="s">
        <v>3931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3727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5" hidden="1" customHeight="1" x14ac:dyDescent="0.3">
      <c r="A6926" s="88" t="s">
        <v>3931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3727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5" hidden="1" customHeight="1" x14ac:dyDescent="0.3">
      <c r="A6927" s="88" t="s">
        <v>3752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3727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5" hidden="1" customHeight="1" x14ac:dyDescent="0.3">
      <c r="A6928" s="88" t="s">
        <v>3931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3727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5" hidden="1" customHeight="1" x14ac:dyDescent="0.3">
      <c r="A6929" s="88" t="s">
        <v>3752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3727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5" hidden="1" customHeight="1" x14ac:dyDescent="0.3">
      <c r="A6930" s="88" t="s">
        <v>3931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3727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5" hidden="1" customHeight="1" x14ac:dyDescent="0.3">
      <c r="A6931" s="88" t="s">
        <v>3752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3727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5" hidden="1" customHeight="1" x14ac:dyDescent="0.3">
      <c r="A6932" s="88" t="s">
        <v>3931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3727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5" hidden="1" customHeight="1" x14ac:dyDescent="0.3">
      <c r="A6933" s="88" t="s">
        <v>3752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3727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5" hidden="1" customHeight="1" x14ac:dyDescent="0.3">
      <c r="A6934" s="88" t="s">
        <v>3931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3727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5" hidden="1" customHeight="1" x14ac:dyDescent="0.3">
      <c r="A6935" s="88" t="s">
        <v>3931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3727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5" hidden="1" customHeight="1" x14ac:dyDescent="0.3">
      <c r="A6936" s="88" t="s">
        <v>3931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3727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5" hidden="1" customHeight="1" x14ac:dyDescent="0.3">
      <c r="A6937" s="88" t="s">
        <v>3931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3727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4170</v>
      </c>
      <c r="AK6937" s="80">
        <f t="shared" si="1313"/>
        <v>0</v>
      </c>
      <c r="AL6937" s="148"/>
      <c r="AM6937" s="84"/>
    </row>
    <row r="6938" spans="1:39" s="85" customFormat="1" ht="13.25" hidden="1" customHeight="1" x14ac:dyDescent="0.3">
      <c r="A6938" s="88" t="s">
        <v>3931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3727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5" hidden="1" customHeight="1" x14ac:dyDescent="0.3">
      <c r="A6939" s="88" t="s">
        <v>3752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3727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5" hidden="1" customHeight="1" x14ac:dyDescent="0.3">
      <c r="A6940" s="88" t="s">
        <v>3931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3727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5" hidden="1" customHeight="1" x14ac:dyDescent="0.3">
      <c r="A6941" s="88" t="s">
        <v>3931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3727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5" hidden="1" customHeight="1" x14ac:dyDescent="0.3">
      <c r="A6942" s="88" t="s">
        <v>3931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3727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5" hidden="1" customHeight="1" x14ac:dyDescent="0.3">
      <c r="A6943" s="88" t="s">
        <v>3931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3727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5" hidden="1" customHeight="1" x14ac:dyDescent="0.3">
      <c r="A6944" s="88" t="s">
        <v>3931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3727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5" hidden="1" customHeight="1" x14ac:dyDescent="0.3">
      <c r="A6945" s="88" t="s">
        <v>3752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3727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5" hidden="1" customHeight="1" x14ac:dyDescent="0.3">
      <c r="A6946" s="88" t="s">
        <v>3931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3727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5" hidden="1" customHeight="1" x14ac:dyDescent="0.3">
      <c r="A6947" s="88" t="s">
        <v>3752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3727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5" hidden="1" customHeight="1" x14ac:dyDescent="0.3">
      <c r="A6948" s="88" t="s">
        <v>3931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3727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5" hidden="1" customHeight="1" x14ac:dyDescent="0.3">
      <c r="A6949" s="88" t="s">
        <v>3931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3727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5" hidden="1" customHeight="1" x14ac:dyDescent="0.3">
      <c r="A6950" s="88" t="s">
        <v>3752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3727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5" hidden="1" customHeight="1" x14ac:dyDescent="0.3">
      <c r="A6951" s="88" t="s">
        <v>3752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3727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5" hidden="1" customHeight="1" x14ac:dyDescent="0.3">
      <c r="A6952" s="88" t="s">
        <v>3752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3727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5" hidden="1" customHeight="1" x14ac:dyDescent="0.3">
      <c r="A6953" s="88" t="s">
        <v>3752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3727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5" hidden="1" customHeight="1" x14ac:dyDescent="0.3">
      <c r="A6954" s="88" t="s">
        <v>3931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3727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5" hidden="1" customHeight="1" x14ac:dyDescent="0.3">
      <c r="A6955" s="88" t="s">
        <v>3752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3727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5" hidden="1" customHeight="1" x14ac:dyDescent="0.3">
      <c r="A6956" s="88" t="s">
        <v>3931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3727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5" hidden="1" customHeight="1" x14ac:dyDescent="0.3">
      <c r="A6957" s="88" t="s">
        <v>3931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3727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5" hidden="1" customHeight="1" x14ac:dyDescent="0.3">
      <c r="A6958" s="88" t="s">
        <v>3931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3727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4172</v>
      </c>
      <c r="AK6958" s="80">
        <f t="shared" si="1313"/>
        <v>0</v>
      </c>
      <c r="AL6958" s="148"/>
      <c r="AM6958" s="84"/>
    </row>
    <row r="6959" spans="1:39" s="85" customFormat="1" ht="13.25" hidden="1" customHeight="1" x14ac:dyDescent="0.3">
      <c r="A6959" s="88" t="s">
        <v>3765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3727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5" hidden="1" customHeight="1" x14ac:dyDescent="0.3">
      <c r="A6960" s="88" t="s">
        <v>3931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3727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5" hidden="1" customHeight="1" x14ac:dyDescent="0.3">
      <c r="A6961" s="88" t="s">
        <v>3931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3727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5" hidden="1" customHeight="1" x14ac:dyDescent="0.3">
      <c r="A6962" s="88" t="s">
        <v>3931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3727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5" hidden="1" customHeight="1" x14ac:dyDescent="0.3">
      <c r="A6963" s="88" t="s">
        <v>3931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3727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5" hidden="1" customHeight="1" x14ac:dyDescent="0.3">
      <c r="A6964" s="88" t="s">
        <v>3752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3727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5" hidden="1" customHeight="1" x14ac:dyDescent="0.3">
      <c r="A6965" s="88" t="s">
        <v>3931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3727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5" hidden="1" customHeight="1" x14ac:dyDescent="0.3">
      <c r="A6966" s="88" t="s">
        <v>3752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3727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5" hidden="1" customHeight="1" x14ac:dyDescent="0.3">
      <c r="A6967" s="88" t="s">
        <v>3931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3727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5" hidden="1" customHeight="1" x14ac:dyDescent="0.3">
      <c r="A6968" s="88" t="s">
        <v>3931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3727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5" hidden="1" customHeight="1" x14ac:dyDescent="0.3">
      <c r="A6969" s="88" t="s">
        <v>3752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3727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5" hidden="1" customHeight="1" x14ac:dyDescent="0.3">
      <c r="A6970" s="88" t="s">
        <v>3765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3727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5" hidden="1" customHeight="1" x14ac:dyDescent="0.3">
      <c r="A6971" s="88" t="s">
        <v>3752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3727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5" hidden="1" customHeight="1" x14ac:dyDescent="0.3">
      <c r="A6972" s="88" t="s">
        <v>3752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3727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5" hidden="1" customHeight="1" x14ac:dyDescent="0.3">
      <c r="A6973" s="88" t="s">
        <v>3931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3727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5" hidden="1" customHeight="1" x14ac:dyDescent="0.3">
      <c r="A6974" s="88" t="s">
        <v>3752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3727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5" hidden="1" customHeight="1" x14ac:dyDescent="0.3">
      <c r="A6975" s="88" t="s">
        <v>3765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3727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5" hidden="1" customHeight="1" x14ac:dyDescent="0.3">
      <c r="A6976" s="88" t="s">
        <v>3752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3727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5" hidden="1" customHeight="1" x14ac:dyDescent="0.3">
      <c r="A6977" s="88" t="s">
        <v>3931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3727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5" hidden="1" customHeight="1" x14ac:dyDescent="0.3">
      <c r="A6978" s="88" t="s">
        <v>3752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3727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5" hidden="1" customHeight="1" x14ac:dyDescent="0.3">
      <c r="A6979" s="88" t="s">
        <v>3931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3727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5" hidden="1" customHeight="1" x14ac:dyDescent="0.3">
      <c r="A6980" s="88" t="s">
        <v>3752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3727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5" hidden="1" customHeight="1" x14ac:dyDescent="0.3">
      <c r="A6981" s="88" t="s">
        <v>3752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3727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5" hidden="1" customHeight="1" x14ac:dyDescent="0.3">
      <c r="A6982" s="88" t="s">
        <v>3931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3727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5" hidden="1" customHeight="1" x14ac:dyDescent="0.3">
      <c r="A6983" s="88" t="s">
        <v>3931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3727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5" hidden="1" customHeight="1" x14ac:dyDescent="0.3">
      <c r="A6984" s="88" t="s">
        <v>3752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3727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5" hidden="1" customHeight="1" x14ac:dyDescent="0.3">
      <c r="A6985" s="88" t="s">
        <v>3931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3727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5" hidden="1" customHeight="1" x14ac:dyDescent="0.3">
      <c r="A6986" s="88" t="s">
        <v>3931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3727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5" hidden="1" customHeight="1" x14ac:dyDescent="0.3">
      <c r="A6987" s="88" t="s">
        <v>3752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3727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5" hidden="1" customHeight="1" x14ac:dyDescent="0.3">
      <c r="A6988" s="88" t="s">
        <v>3752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3727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5" hidden="1" customHeight="1" x14ac:dyDescent="0.3">
      <c r="A6989" s="88" t="s">
        <v>3931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3727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5" hidden="1" customHeight="1" x14ac:dyDescent="0.3">
      <c r="A6990" s="88" t="s">
        <v>3931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3727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5" hidden="1" customHeight="1" x14ac:dyDescent="0.3">
      <c r="A6991" s="88" t="s">
        <v>3752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3727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5" hidden="1" customHeight="1" x14ac:dyDescent="0.3">
      <c r="A6992" s="88" t="s">
        <v>3752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3727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5" hidden="1" customHeight="1" x14ac:dyDescent="0.3">
      <c r="A6993" s="88" t="s">
        <v>3752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3727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5" hidden="1" customHeight="1" x14ac:dyDescent="0.3">
      <c r="A6994" s="88" t="s">
        <v>3931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3727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5" hidden="1" customHeight="1" x14ac:dyDescent="0.3">
      <c r="A6995" s="88" t="s">
        <v>3752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3727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5" hidden="1" customHeight="1" x14ac:dyDescent="0.3">
      <c r="A6996" s="88" t="s">
        <v>3931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3727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5" hidden="1" customHeight="1" x14ac:dyDescent="0.3">
      <c r="A6997" s="88" t="s">
        <v>3931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3727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5" hidden="1" customHeight="1" x14ac:dyDescent="0.3">
      <c r="A6998" s="88" t="s">
        <v>3931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3727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5" hidden="1" customHeight="1" x14ac:dyDescent="0.3">
      <c r="A6999" s="88" t="s">
        <v>3752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3727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5" hidden="1" customHeight="1" x14ac:dyDescent="0.3">
      <c r="A7000" s="88" t="s">
        <v>3752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3727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5" hidden="1" customHeight="1" x14ac:dyDescent="0.3">
      <c r="A7001" s="88" t="s">
        <v>3931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3727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5" hidden="1" customHeight="1" x14ac:dyDescent="0.3">
      <c r="A7002" s="88" t="s">
        <v>3931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3727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5" hidden="1" customHeight="1" x14ac:dyDescent="0.3">
      <c r="A7003" s="88" t="s">
        <v>3752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3727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5" hidden="1" customHeight="1" x14ac:dyDescent="0.3">
      <c r="A7004" s="88" t="s">
        <v>3752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3727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5" hidden="1" customHeight="1" x14ac:dyDescent="0.3">
      <c r="A7005" s="88" t="s">
        <v>3752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3727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5" hidden="1" customHeight="1" x14ac:dyDescent="0.3">
      <c r="A7006" s="88" t="s">
        <v>3931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3727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5" hidden="1" customHeight="1" x14ac:dyDescent="0.3">
      <c r="A7007" s="88" t="s">
        <v>3931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3727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5" hidden="1" customHeight="1" x14ac:dyDescent="0.3">
      <c r="A7008" s="88" t="s">
        <v>3931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3727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5" hidden="1" customHeight="1" x14ac:dyDescent="0.3">
      <c r="A7009" s="88" t="s">
        <v>3931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3727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5" hidden="1" customHeight="1" x14ac:dyDescent="0.3">
      <c r="A7010" s="88" t="s">
        <v>3931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3727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4070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5" hidden="1" customHeight="1" x14ac:dyDescent="0.3">
      <c r="A7011" s="88" t="s">
        <v>3752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3727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5" hidden="1" customHeight="1" x14ac:dyDescent="0.3">
      <c r="A7012" s="88" t="s">
        <v>3931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3727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5" hidden="1" customHeight="1" x14ac:dyDescent="0.3">
      <c r="A7013" s="88" t="s">
        <v>3752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3727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5" hidden="1" customHeight="1" x14ac:dyDescent="0.3">
      <c r="A7014" s="88" t="s">
        <v>3931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3727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5" hidden="1" customHeight="1" x14ac:dyDescent="0.3">
      <c r="A7015" s="88" t="s">
        <v>3765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3727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5" hidden="1" customHeight="1" x14ac:dyDescent="0.3">
      <c r="A7016" s="88" t="s">
        <v>3752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3727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5" hidden="1" customHeight="1" x14ac:dyDescent="0.3">
      <c r="A7017" s="88" t="s">
        <v>3931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3727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5" hidden="1" customHeight="1" x14ac:dyDescent="0.3">
      <c r="A7018" s="88" t="s">
        <v>3931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3727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5" hidden="1" customHeight="1" x14ac:dyDescent="0.3">
      <c r="A7019" s="88" t="s">
        <v>3931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3727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5" hidden="1" customHeight="1" x14ac:dyDescent="0.3">
      <c r="A7020" s="88" t="s">
        <v>3931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3727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5" hidden="1" customHeight="1" x14ac:dyDescent="0.3">
      <c r="A7021" s="88" t="s">
        <v>3931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3727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5" hidden="1" customHeight="1" x14ac:dyDescent="0.3">
      <c r="A7022" s="88" t="s">
        <v>3752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3727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5" hidden="1" customHeight="1" x14ac:dyDescent="0.3">
      <c r="A7023" s="88" t="s">
        <v>3752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3727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5" hidden="1" customHeight="1" x14ac:dyDescent="0.3">
      <c r="A7024" s="88" t="s">
        <v>3931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3727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5" hidden="1" customHeight="1" x14ac:dyDescent="0.3">
      <c r="A7025" s="88" t="s">
        <v>3765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3727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5" hidden="1" customHeight="1" x14ac:dyDescent="0.3">
      <c r="A7026" s="88" t="s">
        <v>3931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3681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3727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5" hidden="1" customHeight="1" x14ac:dyDescent="0.3">
      <c r="A7027" s="88" t="s">
        <v>3931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3727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5" hidden="1" customHeight="1" x14ac:dyDescent="0.3">
      <c r="A7028" s="88" t="s">
        <v>3931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3727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5" hidden="1" customHeight="1" x14ac:dyDescent="0.3">
      <c r="A7029" s="88" t="s">
        <v>3752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3727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5" hidden="1" customHeight="1" x14ac:dyDescent="0.3">
      <c r="A7030" s="88" t="s">
        <v>3752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3727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5" hidden="1" customHeight="1" x14ac:dyDescent="0.3">
      <c r="A7031" s="88" t="s">
        <v>3931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3727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5" hidden="1" customHeight="1" x14ac:dyDescent="0.3">
      <c r="A7032" s="88" t="s">
        <v>3931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3727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5" hidden="1" customHeight="1" x14ac:dyDescent="0.3">
      <c r="A7033" s="88" t="s">
        <v>3752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3727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5" hidden="1" customHeight="1" x14ac:dyDescent="0.3">
      <c r="A7034" s="88" t="s">
        <v>3931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3727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5" hidden="1" customHeight="1" x14ac:dyDescent="0.3">
      <c r="A7035" s="88" t="s">
        <v>3931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3727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5" hidden="1" customHeight="1" x14ac:dyDescent="0.3">
      <c r="A7036" s="88" t="s">
        <v>3765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3727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5" hidden="1" customHeight="1" x14ac:dyDescent="0.3">
      <c r="A7037" s="88" t="s">
        <v>3752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3727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5" hidden="1" customHeight="1" x14ac:dyDescent="0.3">
      <c r="A7038" s="88" t="s">
        <v>3752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3727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5" hidden="1" customHeight="1" x14ac:dyDescent="0.3">
      <c r="A7039" s="88" t="s">
        <v>3931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3727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5" hidden="1" customHeight="1" x14ac:dyDescent="0.3">
      <c r="A7040" s="88" t="s">
        <v>3931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3727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5" hidden="1" customHeight="1" x14ac:dyDescent="0.3">
      <c r="A7041" s="88" t="s">
        <v>3931</v>
      </c>
      <c r="B7041" s="85" t="s">
        <v>35</v>
      </c>
      <c r="C7041" s="85" t="s">
        <v>183</v>
      </c>
      <c r="D7041" s="85" t="s">
        <v>3809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3727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5" hidden="1" customHeight="1" x14ac:dyDescent="0.3">
      <c r="A7042" s="88" t="s">
        <v>3752</v>
      </c>
      <c r="B7042" s="85" t="s">
        <v>35</v>
      </c>
      <c r="C7042" s="85" t="s">
        <v>183</v>
      </c>
      <c r="D7042" s="85" t="s">
        <v>3809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3727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5" hidden="1" customHeight="1" x14ac:dyDescent="0.3">
      <c r="A7043" s="88" t="s">
        <v>3931</v>
      </c>
      <c r="B7043" s="85" t="s">
        <v>35</v>
      </c>
      <c r="C7043" s="85" t="s">
        <v>183</v>
      </c>
      <c r="D7043" s="85" t="s">
        <v>3809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3727</v>
      </c>
      <c r="L7043" s="47" t="s">
        <v>35</v>
      </c>
      <c r="M7043" s="85" t="s">
        <v>537</v>
      </c>
      <c r="O7043" s="47" t="s">
        <v>4071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5" hidden="1" customHeight="1" x14ac:dyDescent="0.3">
      <c r="A7044" s="88" t="s">
        <v>3752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3727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5" hidden="1" customHeight="1" x14ac:dyDescent="0.3">
      <c r="A7045" s="88" t="s">
        <v>3752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3727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5" hidden="1" customHeight="1" x14ac:dyDescent="0.3">
      <c r="A7046" s="88" t="s">
        <v>3931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3727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5" hidden="1" customHeight="1" x14ac:dyDescent="0.3">
      <c r="A7047" s="88" t="s">
        <v>3931</v>
      </c>
      <c r="B7047" s="85" t="s">
        <v>35</v>
      </c>
      <c r="C7047" s="85" t="s">
        <v>183</v>
      </c>
      <c r="D7047" s="85" t="s">
        <v>3809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3727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5" hidden="1" customHeight="1" x14ac:dyDescent="0.3">
      <c r="A7048" s="88" t="s">
        <v>3765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3727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5" hidden="1" customHeight="1" x14ac:dyDescent="0.3">
      <c r="A7049" s="88" t="s">
        <v>3752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3727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5" hidden="1" customHeight="1" x14ac:dyDescent="0.3">
      <c r="A7050" s="88" t="s">
        <v>3752</v>
      </c>
      <c r="B7050" s="85" t="s">
        <v>35</v>
      </c>
      <c r="C7050" s="85" t="s">
        <v>183</v>
      </c>
      <c r="D7050" s="85" t="s">
        <v>3809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3727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5" hidden="1" customHeight="1" x14ac:dyDescent="0.3">
      <c r="A7051" s="88" t="s">
        <v>3752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3727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5" hidden="1" customHeight="1" x14ac:dyDescent="0.3">
      <c r="A7052" s="88" t="s">
        <v>3931</v>
      </c>
      <c r="B7052" s="85" t="s">
        <v>35</v>
      </c>
      <c r="C7052" s="85" t="s">
        <v>183</v>
      </c>
      <c r="D7052" s="85" t="s">
        <v>3809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3727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5" hidden="1" customHeight="1" x14ac:dyDescent="0.3">
      <c r="A7053" s="88" t="s">
        <v>3752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3727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5" hidden="1" customHeight="1" x14ac:dyDescent="0.3">
      <c r="A7054" s="88" t="s">
        <v>3931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3727</v>
      </c>
      <c r="L7054" s="47" t="s">
        <v>35</v>
      </c>
      <c r="M7054" s="85" t="s">
        <v>2368</v>
      </c>
      <c r="O7054" s="47" t="s">
        <v>938</v>
      </c>
      <c r="P7054" s="14" t="s">
        <v>41</v>
      </c>
      <c r="Q7054" s="14">
        <v>0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153603.22796999989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153603.22796999989</v>
      </c>
      <c r="AC7054" s="6">
        <f t="shared" si="1327"/>
        <v>0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5" hidden="1" customHeight="1" x14ac:dyDescent="0.3">
      <c r="A7055" s="88" t="s">
        <v>3752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3727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5" hidden="1" customHeight="1" x14ac:dyDescent="0.3">
      <c r="A7056" s="88" t="s">
        <v>3752</v>
      </c>
      <c r="B7056" s="85" t="s">
        <v>35</v>
      </c>
      <c r="C7056" s="85" t="s">
        <v>183</v>
      </c>
      <c r="D7056" s="85" t="s">
        <v>3809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3727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5" hidden="1" customHeight="1" x14ac:dyDescent="0.3">
      <c r="A7057" s="88" t="s">
        <v>3752</v>
      </c>
      <c r="B7057" s="85" t="s">
        <v>35</v>
      </c>
      <c r="C7057" s="85" t="s">
        <v>183</v>
      </c>
      <c r="D7057" s="85" t="s">
        <v>3809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3727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5" hidden="1" customHeight="1" x14ac:dyDescent="0.3">
      <c r="A7058" s="88" t="s">
        <v>3931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3727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5" hidden="1" customHeight="1" x14ac:dyDescent="0.3">
      <c r="A7059" s="88" t="s">
        <v>3931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3727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5" hidden="1" customHeight="1" x14ac:dyDescent="0.3">
      <c r="A7060" s="88" t="s">
        <v>3752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3727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5" hidden="1" customHeight="1" x14ac:dyDescent="0.3">
      <c r="A7061" s="88" t="s">
        <v>3931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3727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5" hidden="1" customHeight="1" x14ac:dyDescent="0.3">
      <c r="A7062" s="88" t="s">
        <v>3752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3727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5" hidden="1" customHeight="1" x14ac:dyDescent="0.3">
      <c r="A7063" s="88" t="s">
        <v>3931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3727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5" hidden="1" customHeight="1" x14ac:dyDescent="0.3">
      <c r="A7064" s="88" t="s">
        <v>3752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3727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5" hidden="1" customHeight="1" x14ac:dyDescent="0.3">
      <c r="A7065" s="88" t="s">
        <v>3931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3727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5" hidden="1" customHeight="1" x14ac:dyDescent="0.3">
      <c r="A7066" s="88" t="s">
        <v>3931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3727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5" hidden="1" customHeight="1" x14ac:dyDescent="0.3">
      <c r="A7067" s="88" t="s">
        <v>3931</v>
      </c>
      <c r="B7067" s="85" t="s">
        <v>35</v>
      </c>
      <c r="C7067" s="85" t="s">
        <v>183</v>
      </c>
      <c r="D7067" s="85" t="s">
        <v>3809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3727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5" hidden="1" customHeight="1" x14ac:dyDescent="0.3">
      <c r="A7068" s="88" t="s">
        <v>3931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3727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5" hidden="1" customHeight="1" x14ac:dyDescent="0.3">
      <c r="A7069" s="88" t="s">
        <v>3752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3727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5" hidden="1" customHeight="1" x14ac:dyDescent="0.3">
      <c r="A7070" s="88" t="s">
        <v>3931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3727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3527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5" hidden="1" customHeight="1" x14ac:dyDescent="0.3">
      <c r="A7071" s="88" t="s">
        <v>3931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3727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3565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5" hidden="1" customHeight="1" x14ac:dyDescent="0.3">
      <c r="A7072" s="88" t="s">
        <v>3931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3727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3501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5" hidden="1" customHeight="1" x14ac:dyDescent="0.3">
      <c r="A7073" s="88" t="s">
        <v>3931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3727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3511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5" hidden="1" customHeight="1" x14ac:dyDescent="0.3">
      <c r="A7074" s="88" t="s">
        <v>3931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3727</v>
      </c>
      <c r="L7074" s="47" t="s">
        <v>35</v>
      </c>
      <c r="M7074" s="85" t="s">
        <v>3499</v>
      </c>
      <c r="O7074" s="47" t="s">
        <v>2051</v>
      </c>
      <c r="P7074" s="14" t="s">
        <v>41</v>
      </c>
      <c r="Q7074" s="14">
        <v>0</v>
      </c>
      <c r="R7074" s="141" t="s">
        <v>3500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5" hidden="1" customHeight="1" x14ac:dyDescent="0.3">
      <c r="A7075" s="88" t="s">
        <v>3931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3727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5" hidden="1" customHeight="1" x14ac:dyDescent="0.3">
      <c r="A7076" s="88" t="s">
        <v>3931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3727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3498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5" hidden="1" customHeight="1" x14ac:dyDescent="0.3">
      <c r="A7077" s="88" t="s">
        <v>3752</v>
      </c>
      <c r="B7077" s="85" t="s">
        <v>35</v>
      </c>
      <c r="C7077" s="85" t="s">
        <v>183</v>
      </c>
      <c r="D7077" s="85" t="s">
        <v>3809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3727</v>
      </c>
      <c r="L7077" s="47" t="s">
        <v>35</v>
      </c>
      <c r="M7077" s="85" t="s">
        <v>1365</v>
      </c>
      <c r="O7077" s="47" t="s">
        <v>4071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5" hidden="1" customHeight="1" x14ac:dyDescent="0.3">
      <c r="A7078" s="88" t="s">
        <v>3931</v>
      </c>
      <c r="B7078" s="85" t="s">
        <v>35</v>
      </c>
      <c r="C7078" s="85" t="s">
        <v>183</v>
      </c>
      <c r="D7078" s="85" t="s">
        <v>54</v>
      </c>
      <c r="E7078" s="85" t="s">
        <v>4058</v>
      </c>
      <c r="F7078" s="85" t="s">
        <v>4058</v>
      </c>
      <c r="G7078" s="85" t="s">
        <v>4058</v>
      </c>
      <c r="H7078" s="142">
        <v>360</v>
      </c>
      <c r="I7078" s="85" t="s">
        <v>1057</v>
      </c>
      <c r="J7078" s="47" t="s">
        <v>3321</v>
      </c>
      <c r="K7078" s="47" t="s">
        <v>3727</v>
      </c>
      <c r="L7078" s="47" t="s">
        <v>35</v>
      </c>
      <c r="M7078" s="85" t="s">
        <v>4058</v>
      </c>
      <c r="O7078" s="47" t="s">
        <v>4071</v>
      </c>
      <c r="P7078" s="47" t="s">
        <v>41</v>
      </c>
      <c r="Q7078" s="14">
        <v>0</v>
      </c>
      <c r="R7078" s="141" t="s">
        <v>4059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5" hidden="1" customHeight="1" x14ac:dyDescent="0.3">
      <c r="A7079" s="88" t="s">
        <v>3752</v>
      </c>
      <c r="B7079" s="85" t="s">
        <v>35</v>
      </c>
      <c r="C7079" s="85" t="s">
        <v>183</v>
      </c>
      <c r="D7079" s="85" t="s">
        <v>3809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3727</v>
      </c>
      <c r="L7079" s="47" t="s">
        <v>35</v>
      </c>
      <c r="M7079" s="85" t="s">
        <v>1333</v>
      </c>
      <c r="O7079" s="47" t="s">
        <v>4072</v>
      </c>
      <c r="P7079" s="47" t="s">
        <v>41</v>
      </c>
      <c r="Q7079" s="14">
        <v>0</v>
      </c>
      <c r="R7079" s="141" t="s">
        <v>4066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5" hidden="1" customHeight="1" x14ac:dyDescent="0.3">
      <c r="A7080" s="88" t="s">
        <v>3931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3971</v>
      </c>
      <c r="H7080" s="142">
        <v>360</v>
      </c>
      <c r="I7080" s="85" t="s">
        <v>1057</v>
      </c>
      <c r="J7080" s="47" t="s">
        <v>3321</v>
      </c>
      <c r="K7080" s="47" t="s">
        <v>3727</v>
      </c>
      <c r="L7080" s="47" t="s">
        <v>35</v>
      </c>
      <c r="M7080" s="85" t="s">
        <v>3971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5" hidden="1" customHeight="1" x14ac:dyDescent="0.3">
      <c r="A7081" s="88" t="s">
        <v>3931</v>
      </c>
      <c r="B7081" s="85" t="s">
        <v>35</v>
      </c>
      <c r="C7081" s="85" t="s">
        <v>183</v>
      </c>
      <c r="D7081" s="85" t="s">
        <v>3809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3727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4067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5" hidden="1" customHeight="1" x14ac:dyDescent="0.3">
      <c r="A7082" s="88" t="s">
        <v>3931</v>
      </c>
      <c r="B7082" s="85" t="s">
        <v>35</v>
      </c>
      <c r="C7082" s="85" t="s">
        <v>183</v>
      </c>
      <c r="D7082" s="85" t="s">
        <v>3809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3727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4066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5" hidden="1" customHeight="1" x14ac:dyDescent="0.3">
      <c r="A7083" s="88" t="s">
        <v>3931</v>
      </c>
      <c r="B7083" s="85" t="s">
        <v>35</v>
      </c>
      <c r="C7083" s="85" t="s">
        <v>183</v>
      </c>
      <c r="D7083" s="85" t="s">
        <v>3809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3727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5" hidden="1" customHeight="1" x14ac:dyDescent="0.3">
      <c r="A7084" s="88" t="s">
        <v>3931</v>
      </c>
      <c r="B7084" s="85" t="s">
        <v>35</v>
      </c>
      <c r="C7084" s="85" t="s">
        <v>183</v>
      </c>
      <c r="D7084" s="85" t="s">
        <v>54</v>
      </c>
      <c r="E7084" s="85" t="s">
        <v>4058</v>
      </c>
      <c r="F7084" s="85" t="s">
        <v>4058</v>
      </c>
      <c r="G7084" s="85" t="s">
        <v>4058</v>
      </c>
      <c r="H7084" s="142">
        <v>360</v>
      </c>
      <c r="I7084" s="85" t="s">
        <v>1057</v>
      </c>
      <c r="J7084" s="47" t="s">
        <v>3321</v>
      </c>
      <c r="K7084" s="47" t="s">
        <v>3727</v>
      </c>
      <c r="L7084" s="47" t="s">
        <v>35</v>
      </c>
      <c r="M7084" s="85" t="s">
        <v>4058</v>
      </c>
      <c r="O7084" s="47" t="s">
        <v>2051</v>
      </c>
      <c r="P7084" s="47" t="s">
        <v>41</v>
      </c>
      <c r="Q7084" s="14">
        <v>0</v>
      </c>
      <c r="R7084" s="141" t="s">
        <v>4059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5" hidden="1" customHeight="1" x14ac:dyDescent="0.3">
      <c r="A7085" s="88" t="s">
        <v>3931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3727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4026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5" hidden="1" customHeight="1" x14ac:dyDescent="0.3">
      <c r="A7086" s="88" t="s">
        <v>3752</v>
      </c>
      <c r="B7086" s="85" t="s">
        <v>35</v>
      </c>
      <c r="C7086" s="85" t="s">
        <v>183</v>
      </c>
      <c r="D7086" s="85" t="s">
        <v>3809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3727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5" hidden="1" customHeight="1" x14ac:dyDescent="0.3">
      <c r="A7087" s="88" t="s">
        <v>3931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3727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4027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5" hidden="1" customHeight="1" x14ac:dyDescent="0.3">
      <c r="A7088" s="88" t="s">
        <v>3931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3727</v>
      </c>
      <c r="L7088" s="47" t="s">
        <v>35</v>
      </c>
      <c r="M7088" s="85" t="s">
        <v>2368</v>
      </c>
      <c r="O7088" s="47" t="s">
        <v>938</v>
      </c>
      <c r="P7088" s="47" t="s">
        <v>46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5" hidden="1" customHeight="1" x14ac:dyDescent="0.3">
      <c r="A7089" s="88" t="s">
        <v>3752</v>
      </c>
      <c r="B7089" s="85" t="s">
        <v>35</v>
      </c>
      <c r="C7089" s="85" t="s">
        <v>36</v>
      </c>
      <c r="D7089" s="85" t="s">
        <v>184</v>
      </c>
      <c r="E7089" s="85" t="s">
        <v>4083</v>
      </c>
      <c r="F7089" s="85" t="s">
        <v>4084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3727</v>
      </c>
      <c r="L7089" s="47" t="s">
        <v>35</v>
      </c>
      <c r="O7089" s="47" t="s">
        <v>45</v>
      </c>
      <c r="P7089" s="47" t="s">
        <v>4076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5" hidden="1" customHeight="1" x14ac:dyDescent="0.3">
      <c r="A7090" s="88" t="s">
        <v>3931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3727</v>
      </c>
      <c r="L7090" s="47" t="s">
        <v>35</v>
      </c>
      <c r="O7090" s="47" t="s">
        <v>45</v>
      </c>
      <c r="P7090" s="47" t="s">
        <v>4076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5" hidden="1" customHeight="1" x14ac:dyDescent="0.3">
      <c r="A7091" s="88" t="s">
        <v>3931</v>
      </c>
      <c r="B7091" s="85" t="s">
        <v>35</v>
      </c>
      <c r="C7091" s="85" t="s">
        <v>4092</v>
      </c>
      <c r="D7091" s="85" t="s">
        <v>4093</v>
      </c>
      <c r="E7091" s="85" t="s">
        <v>4094</v>
      </c>
      <c r="F7091" s="85" t="s">
        <v>4095</v>
      </c>
      <c r="G7091" s="85" t="s">
        <v>4146</v>
      </c>
      <c r="H7091" s="142">
        <v>360</v>
      </c>
      <c r="I7091" s="85" t="s">
        <v>1057</v>
      </c>
      <c r="J7091" s="47" t="s">
        <v>3321</v>
      </c>
      <c r="K7091" s="47" t="s">
        <v>3727</v>
      </c>
      <c r="L7091" s="47" t="s">
        <v>35</v>
      </c>
      <c r="O7091" s="47" t="s">
        <v>4096</v>
      </c>
      <c r="P7091" s="47" t="s">
        <v>4076</v>
      </c>
      <c r="Q7091" s="14">
        <v>0</v>
      </c>
      <c r="R7091" s="88"/>
      <c r="S7091" s="47" t="s">
        <v>4069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5" hidden="1" customHeight="1" x14ac:dyDescent="0.3">
      <c r="A7092" s="88" t="s">
        <v>3931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5" hidden="1" customHeight="1" x14ac:dyDescent="0.3">
      <c r="A7093" s="88" t="s">
        <v>3931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5" hidden="1" customHeight="1" x14ac:dyDescent="0.3">
      <c r="A7094" s="88" t="s">
        <v>3752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5" hidden="1" customHeight="1" x14ac:dyDescent="0.3">
      <c r="A7095" s="88" t="s">
        <v>3931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5" hidden="1" customHeight="1" x14ac:dyDescent="0.3">
      <c r="A7096" s="88" t="s">
        <v>3931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5" hidden="1" customHeight="1" x14ac:dyDescent="0.3">
      <c r="A7097" s="88" t="s">
        <v>3931</v>
      </c>
      <c r="B7097" s="85" t="s">
        <v>35</v>
      </c>
      <c r="C7097" s="85" t="s">
        <v>183</v>
      </c>
      <c r="D7097" s="85" t="s">
        <v>3809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5" hidden="1" customHeight="1" x14ac:dyDescent="0.3">
      <c r="A7098" s="88" t="s">
        <v>3931</v>
      </c>
      <c r="B7098" s="85" t="s">
        <v>35</v>
      </c>
      <c r="C7098" s="85" t="s">
        <v>36</v>
      </c>
      <c r="D7098" s="85" t="s">
        <v>184</v>
      </c>
      <c r="E7098" s="85" t="s">
        <v>3971</v>
      </c>
      <c r="F7098" s="85" t="s">
        <v>3971</v>
      </c>
      <c r="G7098" s="85" t="s">
        <v>3971</v>
      </c>
      <c r="H7098" s="142">
        <v>360</v>
      </c>
      <c r="I7098" s="85" t="s">
        <v>1057</v>
      </c>
      <c r="J7098" s="47" t="s">
        <v>3321</v>
      </c>
      <c r="K7098" s="47" t="s">
        <v>3727</v>
      </c>
      <c r="L7098" s="47" t="s">
        <v>35</v>
      </c>
      <c r="M7098" s="85" t="s">
        <v>3971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5" hidden="1" customHeight="1" x14ac:dyDescent="0.3">
      <c r="A7099" s="88" t="s">
        <v>3752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5" hidden="1" customHeight="1" x14ac:dyDescent="0.3">
      <c r="A7100" s="88" t="s">
        <v>3752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5" hidden="1" customHeight="1" x14ac:dyDescent="0.3">
      <c r="A7101" s="88" t="s">
        <v>3752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3444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5" hidden="1" customHeight="1" x14ac:dyDescent="0.3">
      <c r="A7102" s="88" t="s">
        <v>3752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3753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5" hidden="1" customHeight="1" x14ac:dyDescent="0.3">
      <c r="A7103" s="88" t="s">
        <v>3754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3755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5" hidden="1" customHeight="1" x14ac:dyDescent="0.3">
      <c r="A7104" s="88" t="s">
        <v>3756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5" hidden="1" customHeight="1" x14ac:dyDescent="0.3">
      <c r="A7105" s="88" t="s">
        <v>3752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5" hidden="1" customHeight="1" x14ac:dyDescent="0.3">
      <c r="A7106" s="88" t="s">
        <v>3756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5" hidden="1" customHeight="1" x14ac:dyDescent="0.3">
      <c r="A7107" s="88" t="s">
        <v>3754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3757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5" hidden="1" customHeight="1" x14ac:dyDescent="0.3">
      <c r="A7108" s="88" t="s">
        <v>3752</v>
      </c>
      <c r="B7108" s="85" t="s">
        <v>35</v>
      </c>
      <c r="C7108" s="85" t="s">
        <v>36</v>
      </c>
      <c r="D7108" s="85" t="s">
        <v>184</v>
      </c>
      <c r="E7108" s="85" t="s">
        <v>3758</v>
      </c>
      <c r="F7108" s="85" t="s">
        <v>3759</v>
      </c>
      <c r="G7108" s="85" t="s">
        <v>3758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3760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5" hidden="1" customHeight="1" x14ac:dyDescent="0.3">
      <c r="A7109" s="88" t="s">
        <v>3752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5" hidden="1" customHeight="1" x14ac:dyDescent="0.3">
      <c r="A7110" s="88" t="s">
        <v>3754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5" hidden="1" customHeight="1" x14ac:dyDescent="0.3">
      <c r="A7111" s="88" t="s">
        <v>3754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3437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5" hidden="1" customHeight="1" x14ac:dyDescent="0.3">
      <c r="A7112" s="88" t="s">
        <v>3752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5" hidden="1" customHeight="1" x14ac:dyDescent="0.3">
      <c r="A7113" s="88" t="s">
        <v>3752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5" hidden="1" customHeight="1" x14ac:dyDescent="0.3">
      <c r="A7114" s="88" t="s">
        <v>3752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3439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5" hidden="1" customHeight="1" x14ac:dyDescent="0.3">
      <c r="A7115" s="88" t="s">
        <v>3752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5" hidden="1" customHeight="1" x14ac:dyDescent="0.3">
      <c r="A7116" s="88" t="s">
        <v>3756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5" hidden="1" customHeight="1" x14ac:dyDescent="0.3">
      <c r="A7117" s="88" t="s">
        <v>3752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5" customHeight="1" x14ac:dyDescent="0.3">
      <c r="A7118" s="88" t="s">
        <v>3752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8" t="s">
        <v>4219</v>
      </c>
      <c r="Q7118" s="9">
        <v>0.03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10054.932038834952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10054.932038834952</v>
      </c>
      <c r="AC7118" s="6">
        <f t="shared" si="1339"/>
        <v>301.6479611650484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5" customHeight="1" x14ac:dyDescent="0.3">
      <c r="A7119" s="88" t="s">
        <v>3754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3761</v>
      </c>
      <c r="O7119" s="47" t="s">
        <v>45</v>
      </c>
      <c r="P7119" s="47" t="s">
        <v>4219</v>
      </c>
      <c r="Q7119" s="14">
        <v>0.03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1855.0485436893205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1855.0485436893205</v>
      </c>
      <c r="AC7119" s="6">
        <f t="shared" si="1339"/>
        <v>55.651456310679578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5" customHeight="1" x14ac:dyDescent="0.3">
      <c r="A7120" s="88" t="s">
        <v>3754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3762</v>
      </c>
      <c r="O7120" s="47" t="s">
        <v>45</v>
      </c>
      <c r="P7120" s="47" t="s">
        <v>4219</v>
      </c>
      <c r="Q7120" s="14">
        <v>0.03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5" customHeight="1" x14ac:dyDescent="0.3">
      <c r="A7121" s="88" t="s">
        <v>3754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3763</v>
      </c>
      <c r="O7121" s="47" t="s">
        <v>45</v>
      </c>
      <c r="P7121" s="47" t="s">
        <v>4219</v>
      </c>
      <c r="Q7121" s="14">
        <v>0.03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1935.1456310679609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1935.1456310679609</v>
      </c>
      <c r="AC7121" s="6">
        <f t="shared" si="1339"/>
        <v>58.054368932038869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5" customHeight="1" x14ac:dyDescent="0.3">
      <c r="A7122" s="88" t="s">
        <v>3752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3764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5" customHeight="1" x14ac:dyDescent="0.3">
      <c r="A7123" s="88" t="s">
        <v>3752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5" customHeight="1" x14ac:dyDescent="0.3">
      <c r="A7124" s="88" t="s">
        <v>3754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5" customHeight="1" x14ac:dyDescent="0.3">
      <c r="A7125" s="88" t="s">
        <v>3765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8" t="s">
        <v>4219</v>
      </c>
      <c r="Q7125" s="9">
        <v>0.03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5" customHeight="1" x14ac:dyDescent="0.3">
      <c r="A7126" s="88" t="s">
        <v>3752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5" hidden="1" customHeight="1" x14ac:dyDescent="0.3">
      <c r="A7127" s="88" t="s">
        <v>3756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5" hidden="1" customHeight="1" x14ac:dyDescent="0.3">
      <c r="A7128" s="88" t="s">
        <v>3766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5" hidden="1" customHeight="1" x14ac:dyDescent="0.3">
      <c r="A7129" s="88" t="s">
        <v>3752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5" hidden="1" customHeight="1" x14ac:dyDescent="0.3">
      <c r="A7130" s="88" t="s">
        <v>3754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3767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5" hidden="1" customHeight="1" x14ac:dyDescent="0.3">
      <c r="A7131" s="88" t="s">
        <v>3752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3768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5" hidden="1" customHeight="1" x14ac:dyDescent="0.3">
      <c r="A7132" s="88" t="s">
        <v>3754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5" hidden="1" customHeight="1" x14ac:dyDescent="0.3">
      <c r="A7133" s="88" t="s">
        <v>3752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3769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5" hidden="1" customHeight="1" x14ac:dyDescent="0.3">
      <c r="A7134" s="88" t="s">
        <v>3765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5" hidden="1" customHeight="1" x14ac:dyDescent="0.3">
      <c r="A7135" s="88" t="s">
        <v>3752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5" hidden="1" customHeight="1" x14ac:dyDescent="0.3">
      <c r="A7136" s="88" t="s">
        <v>3756</v>
      </c>
      <c r="B7136" s="85" t="s">
        <v>35</v>
      </c>
      <c r="C7136" s="85" t="s">
        <v>65</v>
      </c>
      <c r="D7136" s="85" t="s">
        <v>121</v>
      </c>
      <c r="E7136" s="85" t="s">
        <v>3770</v>
      </c>
      <c r="F7136" s="85" t="s">
        <v>3770</v>
      </c>
      <c r="G7136" s="85" t="s">
        <v>3770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3771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5" hidden="1" customHeight="1" x14ac:dyDescent="0.3">
      <c r="A7137" s="88" t="s">
        <v>3752</v>
      </c>
      <c r="B7137" s="85" t="s">
        <v>35</v>
      </c>
      <c r="C7137" s="85" t="s">
        <v>65</v>
      </c>
      <c r="D7137" s="85" t="s">
        <v>121</v>
      </c>
      <c r="E7137" s="85" t="s">
        <v>3772</v>
      </c>
      <c r="F7137" s="85" t="s">
        <v>3772</v>
      </c>
      <c r="G7137" s="85" t="s">
        <v>3772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3773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5" hidden="1" customHeight="1" x14ac:dyDescent="0.3">
      <c r="A7138" s="88" t="s">
        <v>3754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5" hidden="1" customHeight="1" x14ac:dyDescent="0.3">
      <c r="A7139" s="88" t="s">
        <v>3754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4166</v>
      </c>
      <c r="AK7139" s="80">
        <f t="shared" si="1349"/>
        <v>0</v>
      </c>
      <c r="AL7139" s="84"/>
      <c r="AM7139" s="84"/>
    </row>
    <row r="7140" spans="1:39" s="85" customFormat="1" ht="13.25" hidden="1" customHeight="1" x14ac:dyDescent="0.3">
      <c r="A7140" s="88" t="s">
        <v>3754</v>
      </c>
      <c r="B7140" s="85" t="s">
        <v>35</v>
      </c>
      <c r="C7140" s="85" t="s">
        <v>65</v>
      </c>
      <c r="D7140" s="85" t="s">
        <v>1288</v>
      </c>
      <c r="E7140" s="85" t="s">
        <v>3427</v>
      </c>
      <c r="F7140" s="85" t="s">
        <v>3427</v>
      </c>
      <c r="G7140" s="85" t="s">
        <v>3427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3445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5" hidden="1" customHeight="1" x14ac:dyDescent="0.3">
      <c r="A7141" s="88" t="s">
        <v>3754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3446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3447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5" hidden="1" customHeight="1" x14ac:dyDescent="0.3">
      <c r="A7142" s="88" t="s">
        <v>3754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5" hidden="1" customHeight="1" x14ac:dyDescent="0.3">
      <c r="A7143" s="88" t="s">
        <v>3765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5" hidden="1" customHeight="1" x14ac:dyDescent="0.3">
      <c r="A7144" s="88" t="s">
        <v>3765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5" hidden="1" customHeight="1" x14ac:dyDescent="0.3">
      <c r="A7145" s="88" t="s">
        <v>3754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5" hidden="1" customHeight="1" x14ac:dyDescent="0.3">
      <c r="A7146" s="88" t="s">
        <v>3754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5" hidden="1" customHeight="1" x14ac:dyDescent="0.3">
      <c r="A7147" s="88" t="s">
        <v>3752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5" hidden="1" customHeight="1" x14ac:dyDescent="0.3">
      <c r="A7148" s="88" t="s">
        <v>3754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5" hidden="1" customHeight="1" x14ac:dyDescent="0.3">
      <c r="A7149" s="88" t="s">
        <v>3756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5" hidden="1" customHeight="1" x14ac:dyDescent="0.3">
      <c r="A7150" s="88" t="s">
        <v>3765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3774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3775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5" hidden="1" customHeight="1" x14ac:dyDescent="0.3">
      <c r="A7151" s="88" t="s">
        <v>3766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5" hidden="1" customHeight="1" x14ac:dyDescent="0.3">
      <c r="A7152" s="88" t="s">
        <v>3766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4169</v>
      </c>
      <c r="AK7152" s="80">
        <f t="shared" si="1349"/>
        <v>0</v>
      </c>
      <c r="AL7152" s="148"/>
      <c r="AM7152" s="84"/>
    </row>
    <row r="7153" spans="1:39" s="85" customFormat="1" ht="13.25" hidden="1" customHeight="1" x14ac:dyDescent="0.3">
      <c r="A7153" s="88" t="s">
        <v>3752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4169</v>
      </c>
      <c r="AK7153" s="80">
        <f t="shared" si="1349"/>
        <v>0</v>
      </c>
      <c r="AL7153" s="148"/>
      <c r="AM7153" s="84"/>
    </row>
    <row r="7154" spans="1:39" s="85" customFormat="1" ht="13.25" hidden="1" customHeight="1" x14ac:dyDescent="0.3">
      <c r="A7154" s="88" t="s">
        <v>3754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3776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5" hidden="1" customHeight="1" x14ac:dyDescent="0.3">
      <c r="A7155" s="88" t="s">
        <v>3752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5" hidden="1" customHeight="1" x14ac:dyDescent="0.3">
      <c r="A7156" s="88" t="s">
        <v>3765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5" hidden="1" customHeight="1" x14ac:dyDescent="0.3">
      <c r="A7157" s="88" t="s">
        <v>3756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5" hidden="1" customHeight="1" x14ac:dyDescent="0.3">
      <c r="A7158" s="88" t="s">
        <v>3765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3777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5" hidden="1" customHeight="1" x14ac:dyDescent="0.3">
      <c r="A7159" s="88" t="s">
        <v>3754</v>
      </c>
      <c r="B7159" s="85" t="s">
        <v>35</v>
      </c>
      <c r="C7159" s="85" t="s">
        <v>143</v>
      </c>
      <c r="D7159" s="85" t="s">
        <v>160</v>
      </c>
      <c r="E7159" s="85" t="s">
        <v>3719</v>
      </c>
      <c r="F7159" s="85" t="s">
        <v>3719</v>
      </c>
      <c r="G7159" s="85" t="s">
        <v>3719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5" hidden="1" customHeight="1" x14ac:dyDescent="0.3">
      <c r="A7160" s="88" t="s">
        <v>3756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5" hidden="1" customHeight="1" x14ac:dyDescent="0.3">
      <c r="A7161" s="88" t="s">
        <v>3765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5" hidden="1" customHeight="1" x14ac:dyDescent="0.3">
      <c r="A7162" s="88" t="s">
        <v>3754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5" hidden="1" customHeight="1" x14ac:dyDescent="0.3">
      <c r="A7163" s="88" t="s">
        <v>3756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5" hidden="1" customHeight="1" x14ac:dyDescent="0.3">
      <c r="A7164" s="88" t="s">
        <v>3765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3778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5" hidden="1" customHeight="1" x14ac:dyDescent="0.3">
      <c r="A7165" s="88" t="s">
        <v>3752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5" hidden="1" customHeight="1" x14ac:dyDescent="0.3">
      <c r="A7166" s="88" t="s">
        <v>3754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5" hidden="1" customHeight="1" x14ac:dyDescent="0.3">
      <c r="A7167" s="88" t="s">
        <v>3752</v>
      </c>
      <c r="B7167" s="85" t="s">
        <v>35</v>
      </c>
      <c r="C7167" s="85" t="s">
        <v>163</v>
      </c>
      <c r="D7167" s="85" t="s">
        <v>304</v>
      </c>
      <c r="E7167" s="85" t="s">
        <v>3779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3780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5" hidden="1" customHeight="1" x14ac:dyDescent="0.3">
      <c r="A7168" s="88" t="s">
        <v>3752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5" hidden="1" customHeight="1" x14ac:dyDescent="0.3">
      <c r="A7169" s="88" t="s">
        <v>3756</v>
      </c>
      <c r="B7169" s="85" t="s">
        <v>35</v>
      </c>
      <c r="C7169" s="85" t="s">
        <v>163</v>
      </c>
      <c r="D7169" s="85" t="s">
        <v>304</v>
      </c>
      <c r="E7169" s="85" t="s">
        <v>3453</v>
      </c>
      <c r="F7169" s="85" t="s">
        <v>3453</v>
      </c>
      <c r="G7169" s="85" t="s">
        <v>3453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3781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5" hidden="1" customHeight="1" x14ac:dyDescent="0.3">
      <c r="A7170" s="88" t="s">
        <v>3752</v>
      </c>
      <c r="B7170" s="85" t="s">
        <v>35</v>
      </c>
      <c r="C7170" s="85" t="s">
        <v>163</v>
      </c>
      <c r="D7170" s="85" t="s">
        <v>304</v>
      </c>
      <c r="E7170" s="85" t="s">
        <v>3453</v>
      </c>
      <c r="F7170" s="85" t="s">
        <v>3453</v>
      </c>
      <c r="G7170" s="85" t="s">
        <v>3453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5" hidden="1" customHeight="1" x14ac:dyDescent="0.3">
      <c r="A7171" s="88" t="s">
        <v>3754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3452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5" hidden="1" customHeight="1" x14ac:dyDescent="0.3">
      <c r="A7172" s="88" t="s">
        <v>3754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3782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5" hidden="1" customHeight="1" x14ac:dyDescent="0.3">
      <c r="A7173" s="88" t="s">
        <v>3752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5" hidden="1" customHeight="1" x14ac:dyDescent="0.3">
      <c r="A7174" s="88" t="s">
        <v>3754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5" hidden="1" customHeight="1" x14ac:dyDescent="0.3">
      <c r="A7175" s="88" t="s">
        <v>3752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5" hidden="1" customHeight="1" x14ac:dyDescent="0.3">
      <c r="A7176" s="88" t="s">
        <v>3766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5" hidden="1" customHeight="1" x14ac:dyDescent="0.3">
      <c r="A7177" s="88" t="s">
        <v>3752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5" hidden="1" customHeight="1" x14ac:dyDescent="0.3">
      <c r="A7178" s="88" t="s">
        <v>3765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5" hidden="1" customHeight="1" x14ac:dyDescent="0.3">
      <c r="A7179" s="88" t="s">
        <v>3752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5" hidden="1" customHeight="1" x14ac:dyDescent="0.3">
      <c r="A7180" s="88" t="s">
        <v>3752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5" hidden="1" customHeight="1" x14ac:dyDescent="0.3">
      <c r="A7181" s="88" t="s">
        <v>3752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3460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5" hidden="1" customHeight="1" x14ac:dyDescent="0.3">
      <c r="A7182" s="88" t="s">
        <v>3752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3463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5" hidden="1" customHeight="1" x14ac:dyDescent="0.3">
      <c r="A7183" s="88" t="s">
        <v>3752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5" hidden="1" customHeight="1" x14ac:dyDescent="0.3">
      <c r="A7184" s="88" t="s">
        <v>3752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5" hidden="1" customHeight="1" x14ac:dyDescent="0.3">
      <c r="A7185" s="88" t="s">
        <v>3756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5" hidden="1" customHeight="1" x14ac:dyDescent="0.3">
      <c r="A7186" s="88" t="s">
        <v>3752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5" hidden="1" customHeight="1" x14ac:dyDescent="0.3">
      <c r="A7187" s="88" t="s">
        <v>3752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5" hidden="1" customHeight="1" x14ac:dyDescent="0.3">
      <c r="A7188" s="88" t="s">
        <v>3754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5" hidden="1" customHeight="1" x14ac:dyDescent="0.3">
      <c r="A7189" s="88" t="s">
        <v>3754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5" hidden="1" customHeight="1" x14ac:dyDescent="0.3">
      <c r="A7190" s="88" t="s">
        <v>3754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5" hidden="1" customHeight="1" x14ac:dyDescent="0.3">
      <c r="A7191" s="88" t="s">
        <v>3752</v>
      </c>
      <c r="B7191" s="85" t="s">
        <v>35</v>
      </c>
      <c r="C7191" s="85" t="s">
        <v>163</v>
      </c>
      <c r="D7191" s="85" t="s">
        <v>173</v>
      </c>
      <c r="E7191" s="85" t="s">
        <v>3464</v>
      </c>
      <c r="F7191" s="85" t="s">
        <v>3464</v>
      </c>
      <c r="G7191" s="85" t="s">
        <v>3464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5" hidden="1" customHeight="1" x14ac:dyDescent="0.3">
      <c r="A7192" s="88" t="s">
        <v>3754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5" hidden="1" customHeight="1" x14ac:dyDescent="0.3">
      <c r="A7193" s="88" t="s">
        <v>3756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5" hidden="1" customHeight="1" x14ac:dyDescent="0.3">
      <c r="A7194" s="88" t="s">
        <v>3765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3783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5" hidden="1" customHeight="1" x14ac:dyDescent="0.3">
      <c r="A7195" s="88" t="s">
        <v>3754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5" hidden="1" customHeight="1" x14ac:dyDescent="0.3">
      <c r="A7196" s="88" t="s">
        <v>3766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3465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5" hidden="1" customHeight="1" x14ac:dyDescent="0.3">
      <c r="A7197" s="88" t="s">
        <v>3752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3784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5" hidden="1" customHeight="1" x14ac:dyDescent="0.3">
      <c r="A7198" s="88" t="s">
        <v>3766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3784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5" hidden="1" customHeight="1" x14ac:dyDescent="0.3">
      <c r="A7199" s="88" t="s">
        <v>3752</v>
      </c>
      <c r="B7199" s="85" t="s">
        <v>35</v>
      </c>
      <c r="C7199" s="85" t="s">
        <v>163</v>
      </c>
      <c r="D7199" s="85" t="s">
        <v>173</v>
      </c>
      <c r="E7199" s="85" t="s">
        <v>3785</v>
      </c>
      <c r="F7199" s="85" t="s">
        <v>3785</v>
      </c>
      <c r="G7199" s="85" t="s">
        <v>3785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3786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5" hidden="1" customHeight="1" x14ac:dyDescent="0.3">
      <c r="A7200" s="88" t="s">
        <v>3756</v>
      </c>
      <c r="B7200" s="85" t="s">
        <v>35</v>
      </c>
      <c r="C7200" s="85" t="s">
        <v>163</v>
      </c>
      <c r="D7200" s="85" t="s">
        <v>173</v>
      </c>
      <c r="E7200" s="85" t="s">
        <v>3787</v>
      </c>
      <c r="F7200" s="85" t="s">
        <v>3787</v>
      </c>
      <c r="G7200" s="85" t="s">
        <v>3787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3788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5" hidden="1" customHeight="1" x14ac:dyDescent="0.3">
      <c r="A7201" s="88" t="s">
        <v>3754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3789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5" hidden="1" customHeight="1" x14ac:dyDescent="0.3">
      <c r="A7202" s="88" t="s">
        <v>3765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5" hidden="1" customHeight="1" x14ac:dyDescent="0.3">
      <c r="A7203" s="88" t="s">
        <v>3754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5" hidden="1" customHeight="1" x14ac:dyDescent="0.3">
      <c r="A7204" s="88" t="s">
        <v>3752</v>
      </c>
      <c r="B7204" s="85" t="s">
        <v>35</v>
      </c>
      <c r="C7204" s="85" t="s">
        <v>163</v>
      </c>
      <c r="D7204" s="85" t="s">
        <v>173</v>
      </c>
      <c r="E7204" s="85" t="s">
        <v>3468</v>
      </c>
      <c r="F7204" s="85" t="s">
        <v>3468</v>
      </c>
      <c r="G7204" s="85" t="s">
        <v>3468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3469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5" hidden="1" customHeight="1" x14ac:dyDescent="0.3">
      <c r="A7205" s="88" t="s">
        <v>3752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5" hidden="1" customHeight="1" x14ac:dyDescent="0.3">
      <c r="A7206" s="88" t="s">
        <v>3754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5" hidden="1" customHeight="1" x14ac:dyDescent="0.3">
      <c r="A7207" s="88" t="s">
        <v>3765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5" hidden="1" customHeight="1" x14ac:dyDescent="0.3">
      <c r="A7208" s="88" t="s">
        <v>3754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5" hidden="1" customHeight="1" x14ac:dyDescent="0.3">
      <c r="A7209" s="88" t="s">
        <v>3754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5" hidden="1" customHeight="1" x14ac:dyDescent="0.3">
      <c r="A7210" s="88" t="s">
        <v>3754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5" hidden="1" customHeight="1" x14ac:dyDescent="0.3">
      <c r="A7211" s="88" t="s">
        <v>3754</v>
      </c>
      <c r="B7211" s="85" t="s">
        <v>35</v>
      </c>
      <c r="C7211" s="85" t="s">
        <v>183</v>
      </c>
      <c r="D7211" s="85" t="s">
        <v>223</v>
      </c>
      <c r="E7211" s="85" t="s">
        <v>3790</v>
      </c>
      <c r="F7211" s="85" t="s">
        <v>3791</v>
      </c>
      <c r="G7211" s="85" t="s">
        <v>3790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3792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5" hidden="1" customHeight="1" x14ac:dyDescent="0.3">
      <c r="A7212" s="88" t="s">
        <v>3752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3793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5" hidden="1" customHeight="1" x14ac:dyDescent="0.3">
      <c r="A7213" s="88" t="s">
        <v>3754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5" hidden="1" customHeight="1" x14ac:dyDescent="0.3">
      <c r="A7214" s="88" t="s">
        <v>3766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5" hidden="1" customHeight="1" x14ac:dyDescent="0.3">
      <c r="A7215" s="88" t="s">
        <v>3752</v>
      </c>
      <c r="B7215" s="85" t="s">
        <v>35</v>
      </c>
      <c r="C7215" s="85" t="s">
        <v>183</v>
      </c>
      <c r="D7215" s="85" t="s">
        <v>223</v>
      </c>
      <c r="E7215" s="85" t="s">
        <v>3794</v>
      </c>
      <c r="F7215" s="85" t="s">
        <v>3795</v>
      </c>
      <c r="G7215" s="85" t="s">
        <v>3794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3796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5" hidden="1" customHeight="1" x14ac:dyDescent="0.3">
      <c r="A7216" s="88" t="s">
        <v>3766</v>
      </c>
      <c r="B7216" s="85" t="s">
        <v>35</v>
      </c>
      <c r="C7216" s="85" t="s">
        <v>183</v>
      </c>
      <c r="D7216" s="85" t="s">
        <v>223</v>
      </c>
      <c r="E7216" s="85" t="s">
        <v>3432</v>
      </c>
      <c r="F7216" s="85" t="s">
        <v>3432</v>
      </c>
      <c r="G7216" s="85" t="s">
        <v>3432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3433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5" hidden="1" customHeight="1" x14ac:dyDescent="0.3">
      <c r="A7217" s="88" t="s">
        <v>3754</v>
      </c>
      <c r="B7217" s="85" t="s">
        <v>35</v>
      </c>
      <c r="C7217" s="85" t="s">
        <v>183</v>
      </c>
      <c r="D7217" s="85" t="s">
        <v>223</v>
      </c>
      <c r="E7217" s="85" t="s">
        <v>3797</v>
      </c>
      <c r="F7217" s="85" t="s">
        <v>3797</v>
      </c>
      <c r="G7217" s="85" t="s">
        <v>3797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3798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5" hidden="1" customHeight="1" x14ac:dyDescent="0.3">
      <c r="A7218" s="88" t="s">
        <v>3754</v>
      </c>
      <c r="B7218" s="85" t="s">
        <v>35</v>
      </c>
      <c r="C7218" s="85" t="s">
        <v>183</v>
      </c>
      <c r="D7218" s="85" t="s">
        <v>223</v>
      </c>
      <c r="E7218" s="85" t="s">
        <v>3799</v>
      </c>
      <c r="F7218" s="85" t="s">
        <v>4147</v>
      </c>
      <c r="G7218" s="85" t="s">
        <v>4148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3800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5" hidden="1" customHeight="1" x14ac:dyDescent="0.3">
      <c r="A7219" s="88" t="s">
        <v>3754</v>
      </c>
      <c r="B7219" s="85" t="s">
        <v>35</v>
      </c>
      <c r="C7219" s="85" t="s">
        <v>183</v>
      </c>
      <c r="D7219" s="85" t="s">
        <v>223</v>
      </c>
      <c r="E7219" s="85" t="s">
        <v>3801</v>
      </c>
      <c r="F7219" s="85" t="s">
        <v>3801</v>
      </c>
      <c r="G7219" s="85" t="s">
        <v>3801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3802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5" hidden="1" customHeight="1" x14ac:dyDescent="0.3">
      <c r="A7220" s="88" t="s">
        <v>3756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5" hidden="1" customHeight="1" x14ac:dyDescent="0.3">
      <c r="A7221" s="88" t="s">
        <v>3754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5" hidden="1" customHeight="1" x14ac:dyDescent="0.3">
      <c r="A7222" s="88" t="s">
        <v>3752</v>
      </c>
      <c r="B7222" s="85" t="s">
        <v>35</v>
      </c>
      <c r="C7222" s="85" t="s">
        <v>183</v>
      </c>
      <c r="D7222" s="85" t="s">
        <v>223</v>
      </c>
      <c r="E7222" s="85" t="s">
        <v>3803</v>
      </c>
      <c r="F7222" s="85" t="s">
        <v>3803</v>
      </c>
      <c r="G7222" s="85" t="s">
        <v>3803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3804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5" hidden="1" customHeight="1" x14ac:dyDescent="0.3">
      <c r="A7223" s="88" t="s">
        <v>3752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5" hidden="1" customHeight="1" x14ac:dyDescent="0.3">
      <c r="A7224" s="88" t="s">
        <v>3752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3805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3806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5" hidden="1" customHeight="1" x14ac:dyDescent="0.3">
      <c r="A7225" s="88" t="s">
        <v>3752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3805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3434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5" hidden="1" customHeight="1" x14ac:dyDescent="0.3">
      <c r="A7226" s="88" t="s">
        <v>3754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5" hidden="1" customHeight="1" x14ac:dyDescent="0.3">
      <c r="A7227" s="88" t="s">
        <v>3754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5" hidden="1" customHeight="1" x14ac:dyDescent="0.3">
      <c r="A7228" s="88" t="s">
        <v>3752</v>
      </c>
      <c r="B7228" s="85" t="s">
        <v>35</v>
      </c>
      <c r="C7228" s="85" t="s">
        <v>183</v>
      </c>
      <c r="D7228" s="85" t="s">
        <v>54</v>
      </c>
      <c r="E7228" s="85" t="s">
        <v>3807</v>
      </c>
      <c r="F7228" s="85" t="s">
        <v>3807</v>
      </c>
      <c r="G7228" s="85" t="s">
        <v>3807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3808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5" hidden="1" customHeight="1" x14ac:dyDescent="0.3">
      <c r="A7229" s="88" t="s">
        <v>3752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5" hidden="1" customHeight="1" x14ac:dyDescent="0.3">
      <c r="A7230" s="88" t="s">
        <v>3752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5" hidden="1" customHeight="1" x14ac:dyDescent="0.3">
      <c r="A7231" s="88" t="s">
        <v>3752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5" hidden="1" customHeight="1" x14ac:dyDescent="0.3">
      <c r="A7232" s="88" t="s">
        <v>3754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5" hidden="1" customHeight="1" x14ac:dyDescent="0.3">
      <c r="A7233" s="88" t="s">
        <v>3752</v>
      </c>
      <c r="B7233" s="85" t="s">
        <v>35</v>
      </c>
      <c r="C7233" s="85" t="s">
        <v>183</v>
      </c>
      <c r="D7233" s="85" t="s">
        <v>3809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5" hidden="1" customHeight="1" x14ac:dyDescent="0.3">
      <c r="A7234" s="88" t="s">
        <v>3752</v>
      </c>
      <c r="B7234" s="85" t="s">
        <v>35</v>
      </c>
      <c r="C7234" s="85" t="s">
        <v>183</v>
      </c>
      <c r="D7234" s="85" t="s">
        <v>3809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5" hidden="1" customHeight="1" x14ac:dyDescent="0.3">
      <c r="A7235" s="88" t="s">
        <v>3752</v>
      </c>
      <c r="B7235" s="85" t="s">
        <v>35</v>
      </c>
      <c r="C7235" s="85" t="s">
        <v>183</v>
      </c>
      <c r="D7235" s="85" t="s">
        <v>3809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5" hidden="1" customHeight="1" x14ac:dyDescent="0.3">
      <c r="A7236" s="88" t="s">
        <v>3754</v>
      </c>
      <c r="B7236" s="85" t="s">
        <v>35</v>
      </c>
      <c r="C7236" s="85" t="s">
        <v>183</v>
      </c>
      <c r="D7236" s="85" t="s">
        <v>3809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5" hidden="1" customHeight="1" x14ac:dyDescent="0.3">
      <c r="A7237" s="88" t="s">
        <v>3752</v>
      </c>
      <c r="B7237" s="85" t="s">
        <v>35</v>
      </c>
      <c r="C7237" s="85" t="s">
        <v>183</v>
      </c>
      <c r="D7237" s="85" t="s">
        <v>3809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5" hidden="1" customHeight="1" x14ac:dyDescent="0.3">
      <c r="A7238" s="88" t="s">
        <v>3754</v>
      </c>
      <c r="B7238" s="85" t="s">
        <v>35</v>
      </c>
      <c r="C7238" s="85" t="s">
        <v>183</v>
      </c>
      <c r="D7238" s="85" t="s">
        <v>3809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5" hidden="1" customHeight="1" x14ac:dyDescent="0.3">
      <c r="A7239" s="88" t="s">
        <v>3754</v>
      </c>
      <c r="B7239" s="85" t="s">
        <v>35</v>
      </c>
      <c r="C7239" s="85" t="s">
        <v>183</v>
      </c>
      <c r="D7239" s="85" t="s">
        <v>3809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5" hidden="1" customHeight="1" x14ac:dyDescent="0.3">
      <c r="A7240" s="88" t="s">
        <v>3752</v>
      </c>
      <c r="B7240" s="85" t="s">
        <v>35</v>
      </c>
      <c r="C7240" s="85" t="s">
        <v>183</v>
      </c>
      <c r="D7240" s="85" t="s">
        <v>3809</v>
      </c>
      <c r="E7240" s="85" t="s">
        <v>3810</v>
      </c>
      <c r="F7240" s="85" t="s">
        <v>3810</v>
      </c>
      <c r="G7240" s="85" t="s">
        <v>3810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3811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5" hidden="1" customHeight="1" x14ac:dyDescent="0.3">
      <c r="A7241" s="88" t="s">
        <v>3812</v>
      </c>
      <c r="B7241" s="85" t="s">
        <v>35</v>
      </c>
      <c r="C7241" s="85" t="s">
        <v>183</v>
      </c>
      <c r="D7241" s="85" t="s">
        <v>3809</v>
      </c>
      <c r="E7241" s="85" t="s">
        <v>3813</v>
      </c>
      <c r="F7241" s="85" t="s">
        <v>3813</v>
      </c>
      <c r="G7241" s="85" t="s">
        <v>3813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3814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5" hidden="1" customHeight="1" x14ac:dyDescent="0.3">
      <c r="A7242" s="88" t="s">
        <v>3754</v>
      </c>
      <c r="B7242" s="85" t="s">
        <v>35</v>
      </c>
      <c r="C7242" s="85" t="s">
        <v>183</v>
      </c>
      <c r="D7242" s="85" t="s">
        <v>3809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5" hidden="1" customHeight="1" x14ac:dyDescent="0.3">
      <c r="A7243" s="88" t="s">
        <v>3752</v>
      </c>
      <c r="B7243" s="85" t="s">
        <v>35</v>
      </c>
      <c r="C7243" s="85" t="s">
        <v>183</v>
      </c>
      <c r="D7243" s="85" t="s">
        <v>3809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5" hidden="1" customHeight="1" x14ac:dyDescent="0.3">
      <c r="A7244" s="88" t="s">
        <v>3752</v>
      </c>
      <c r="B7244" s="85" t="s">
        <v>35</v>
      </c>
      <c r="C7244" s="85" t="s">
        <v>183</v>
      </c>
      <c r="D7244" s="85" t="s">
        <v>3809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5" hidden="1" customHeight="1" x14ac:dyDescent="0.3">
      <c r="A7245" s="88" t="s">
        <v>3752</v>
      </c>
      <c r="B7245" s="85" t="s">
        <v>35</v>
      </c>
      <c r="C7245" s="85" t="s">
        <v>183</v>
      </c>
      <c r="D7245" s="85" t="s">
        <v>3809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5" hidden="1" customHeight="1" x14ac:dyDescent="0.3">
      <c r="A7246" s="88" t="s">
        <v>3766</v>
      </c>
      <c r="B7246" s="85" t="s">
        <v>35</v>
      </c>
      <c r="C7246" s="85" t="s">
        <v>183</v>
      </c>
      <c r="D7246" s="85" t="s">
        <v>3809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3815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5" hidden="1" customHeight="1" x14ac:dyDescent="0.3">
      <c r="A7247" s="88" t="s">
        <v>3752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5" hidden="1" customHeight="1" x14ac:dyDescent="0.3">
      <c r="A7248" s="88" t="s">
        <v>3752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5" hidden="1" customHeight="1" x14ac:dyDescent="0.3">
      <c r="A7249" s="88" t="s">
        <v>3752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5" hidden="1" customHeight="1" x14ac:dyDescent="0.3">
      <c r="A7250" s="88" t="s">
        <v>3765</v>
      </c>
      <c r="B7250" s="85" t="s">
        <v>35</v>
      </c>
      <c r="C7250" s="85" t="s">
        <v>183</v>
      </c>
      <c r="D7250" s="85" t="s">
        <v>223</v>
      </c>
      <c r="E7250" s="85" t="s">
        <v>3430</v>
      </c>
      <c r="F7250" s="85" t="s">
        <v>3430</v>
      </c>
      <c r="G7250" s="85" t="s">
        <v>3430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3431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5" hidden="1" customHeight="1" x14ac:dyDescent="0.3">
      <c r="A7251" s="88" t="s">
        <v>3752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5" hidden="1" customHeight="1" x14ac:dyDescent="0.3">
      <c r="A7252" s="88" t="s">
        <v>3756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5" hidden="1" customHeight="1" x14ac:dyDescent="0.3">
      <c r="A7253" s="88" t="s">
        <v>3752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5" hidden="1" customHeight="1" x14ac:dyDescent="0.3">
      <c r="A7254" s="88" t="s">
        <v>3754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5" hidden="1" customHeight="1" x14ac:dyDescent="0.3">
      <c r="A7255" s="88" t="s">
        <v>3754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5" hidden="1" customHeight="1" x14ac:dyDescent="0.3">
      <c r="A7256" s="88" t="s">
        <v>3756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3805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3434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5" hidden="1" customHeight="1" x14ac:dyDescent="0.3">
      <c r="A7257" s="88" t="s">
        <v>3752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3436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5" hidden="1" customHeight="1" x14ac:dyDescent="0.3">
      <c r="A7258" s="88" t="s">
        <v>3754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3438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5" hidden="1" customHeight="1" x14ac:dyDescent="0.3">
      <c r="A7259" s="88" t="s">
        <v>3754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3440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5" hidden="1" customHeight="1" x14ac:dyDescent="0.3">
      <c r="A7260" s="88" t="s">
        <v>3766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3441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5" hidden="1" customHeight="1" x14ac:dyDescent="0.3">
      <c r="A7261" s="88" t="s">
        <v>3752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3442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5" hidden="1" customHeight="1" x14ac:dyDescent="0.3">
      <c r="A7262" s="88" t="s">
        <v>3752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5" hidden="1" customHeight="1" x14ac:dyDescent="0.3">
      <c r="A7263" s="88" t="s">
        <v>3754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5" hidden="1" customHeight="1" x14ac:dyDescent="0.3">
      <c r="A7264" s="88" t="s">
        <v>3754</v>
      </c>
      <c r="B7264" s="85" t="s">
        <v>35</v>
      </c>
      <c r="C7264" s="85" t="s">
        <v>65</v>
      </c>
      <c r="D7264" s="85" t="s">
        <v>121</v>
      </c>
      <c r="E7264" s="85" t="s">
        <v>3443</v>
      </c>
      <c r="F7264" s="85" t="s">
        <v>3443</v>
      </c>
      <c r="G7264" s="85" t="s">
        <v>3443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3444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5" hidden="1" customHeight="1" x14ac:dyDescent="0.3">
      <c r="A7265" s="88" t="s">
        <v>3752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5" hidden="1" customHeight="1" x14ac:dyDescent="0.3">
      <c r="A7266" s="88" t="s">
        <v>3752</v>
      </c>
      <c r="B7266" s="85" t="s">
        <v>35</v>
      </c>
      <c r="C7266" s="85" t="s">
        <v>183</v>
      </c>
      <c r="D7266" s="85" t="s">
        <v>3809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5" hidden="1" customHeight="1" x14ac:dyDescent="0.3">
      <c r="A7267" s="88" t="s">
        <v>3752</v>
      </c>
      <c r="B7267" s="85" t="s">
        <v>35</v>
      </c>
      <c r="C7267" s="85" t="s">
        <v>183</v>
      </c>
      <c r="D7267" s="85" t="s">
        <v>3809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5" hidden="1" customHeight="1" x14ac:dyDescent="0.3">
      <c r="A7268" s="88" t="s">
        <v>3752</v>
      </c>
      <c r="B7268" s="85" t="s">
        <v>35</v>
      </c>
      <c r="C7268" s="85" t="s">
        <v>143</v>
      </c>
      <c r="D7268" s="85" t="s">
        <v>144</v>
      </c>
      <c r="E7268" s="85" t="s">
        <v>3448</v>
      </c>
      <c r="F7268" s="85" t="s">
        <v>3448</v>
      </c>
      <c r="G7268" s="85" t="s">
        <v>3448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3449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5" hidden="1" customHeight="1" x14ac:dyDescent="0.3">
      <c r="A7269" s="88" t="s">
        <v>3752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5" hidden="1" customHeight="1" x14ac:dyDescent="0.3">
      <c r="A7270" s="88" t="s">
        <v>3752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3451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5" hidden="1" customHeight="1" x14ac:dyDescent="0.3">
      <c r="A7271" s="88" t="s">
        <v>3754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5" hidden="1" customHeight="1" x14ac:dyDescent="0.3">
      <c r="A7272" s="88" t="s">
        <v>3752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5" hidden="1" customHeight="1" x14ac:dyDescent="0.3">
      <c r="A7273" s="88" t="s">
        <v>3752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5" hidden="1" customHeight="1" x14ac:dyDescent="0.3">
      <c r="A7274" s="88" t="s">
        <v>3754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5" hidden="1" customHeight="1" x14ac:dyDescent="0.3">
      <c r="A7275" s="88" t="s">
        <v>3752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5" hidden="1" customHeight="1" x14ac:dyDescent="0.3">
      <c r="A7276" s="88" t="s">
        <v>3752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3455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5" hidden="1" customHeight="1" x14ac:dyDescent="0.3">
      <c r="A7277" s="88" t="s">
        <v>3765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3456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5" hidden="1" customHeight="1" x14ac:dyDescent="0.3">
      <c r="A7278" s="88" t="s">
        <v>3756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3457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5" hidden="1" customHeight="1" x14ac:dyDescent="0.3">
      <c r="A7279" s="88" t="s">
        <v>3766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3458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5" hidden="1" customHeight="1" x14ac:dyDescent="0.3">
      <c r="A7280" s="88" t="s">
        <v>3766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5" hidden="1" customHeight="1" x14ac:dyDescent="0.3">
      <c r="A7281" s="88" t="s">
        <v>3765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5" hidden="1" customHeight="1" x14ac:dyDescent="0.3">
      <c r="A7282" s="88" t="s">
        <v>3756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3465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5" hidden="1" customHeight="1" x14ac:dyDescent="0.3">
      <c r="A7283" s="88" t="s">
        <v>3752</v>
      </c>
      <c r="B7283" s="85" t="s">
        <v>35</v>
      </c>
      <c r="C7283" s="85" t="s">
        <v>163</v>
      </c>
      <c r="D7283" s="85" t="s">
        <v>173</v>
      </c>
      <c r="E7283" s="85" t="s">
        <v>3466</v>
      </c>
      <c r="F7283" s="85" t="s">
        <v>3467</v>
      </c>
      <c r="G7283" s="85" t="s">
        <v>3466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5" hidden="1" customHeight="1" x14ac:dyDescent="0.3">
      <c r="A7284" s="88" t="s">
        <v>3812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5" hidden="1" customHeight="1" x14ac:dyDescent="0.3">
      <c r="A7285" s="88" t="s">
        <v>3754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5" hidden="1" customHeight="1" x14ac:dyDescent="0.3">
      <c r="A7286" s="88" t="s">
        <v>3754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3470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5" hidden="1" customHeight="1" x14ac:dyDescent="0.3">
      <c r="A7287" s="88" t="s">
        <v>3754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5" hidden="1" customHeight="1" x14ac:dyDescent="0.3">
      <c r="A7288" s="88" t="s">
        <v>3752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5" hidden="1" customHeight="1" x14ac:dyDescent="0.3">
      <c r="A7289" s="88" t="s">
        <v>3765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5" customHeight="1" x14ac:dyDescent="0.3">
      <c r="A7290" s="88" t="s">
        <v>3765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5" customHeight="1" x14ac:dyDescent="0.3">
      <c r="A7291" s="88" t="s">
        <v>3752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8" t="s">
        <v>4220</v>
      </c>
      <c r="Q7291" s="14">
        <v>0.03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5731.776699029122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5731.776699029122</v>
      </c>
      <c r="AC7291" s="6">
        <f t="shared" si="1377"/>
        <v>171.9533009708739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5" hidden="1" customHeight="1" x14ac:dyDescent="0.3">
      <c r="A7292" s="88" t="s">
        <v>3812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5" hidden="1" customHeight="1" x14ac:dyDescent="0.3">
      <c r="A7293" s="88" t="s">
        <v>3754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5" hidden="1" customHeight="1" x14ac:dyDescent="0.3">
      <c r="A7294" s="88" t="s">
        <v>3752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5" hidden="1" customHeight="1" x14ac:dyDescent="0.3">
      <c r="A7295" s="88" t="s">
        <v>3765</v>
      </c>
      <c r="B7295" s="85" t="s">
        <v>35</v>
      </c>
      <c r="C7295" s="85" t="s">
        <v>183</v>
      </c>
      <c r="D7295" s="85" t="s">
        <v>3809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5" hidden="1" customHeight="1" x14ac:dyDescent="0.3">
      <c r="A7296" s="88" t="s">
        <v>3752</v>
      </c>
      <c r="B7296" s="85" t="s">
        <v>35</v>
      </c>
      <c r="C7296" s="85" t="s">
        <v>183</v>
      </c>
      <c r="D7296" s="85" t="s">
        <v>3809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5" hidden="1" customHeight="1" x14ac:dyDescent="0.3">
      <c r="A7297" s="88" t="s">
        <v>3754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5" hidden="1" customHeight="1" x14ac:dyDescent="0.3">
      <c r="A7298" s="88" t="s">
        <v>3754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5" hidden="1" customHeight="1" x14ac:dyDescent="0.3">
      <c r="A7299" s="88" t="s">
        <v>3752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5" hidden="1" customHeight="1" x14ac:dyDescent="0.3">
      <c r="A7300" s="88" t="s">
        <v>3754</v>
      </c>
      <c r="B7300" s="85" t="s">
        <v>35</v>
      </c>
      <c r="C7300" s="85" t="s">
        <v>143</v>
      </c>
      <c r="D7300" s="85" t="s">
        <v>160</v>
      </c>
      <c r="E7300" s="85" t="s">
        <v>3719</v>
      </c>
      <c r="F7300" s="85" t="s">
        <v>3719</v>
      </c>
      <c r="G7300" s="85" t="s">
        <v>3719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5" hidden="1" customHeight="1" x14ac:dyDescent="0.3">
      <c r="A7301" s="88" t="s">
        <v>3754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5" hidden="1" customHeight="1" x14ac:dyDescent="0.3">
      <c r="A7302" s="88" t="s">
        <v>3754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5" hidden="1" customHeight="1" x14ac:dyDescent="0.3">
      <c r="A7303" s="88" t="s">
        <v>3754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5" hidden="1" customHeight="1" x14ac:dyDescent="0.3">
      <c r="A7304" s="88" t="s">
        <v>3756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5" hidden="1" customHeight="1" x14ac:dyDescent="0.3">
      <c r="A7305" s="88" t="s">
        <v>3752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5" hidden="1" customHeight="1" x14ac:dyDescent="0.3">
      <c r="A7306" s="88" t="s">
        <v>3756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5" hidden="1" customHeight="1" x14ac:dyDescent="0.3">
      <c r="A7307" s="88" t="s">
        <v>3752</v>
      </c>
      <c r="B7307" s="85" t="s">
        <v>35</v>
      </c>
      <c r="C7307" s="85" t="s">
        <v>163</v>
      </c>
      <c r="D7307" s="85" t="s">
        <v>3401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5" hidden="1" customHeight="1" x14ac:dyDescent="0.3">
      <c r="A7308" s="88" t="s">
        <v>3754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5" hidden="1" customHeight="1" x14ac:dyDescent="0.3">
      <c r="A7309" s="88" t="s">
        <v>3752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5" hidden="1" customHeight="1" x14ac:dyDescent="0.3">
      <c r="A7310" s="88" t="s">
        <v>3754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3816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5" hidden="1" customHeight="1" x14ac:dyDescent="0.3">
      <c r="A7311" s="88" t="s">
        <v>3754</v>
      </c>
      <c r="B7311" s="85" t="s">
        <v>35</v>
      </c>
      <c r="C7311" s="85" t="s">
        <v>183</v>
      </c>
      <c r="D7311" s="85" t="s">
        <v>3809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5" hidden="1" customHeight="1" x14ac:dyDescent="0.3">
      <c r="A7312" s="88" t="s">
        <v>3754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5" hidden="1" customHeight="1" x14ac:dyDescent="0.3">
      <c r="A7313" s="88" t="s">
        <v>3756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5" hidden="1" customHeight="1" x14ac:dyDescent="0.3">
      <c r="A7314" s="88" t="s">
        <v>3812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5" hidden="1" customHeight="1" x14ac:dyDescent="0.3">
      <c r="A7315" s="88" t="s">
        <v>3754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5" hidden="1" customHeight="1" x14ac:dyDescent="0.3">
      <c r="A7316" s="88" t="s">
        <v>3754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5" hidden="1" customHeight="1" x14ac:dyDescent="0.3">
      <c r="A7317" s="88" t="s">
        <v>3754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5" hidden="1" customHeight="1" x14ac:dyDescent="0.3">
      <c r="A7318" s="88" t="s">
        <v>3752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5" hidden="1" customHeight="1" x14ac:dyDescent="0.3">
      <c r="A7319" s="88" t="s">
        <v>3765</v>
      </c>
      <c r="B7319" s="85" t="s">
        <v>35</v>
      </c>
      <c r="C7319" s="85" t="s">
        <v>3817</v>
      </c>
      <c r="D7319" s="85" t="s">
        <v>3818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5" hidden="1" customHeight="1" x14ac:dyDescent="0.3">
      <c r="A7320" s="88" t="s">
        <v>3752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5" hidden="1" customHeight="1" x14ac:dyDescent="0.3">
      <c r="A7321" s="88" t="s">
        <v>3765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5" hidden="1" customHeight="1" x14ac:dyDescent="0.3">
      <c r="A7322" s="88" t="s">
        <v>3766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5" hidden="1" customHeight="1" x14ac:dyDescent="0.3">
      <c r="A7323" s="88" t="s">
        <v>3812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5" hidden="1" customHeight="1" x14ac:dyDescent="0.3">
      <c r="A7324" s="88" t="s">
        <v>3765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5" hidden="1" customHeight="1" x14ac:dyDescent="0.3">
      <c r="A7325" s="88" t="s">
        <v>3754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5" hidden="1" customHeight="1" x14ac:dyDescent="0.3">
      <c r="A7326" s="88" t="s">
        <v>3766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5" hidden="1" customHeight="1" x14ac:dyDescent="0.3">
      <c r="A7327" s="88" t="s">
        <v>3754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5" hidden="1" customHeight="1" x14ac:dyDescent="0.3">
      <c r="A7328" s="88" t="s">
        <v>3752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5" hidden="1" customHeight="1" x14ac:dyDescent="0.3">
      <c r="A7329" s="88" t="s">
        <v>3752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5" hidden="1" customHeight="1" x14ac:dyDescent="0.3">
      <c r="A7330" s="88" t="s">
        <v>3752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5" hidden="1" customHeight="1" x14ac:dyDescent="0.3">
      <c r="A7331" s="88" t="s">
        <v>3754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5" hidden="1" customHeight="1" x14ac:dyDescent="0.3">
      <c r="A7332" s="88" t="s">
        <v>3754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5" hidden="1" customHeight="1" x14ac:dyDescent="0.3">
      <c r="A7333" s="88" t="s">
        <v>3752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5" hidden="1" customHeight="1" x14ac:dyDescent="0.3">
      <c r="A7334" s="88" t="s">
        <v>3752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5" hidden="1" customHeight="1" x14ac:dyDescent="0.3">
      <c r="A7335" s="88" t="s">
        <v>3765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5" hidden="1" customHeight="1" x14ac:dyDescent="0.3">
      <c r="A7336" s="88" t="s">
        <v>3754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5" hidden="1" customHeight="1" x14ac:dyDescent="0.3">
      <c r="A7337" s="88" t="s">
        <v>3752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5" hidden="1" customHeight="1" x14ac:dyDescent="0.3">
      <c r="A7338" s="88" t="s">
        <v>3756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5" hidden="1" customHeight="1" x14ac:dyDescent="0.3">
      <c r="A7339" s="88" t="s">
        <v>3754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5" hidden="1" customHeight="1" x14ac:dyDescent="0.3">
      <c r="A7340" s="88" t="s">
        <v>3754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5" hidden="1" customHeight="1" x14ac:dyDescent="0.3">
      <c r="A7341" s="88" t="s">
        <v>3756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5" hidden="1" customHeight="1" x14ac:dyDescent="0.3">
      <c r="A7342" s="88" t="s">
        <v>3754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5" hidden="1" customHeight="1" x14ac:dyDescent="0.3">
      <c r="A7343" s="88" t="s">
        <v>3754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5" hidden="1" customHeight="1" x14ac:dyDescent="0.3">
      <c r="A7344" s="88" t="s">
        <v>3756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5" hidden="1" customHeight="1" x14ac:dyDescent="0.3">
      <c r="A7345" s="88" t="s">
        <v>3766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5" hidden="1" customHeight="1" x14ac:dyDescent="0.3">
      <c r="A7346" s="88" t="s">
        <v>3752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5" hidden="1" customHeight="1" x14ac:dyDescent="0.3">
      <c r="A7347" s="88" t="s">
        <v>3754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5" hidden="1" customHeight="1" x14ac:dyDescent="0.3">
      <c r="A7348" s="88" t="s">
        <v>3754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5" hidden="1" customHeight="1" x14ac:dyDescent="0.3">
      <c r="A7349" s="88" t="s">
        <v>3756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5" hidden="1" customHeight="1" x14ac:dyDescent="0.3">
      <c r="A7350" s="88" t="s">
        <v>3752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5" hidden="1" customHeight="1" x14ac:dyDescent="0.3">
      <c r="A7351" s="88" t="s">
        <v>3754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5" hidden="1" customHeight="1" x14ac:dyDescent="0.3">
      <c r="A7352" s="88" t="s">
        <v>3812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5" hidden="1" customHeight="1" x14ac:dyDescent="0.3">
      <c r="A7353" s="88" t="s">
        <v>3756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5" hidden="1" customHeight="1" x14ac:dyDescent="0.3">
      <c r="A7354" s="88" t="s">
        <v>3752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5" hidden="1" customHeight="1" x14ac:dyDescent="0.3">
      <c r="A7355" s="88" t="s">
        <v>3754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5" hidden="1" customHeight="1" x14ac:dyDescent="0.3">
      <c r="A7356" s="88" t="s">
        <v>3752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5" hidden="1" customHeight="1" x14ac:dyDescent="0.3">
      <c r="A7357" s="88" t="s">
        <v>3754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5" hidden="1" customHeight="1" x14ac:dyDescent="0.3">
      <c r="A7358" s="88" t="s">
        <v>3752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5" hidden="1" customHeight="1" x14ac:dyDescent="0.3">
      <c r="A7359" s="88" t="s">
        <v>3752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5" hidden="1" customHeight="1" x14ac:dyDescent="0.3">
      <c r="A7360" s="88" t="s">
        <v>3752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5" hidden="1" customHeight="1" x14ac:dyDescent="0.3">
      <c r="A7361" s="88" t="s">
        <v>3752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5" hidden="1" customHeight="1" x14ac:dyDescent="0.3">
      <c r="A7362" s="88" t="s">
        <v>3752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5" hidden="1" customHeight="1" x14ac:dyDescent="0.3">
      <c r="A7363" s="88" t="s">
        <v>3766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5" hidden="1" customHeight="1" x14ac:dyDescent="0.3">
      <c r="A7364" s="88" t="s">
        <v>3754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5" hidden="1" customHeight="1" x14ac:dyDescent="0.3">
      <c r="A7365" s="88" t="s">
        <v>3754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5" hidden="1" customHeight="1" x14ac:dyDescent="0.3">
      <c r="A7366" s="88" t="s">
        <v>3752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5" hidden="1" customHeight="1" x14ac:dyDescent="0.3">
      <c r="A7367" s="88" t="s">
        <v>3752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5" hidden="1" customHeight="1" x14ac:dyDescent="0.3">
      <c r="A7368" s="88" t="s">
        <v>3752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5" hidden="1" customHeight="1" x14ac:dyDescent="0.3">
      <c r="A7369" s="88" t="s">
        <v>3752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5" hidden="1" customHeight="1" x14ac:dyDescent="0.3">
      <c r="A7370" s="88" t="s">
        <v>3754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5" hidden="1" customHeight="1" x14ac:dyDescent="0.3">
      <c r="A7371" s="88" t="s">
        <v>3754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5" hidden="1" customHeight="1" x14ac:dyDescent="0.3">
      <c r="A7372" s="88" t="s">
        <v>3752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5" hidden="1" customHeight="1" x14ac:dyDescent="0.3">
      <c r="A7373" s="88" t="s">
        <v>3752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5" hidden="1" customHeight="1" x14ac:dyDescent="0.3">
      <c r="A7374" s="88" t="s">
        <v>3754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5" hidden="1" customHeight="1" x14ac:dyDescent="0.3">
      <c r="A7375" s="88" t="s">
        <v>3766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5" hidden="1" customHeight="1" x14ac:dyDescent="0.3">
      <c r="A7376" s="88" t="s">
        <v>3766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5" hidden="1" customHeight="1" x14ac:dyDescent="0.3">
      <c r="A7377" s="88" t="s">
        <v>3754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5" hidden="1" customHeight="1" x14ac:dyDescent="0.3">
      <c r="A7378" s="88" t="s">
        <v>3752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5" hidden="1" customHeight="1" x14ac:dyDescent="0.3">
      <c r="A7379" s="88" t="s">
        <v>3754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5" hidden="1" customHeight="1" x14ac:dyDescent="0.3">
      <c r="A7380" s="88" t="s">
        <v>3752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5" hidden="1" customHeight="1" x14ac:dyDescent="0.3">
      <c r="A7381" s="88" t="s">
        <v>3754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5" hidden="1" customHeight="1" x14ac:dyDescent="0.3">
      <c r="A7382" s="88" t="s">
        <v>3752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5" hidden="1" customHeight="1" x14ac:dyDescent="0.3">
      <c r="A7383" s="88" t="s">
        <v>3752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5" hidden="1" customHeight="1" x14ac:dyDescent="0.3">
      <c r="A7384" s="88" t="s">
        <v>3752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5" hidden="1" customHeight="1" x14ac:dyDescent="0.3">
      <c r="A7385" s="88" t="s">
        <v>3754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5" hidden="1" customHeight="1" x14ac:dyDescent="0.3">
      <c r="A7386" s="88" t="s">
        <v>3754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5" hidden="1" customHeight="1" x14ac:dyDescent="0.3">
      <c r="A7387" s="88" t="s">
        <v>3754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5" hidden="1" customHeight="1" x14ac:dyDescent="0.3">
      <c r="A7388" s="88" t="s">
        <v>3754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5" hidden="1" customHeight="1" x14ac:dyDescent="0.3">
      <c r="A7389" s="88" t="s">
        <v>3752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5" hidden="1" customHeight="1" x14ac:dyDescent="0.3">
      <c r="A7390" s="88" t="s">
        <v>3752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5" hidden="1" customHeight="1" x14ac:dyDescent="0.3">
      <c r="A7391" s="88" t="s">
        <v>3754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5" hidden="1" customHeight="1" x14ac:dyDescent="0.3">
      <c r="A7392" s="88" t="s">
        <v>3766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5" hidden="1" customHeight="1" x14ac:dyDescent="0.3">
      <c r="A7393" s="88" t="s">
        <v>3812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5" hidden="1" customHeight="1" x14ac:dyDescent="0.3">
      <c r="A7394" s="88" t="s">
        <v>3754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5" hidden="1" customHeight="1" x14ac:dyDescent="0.3">
      <c r="A7395" s="88" t="s">
        <v>3752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5" hidden="1" customHeight="1" x14ac:dyDescent="0.3">
      <c r="A7396" s="88" t="s">
        <v>3754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5" hidden="1" customHeight="1" x14ac:dyDescent="0.3">
      <c r="A7397" s="88" t="s">
        <v>3754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5" hidden="1" customHeight="1" x14ac:dyDescent="0.3">
      <c r="A7398" s="88" t="s">
        <v>3754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5" hidden="1" customHeight="1" x14ac:dyDescent="0.3">
      <c r="A7399" s="88" t="s">
        <v>3766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5" hidden="1" customHeight="1" x14ac:dyDescent="0.3">
      <c r="A7400" s="88" t="s">
        <v>3754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5" hidden="1" customHeight="1" x14ac:dyDescent="0.3">
      <c r="A7401" s="88" t="s">
        <v>3754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5" hidden="1" customHeight="1" x14ac:dyDescent="0.3">
      <c r="A7402" s="88" t="s">
        <v>3754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5" hidden="1" customHeight="1" x14ac:dyDescent="0.3">
      <c r="A7403" s="88" t="s">
        <v>3752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5" hidden="1" customHeight="1" x14ac:dyDescent="0.3">
      <c r="A7404" s="88" t="s">
        <v>3754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5" hidden="1" customHeight="1" x14ac:dyDescent="0.3">
      <c r="A7405" s="88" t="s">
        <v>3752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5" hidden="1" customHeight="1" x14ac:dyDescent="0.3">
      <c r="A7406" s="88" t="s">
        <v>3754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5" hidden="1" customHeight="1" x14ac:dyDescent="0.3">
      <c r="A7407" s="88" t="s">
        <v>3754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5" hidden="1" customHeight="1" x14ac:dyDescent="0.3">
      <c r="A7408" s="88" t="s">
        <v>3766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5" hidden="1" customHeight="1" x14ac:dyDescent="0.3">
      <c r="A7409" s="88" t="s">
        <v>3752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5" hidden="1" customHeight="1" x14ac:dyDescent="0.3">
      <c r="A7410" s="88" t="s">
        <v>3752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5" hidden="1" customHeight="1" x14ac:dyDescent="0.3">
      <c r="A7411" s="88" t="s">
        <v>3752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5" hidden="1" customHeight="1" x14ac:dyDescent="0.3">
      <c r="A7412" s="88" t="s">
        <v>3752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5" hidden="1" customHeight="1" x14ac:dyDescent="0.3">
      <c r="A7413" s="88" t="s">
        <v>3752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5" hidden="1" customHeight="1" x14ac:dyDescent="0.3">
      <c r="A7414" s="88" t="s">
        <v>3754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5" hidden="1" customHeight="1" x14ac:dyDescent="0.3">
      <c r="A7415" s="88" t="s">
        <v>3752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5" hidden="1" customHeight="1" x14ac:dyDescent="0.3">
      <c r="A7416" s="88" t="s">
        <v>3754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5" hidden="1" customHeight="1" x14ac:dyDescent="0.3">
      <c r="A7417" s="88" t="s">
        <v>3754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5" hidden="1" customHeight="1" x14ac:dyDescent="0.3">
      <c r="A7418" s="88" t="s">
        <v>3752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5" hidden="1" customHeight="1" x14ac:dyDescent="0.3">
      <c r="A7419" s="88" t="s">
        <v>3752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5" hidden="1" customHeight="1" x14ac:dyDescent="0.3">
      <c r="A7420" s="88" t="s">
        <v>3754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5" hidden="1" customHeight="1" x14ac:dyDescent="0.3">
      <c r="A7421" s="88" t="s">
        <v>3766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5" hidden="1" customHeight="1" x14ac:dyDescent="0.3">
      <c r="A7422" s="88" t="s">
        <v>3752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5" hidden="1" customHeight="1" x14ac:dyDescent="0.3">
      <c r="A7423" s="88" t="s">
        <v>3754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5" hidden="1" customHeight="1" x14ac:dyDescent="0.3">
      <c r="A7424" s="88" t="s">
        <v>3754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5" hidden="1" customHeight="1" x14ac:dyDescent="0.3">
      <c r="A7425" s="88" t="s">
        <v>3766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5" hidden="1" customHeight="1" x14ac:dyDescent="0.3">
      <c r="A7426" s="88" t="s">
        <v>3812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5" hidden="1" customHeight="1" x14ac:dyDescent="0.3">
      <c r="A7427" s="88" t="s">
        <v>3754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5" hidden="1" customHeight="1" x14ac:dyDescent="0.3">
      <c r="A7428" s="88" t="s">
        <v>3752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5" hidden="1" customHeight="1" x14ac:dyDescent="0.3">
      <c r="A7429" s="88" t="s">
        <v>3766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5" hidden="1" customHeight="1" x14ac:dyDescent="0.3">
      <c r="A7430" s="88" t="s">
        <v>3754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5" hidden="1" customHeight="1" x14ac:dyDescent="0.3">
      <c r="A7431" s="88" t="s">
        <v>3754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5" hidden="1" customHeight="1" x14ac:dyDescent="0.3">
      <c r="A7432" s="88" t="s">
        <v>3766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5" hidden="1" customHeight="1" x14ac:dyDescent="0.3">
      <c r="A7433" s="88" t="s">
        <v>3752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5" hidden="1" customHeight="1" x14ac:dyDescent="0.3">
      <c r="A7434" s="88" t="s">
        <v>3754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5" hidden="1" customHeight="1" x14ac:dyDescent="0.3">
      <c r="A7435" s="88" t="s">
        <v>3754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5" hidden="1" customHeight="1" x14ac:dyDescent="0.3">
      <c r="A7436" s="88" t="s">
        <v>3754</v>
      </c>
      <c r="B7436" s="85" t="s">
        <v>35</v>
      </c>
      <c r="C7436" s="85" t="s">
        <v>163</v>
      </c>
      <c r="D7436" s="85" t="s">
        <v>3401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5" hidden="1" customHeight="1" x14ac:dyDescent="0.3">
      <c r="A7437" s="88" t="s">
        <v>3812</v>
      </c>
      <c r="B7437" s="85" t="s">
        <v>35</v>
      </c>
      <c r="C7437" s="85" t="s">
        <v>163</v>
      </c>
      <c r="D7437" s="85" t="s">
        <v>3401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5" hidden="1" customHeight="1" x14ac:dyDescent="0.3">
      <c r="A7438" s="88" t="s">
        <v>3754</v>
      </c>
      <c r="B7438" s="85" t="s">
        <v>35</v>
      </c>
      <c r="C7438" s="85" t="s">
        <v>163</v>
      </c>
      <c r="D7438" s="85" t="s">
        <v>3401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5" hidden="1" customHeight="1" x14ac:dyDescent="0.3">
      <c r="A7439" s="88" t="s">
        <v>3754</v>
      </c>
      <c r="B7439" s="85" t="s">
        <v>35</v>
      </c>
      <c r="C7439" s="85" t="s">
        <v>163</v>
      </c>
      <c r="D7439" s="85" t="s">
        <v>3401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5" hidden="1" customHeight="1" x14ac:dyDescent="0.3">
      <c r="A7440" s="88" t="s">
        <v>3752</v>
      </c>
      <c r="B7440" s="85" t="s">
        <v>35</v>
      </c>
      <c r="C7440" s="85" t="s">
        <v>163</v>
      </c>
      <c r="D7440" s="85" t="s">
        <v>3401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5" hidden="1" customHeight="1" x14ac:dyDescent="0.3">
      <c r="A7441" s="88" t="s">
        <v>3752</v>
      </c>
      <c r="B7441" s="85" t="s">
        <v>35</v>
      </c>
      <c r="C7441" s="85" t="s">
        <v>163</v>
      </c>
      <c r="D7441" s="85" t="s">
        <v>3401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5" hidden="1" customHeight="1" x14ac:dyDescent="0.3">
      <c r="A7442" s="88" t="s">
        <v>3754</v>
      </c>
      <c r="B7442" s="85" t="s">
        <v>35</v>
      </c>
      <c r="C7442" s="85" t="s">
        <v>163</v>
      </c>
      <c r="D7442" s="85" t="s">
        <v>3401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5" hidden="1" customHeight="1" x14ac:dyDescent="0.3">
      <c r="A7443" s="88" t="s">
        <v>3754</v>
      </c>
      <c r="B7443" s="85" t="s">
        <v>35</v>
      </c>
      <c r="C7443" s="85" t="s">
        <v>163</v>
      </c>
      <c r="D7443" s="85" t="s">
        <v>3401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5" hidden="1" customHeight="1" x14ac:dyDescent="0.3">
      <c r="A7444" s="88" t="s">
        <v>3754</v>
      </c>
      <c r="B7444" s="85" t="s">
        <v>35</v>
      </c>
      <c r="C7444" s="85" t="s">
        <v>163</v>
      </c>
      <c r="D7444" s="85" t="s">
        <v>3401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5" hidden="1" customHeight="1" x14ac:dyDescent="0.3">
      <c r="A7445" s="88" t="s">
        <v>3766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5" hidden="1" customHeight="1" x14ac:dyDescent="0.3">
      <c r="A7446" s="88" t="s">
        <v>3754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5" hidden="1" customHeight="1" x14ac:dyDescent="0.3">
      <c r="A7447" s="88" t="s">
        <v>3766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5" hidden="1" customHeight="1" x14ac:dyDescent="0.3">
      <c r="A7448" s="88" t="s">
        <v>3752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5" hidden="1" customHeight="1" x14ac:dyDescent="0.3">
      <c r="A7449" s="88" t="s">
        <v>3754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5" hidden="1" customHeight="1" x14ac:dyDescent="0.3">
      <c r="A7450" s="88" t="s">
        <v>3766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5" hidden="1" customHeight="1" x14ac:dyDescent="0.3">
      <c r="A7451" s="88" t="s">
        <v>3754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5" hidden="1" customHeight="1" x14ac:dyDescent="0.3">
      <c r="A7452" s="88" t="s">
        <v>3752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5" hidden="1" customHeight="1" x14ac:dyDescent="0.3">
      <c r="A7453" s="88" t="s">
        <v>3752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5" hidden="1" customHeight="1" x14ac:dyDescent="0.3">
      <c r="A7454" s="88" t="s">
        <v>3752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5" hidden="1" customHeight="1" x14ac:dyDescent="0.3">
      <c r="A7455" s="88" t="s">
        <v>3754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5" hidden="1" customHeight="1" x14ac:dyDescent="0.3">
      <c r="A7456" s="88" t="s">
        <v>3752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5" hidden="1" customHeight="1" x14ac:dyDescent="0.3">
      <c r="A7457" s="88" t="s">
        <v>3752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5" hidden="1" customHeight="1" x14ac:dyDescent="0.3">
      <c r="A7458" s="88" t="s">
        <v>3754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5" hidden="1" customHeight="1" x14ac:dyDescent="0.3">
      <c r="A7459" s="88" t="s">
        <v>3754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5" hidden="1" customHeight="1" x14ac:dyDescent="0.3">
      <c r="A7460" s="88" t="s">
        <v>3752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5" hidden="1" customHeight="1" x14ac:dyDescent="0.3">
      <c r="A7461" s="88" t="s">
        <v>3752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5" hidden="1" customHeight="1" x14ac:dyDescent="0.3">
      <c r="A7462" s="88" t="s">
        <v>3754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5" hidden="1" customHeight="1" x14ac:dyDescent="0.3">
      <c r="A7463" s="88" t="s">
        <v>3752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5" hidden="1" customHeight="1" x14ac:dyDescent="0.3">
      <c r="A7464" s="88" t="s">
        <v>3766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5" hidden="1" customHeight="1" x14ac:dyDescent="0.3">
      <c r="A7465" s="88" t="s">
        <v>3754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5" hidden="1" customHeight="1" x14ac:dyDescent="0.3">
      <c r="A7466" s="88" t="s">
        <v>3754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5" hidden="1" customHeight="1" x14ac:dyDescent="0.3">
      <c r="A7467" s="88" t="s">
        <v>3766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5" hidden="1" customHeight="1" x14ac:dyDescent="0.3">
      <c r="A7468" s="88" t="s">
        <v>3766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5" hidden="1" customHeight="1" x14ac:dyDescent="0.3">
      <c r="A7469" s="88" t="s">
        <v>3754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5" hidden="1" customHeight="1" x14ac:dyDescent="0.3">
      <c r="A7470" s="88" t="s">
        <v>3754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5" hidden="1" customHeight="1" x14ac:dyDescent="0.3">
      <c r="A7471" s="88" t="s">
        <v>3752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5" hidden="1" customHeight="1" x14ac:dyDescent="0.3">
      <c r="A7472" s="88" t="s">
        <v>3752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5" hidden="1" customHeight="1" x14ac:dyDescent="0.3">
      <c r="A7473" s="88" t="s">
        <v>3752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5" hidden="1" customHeight="1" x14ac:dyDescent="0.3">
      <c r="A7474" s="88" t="s">
        <v>3752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5" hidden="1" customHeight="1" x14ac:dyDescent="0.3">
      <c r="A7475" s="88" t="s">
        <v>3754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5" hidden="1" customHeight="1" x14ac:dyDescent="0.3">
      <c r="A7476" s="88" t="s">
        <v>3752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5" hidden="1" customHeight="1" x14ac:dyDescent="0.3">
      <c r="A7477" s="88" t="s">
        <v>3754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5" hidden="1" customHeight="1" x14ac:dyDescent="0.3">
      <c r="A7478" s="88" t="s">
        <v>3766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5" hidden="1" customHeight="1" x14ac:dyDescent="0.3">
      <c r="A7479" s="88" t="s">
        <v>3754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5" hidden="1" customHeight="1" x14ac:dyDescent="0.3">
      <c r="A7480" s="88" t="s">
        <v>3754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5" hidden="1" customHeight="1" x14ac:dyDescent="0.3">
      <c r="A7481" s="88" t="s">
        <v>3766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5" hidden="1" customHeight="1" x14ac:dyDescent="0.3">
      <c r="A7482" s="88" t="s">
        <v>3754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5" hidden="1" customHeight="1" x14ac:dyDescent="0.3">
      <c r="A7483" s="88" t="s">
        <v>3752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5" hidden="1" customHeight="1" x14ac:dyDescent="0.3">
      <c r="A7484" s="88" t="s">
        <v>3752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5" hidden="1" customHeight="1" x14ac:dyDescent="0.3">
      <c r="A7485" s="88" t="s">
        <v>3766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5" hidden="1" customHeight="1" x14ac:dyDescent="0.3">
      <c r="A7486" s="88" t="s">
        <v>3766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5" hidden="1" customHeight="1" x14ac:dyDescent="0.3">
      <c r="A7487" s="88" t="s">
        <v>3754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5" hidden="1" customHeight="1" x14ac:dyDescent="0.3">
      <c r="A7488" s="88" t="s">
        <v>3766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5" hidden="1" customHeight="1" x14ac:dyDescent="0.3">
      <c r="A7489" s="88" t="s">
        <v>3766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5" hidden="1" customHeight="1" x14ac:dyDescent="0.3">
      <c r="A7490" s="88" t="s">
        <v>3766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5" hidden="1" customHeight="1" x14ac:dyDescent="0.3">
      <c r="A7491" s="88" t="s">
        <v>3754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5" hidden="1" customHeight="1" x14ac:dyDescent="0.3">
      <c r="A7492" s="88" t="s">
        <v>3812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5" hidden="1" customHeight="1" x14ac:dyDescent="0.3">
      <c r="A7493" s="88" t="s">
        <v>3766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5" hidden="1" customHeight="1" x14ac:dyDescent="0.3">
      <c r="A7494" s="88" t="s">
        <v>3766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5" hidden="1" customHeight="1" x14ac:dyDescent="0.3">
      <c r="A7495" s="88" t="s">
        <v>3766</v>
      </c>
      <c r="B7495" s="85" t="s">
        <v>35</v>
      </c>
      <c r="C7495" s="85" t="s">
        <v>3817</v>
      </c>
      <c r="D7495" s="85" t="s">
        <v>3818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5" hidden="1" customHeight="1" x14ac:dyDescent="0.3">
      <c r="A7496" s="88" t="s">
        <v>3766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5" hidden="1" customHeight="1" x14ac:dyDescent="0.3">
      <c r="A7497" s="88" t="s">
        <v>3752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5" hidden="1" customHeight="1" x14ac:dyDescent="0.3">
      <c r="A7498" s="88" t="s">
        <v>3752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5" hidden="1" customHeight="1" x14ac:dyDescent="0.3">
      <c r="A7499" s="88" t="s">
        <v>3752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5" hidden="1" customHeight="1" x14ac:dyDescent="0.3">
      <c r="A7500" s="88" t="s">
        <v>3766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5" hidden="1" customHeight="1" x14ac:dyDescent="0.3">
      <c r="A7501" s="88" t="s">
        <v>3752</v>
      </c>
      <c r="B7501" s="85" t="s">
        <v>35</v>
      </c>
      <c r="C7501" s="85" t="s">
        <v>183</v>
      </c>
      <c r="D7501" s="85" t="s">
        <v>3809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5" hidden="1" customHeight="1" x14ac:dyDescent="0.3">
      <c r="A7502" s="88" t="s">
        <v>3754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5" hidden="1" customHeight="1" x14ac:dyDescent="0.3">
      <c r="A7503" s="88" t="s">
        <v>3752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5" hidden="1" customHeight="1" x14ac:dyDescent="0.3">
      <c r="A7504" s="88" t="s">
        <v>3754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5" hidden="1" customHeight="1" x14ac:dyDescent="0.3">
      <c r="A7505" s="88" t="s">
        <v>3752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5" hidden="1" customHeight="1" x14ac:dyDescent="0.3">
      <c r="A7506" s="88" t="s">
        <v>3752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5" hidden="1" customHeight="1" x14ac:dyDescent="0.3">
      <c r="A7507" s="88" t="s">
        <v>3752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5" hidden="1" customHeight="1" x14ac:dyDescent="0.3">
      <c r="A7508" s="88" t="s">
        <v>3766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5" hidden="1" customHeight="1" x14ac:dyDescent="0.3">
      <c r="A7509" s="88" t="s">
        <v>3752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5" hidden="1" customHeight="1" x14ac:dyDescent="0.3">
      <c r="A7510" s="88" t="s">
        <v>3766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5" hidden="1" customHeight="1" x14ac:dyDescent="0.3">
      <c r="A7511" s="88" t="s">
        <v>3766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5" hidden="1" customHeight="1" x14ac:dyDescent="0.3">
      <c r="A7512" s="88" t="s">
        <v>3752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5" hidden="1" customHeight="1" x14ac:dyDescent="0.3">
      <c r="A7513" s="88" t="s">
        <v>3766</v>
      </c>
      <c r="B7513" s="85" t="s">
        <v>35</v>
      </c>
      <c r="C7513" s="85" t="s">
        <v>183</v>
      </c>
      <c r="D7513" s="85" t="s">
        <v>3809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5" hidden="1" customHeight="1" x14ac:dyDescent="0.3">
      <c r="A7514" s="88" t="s">
        <v>3752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5" hidden="1" customHeight="1" x14ac:dyDescent="0.3">
      <c r="A7515" s="88" t="s">
        <v>3752</v>
      </c>
      <c r="B7515" s="85" t="s">
        <v>35</v>
      </c>
      <c r="C7515" s="85" t="s">
        <v>183</v>
      </c>
      <c r="D7515" s="85" t="s">
        <v>3809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5" hidden="1" customHeight="1" x14ac:dyDescent="0.3">
      <c r="A7516" s="88" t="s">
        <v>3752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3805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3434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5" hidden="1" customHeight="1" x14ac:dyDescent="0.3">
      <c r="A7517" s="88" t="s">
        <v>3766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3819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5" hidden="1" customHeight="1" x14ac:dyDescent="0.3">
      <c r="A7518" s="88" t="s">
        <v>3766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3819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5" hidden="1" customHeight="1" x14ac:dyDescent="0.3">
      <c r="A7519" s="88" t="s">
        <v>3766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3819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5" hidden="1" customHeight="1" x14ac:dyDescent="0.3">
      <c r="A7520" s="88" t="s">
        <v>3752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3805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3806</v>
      </c>
      <c r="O7520" s="47" t="s">
        <v>3820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5" hidden="1" customHeight="1" x14ac:dyDescent="0.3">
      <c r="A7521" s="88" t="s">
        <v>3754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3769</v>
      </c>
      <c r="O7521" s="47" t="s">
        <v>3821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5" hidden="1" customHeight="1" x14ac:dyDescent="0.3">
      <c r="A7522" s="88" t="s">
        <v>3766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3784</v>
      </c>
      <c r="O7522" s="47" t="s">
        <v>3822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5" hidden="1" customHeight="1" x14ac:dyDescent="0.3">
      <c r="A7523" s="88" t="s">
        <v>3765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3783</v>
      </c>
      <c r="O7523" s="47" t="s">
        <v>3823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5" hidden="1" customHeight="1" x14ac:dyDescent="0.3">
      <c r="A7524" s="88" t="s">
        <v>3754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3822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5" hidden="1" customHeight="1" x14ac:dyDescent="0.3">
      <c r="A7525" s="88" t="s">
        <v>3754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3767</v>
      </c>
      <c r="O7525" s="47" t="s">
        <v>3824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5" hidden="1" customHeight="1" x14ac:dyDescent="0.3">
      <c r="A7526" s="88" t="s">
        <v>3931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3640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5" hidden="1" customHeight="1" x14ac:dyDescent="0.3">
      <c r="A7527" s="88" t="s">
        <v>3931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3641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5" hidden="1" customHeight="1" x14ac:dyDescent="0.3">
      <c r="A7528" s="88" t="s">
        <v>3931</v>
      </c>
      <c r="B7528" s="85" t="s">
        <v>35</v>
      </c>
      <c r="C7528" s="85" t="s">
        <v>183</v>
      </c>
      <c r="D7528" s="85" t="s">
        <v>54</v>
      </c>
      <c r="E7528" s="85" t="s">
        <v>3936</v>
      </c>
      <c r="F7528" s="85" t="s">
        <v>3937</v>
      </c>
      <c r="G7528" s="85" t="s">
        <v>3936</v>
      </c>
      <c r="H7528" s="141">
        <v>216</v>
      </c>
      <c r="I7528" s="3" t="s">
        <v>4212</v>
      </c>
      <c r="J7528" s="47" t="s">
        <v>3319</v>
      </c>
      <c r="K7528" s="47" t="s">
        <v>3726</v>
      </c>
      <c r="L7528" s="47" t="s">
        <v>35</v>
      </c>
      <c r="M7528" s="85" t="s">
        <v>3426</v>
      </c>
      <c r="O7528" s="47" t="s">
        <v>4191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5" hidden="1" customHeight="1" x14ac:dyDescent="0.3">
      <c r="A7529" s="88" t="s">
        <v>3931</v>
      </c>
      <c r="B7529" s="85" t="s">
        <v>35</v>
      </c>
      <c r="C7529" s="85" t="s">
        <v>183</v>
      </c>
      <c r="D7529" s="85" t="s">
        <v>54</v>
      </c>
      <c r="E7529" s="85" t="s">
        <v>3936</v>
      </c>
      <c r="F7529" s="85" t="s">
        <v>3937</v>
      </c>
      <c r="G7529" s="85" t="s">
        <v>3936</v>
      </c>
      <c r="H7529" s="142">
        <v>216</v>
      </c>
      <c r="I7529" s="3" t="s">
        <v>4212</v>
      </c>
      <c r="J7529" s="47" t="s">
        <v>3319</v>
      </c>
      <c r="K7529" s="47" t="s">
        <v>3726</v>
      </c>
      <c r="L7529" s="47" t="s">
        <v>35</v>
      </c>
      <c r="M7529" s="85" t="s">
        <v>3426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 t="e">
        <f>VLOOKUP(I7529,[2]媒体政策预估表!A:N,MATCH(O7529,[2]媒体政策预估表!$A$2:$M$2,0),0)</f>
        <v>#N/A</v>
      </c>
      <c r="AF7529" s="6" t="e">
        <f t="shared" si="1422"/>
        <v>#N/A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5" hidden="1" customHeight="1" x14ac:dyDescent="0.3">
      <c r="A7530" s="88" t="s">
        <v>3752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3" t="s">
        <v>4212</v>
      </c>
      <c r="J7530" s="47" t="s">
        <v>3319</v>
      </c>
      <c r="K7530" s="47" t="s">
        <v>3726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 t="e">
        <f>VLOOKUP(I7530,[2]媒体政策预估表!A:N,MATCH(O7530,[2]媒体政策预估表!$A$2:$M$2,0),0)</f>
        <v>#N/A</v>
      </c>
      <c r="AF7530" s="6" t="e">
        <f t="shared" si="1422"/>
        <v>#N/A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5" hidden="1" customHeight="1" x14ac:dyDescent="0.3">
      <c r="A7531" s="88" t="s">
        <v>3931</v>
      </c>
      <c r="B7531" s="85" t="s">
        <v>35</v>
      </c>
      <c r="C7531" s="85" t="s">
        <v>183</v>
      </c>
      <c r="D7531" s="85" t="s">
        <v>3809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3" t="s">
        <v>4212</v>
      </c>
      <c r="J7531" s="47" t="s">
        <v>3319</v>
      </c>
      <c r="K7531" s="47" t="s">
        <v>3726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 t="e">
        <f>VLOOKUP(I7531,[2]媒体政策预估表!A:N,MATCH(O7531,[2]媒体政策预估表!$A$2:$M$2,0),0)</f>
        <v>#N/A</v>
      </c>
      <c r="AF7531" s="6" t="e">
        <f t="shared" si="1422"/>
        <v>#N/A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5" hidden="1" customHeight="1" x14ac:dyDescent="0.3">
      <c r="A7532" s="88" t="s">
        <v>3931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3" t="s">
        <v>4212</v>
      </c>
      <c r="J7532" s="47" t="s">
        <v>3319</v>
      </c>
      <c r="K7532" s="47" t="s">
        <v>3726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 t="e">
        <f>VLOOKUP(I7532,[2]媒体政策预估表!A:N,MATCH(O7532,[2]媒体政策预估表!$A$2:$M$2,0),0)</f>
        <v>#N/A</v>
      </c>
      <c r="AF7532" s="6" t="e">
        <f t="shared" si="1422"/>
        <v>#N/A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5" hidden="1" customHeight="1" x14ac:dyDescent="0.3">
      <c r="A7533" s="88" t="s">
        <v>3931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3" t="s">
        <v>4212</v>
      </c>
      <c r="J7533" s="47" t="s">
        <v>3319</v>
      </c>
      <c r="K7533" s="47" t="s">
        <v>3726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 t="e">
        <f>VLOOKUP(I7533,[2]媒体政策预估表!A:N,MATCH(O7533,[2]媒体政策预估表!$A$2:$M$2,0),0)</f>
        <v>#N/A</v>
      </c>
      <c r="AF7533" s="6" t="e">
        <f t="shared" si="1422"/>
        <v>#N/A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5" hidden="1" customHeight="1" x14ac:dyDescent="0.3">
      <c r="A7534" s="88" t="s">
        <v>3752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3" t="s">
        <v>4212</v>
      </c>
      <c r="J7534" s="47" t="s">
        <v>3319</v>
      </c>
      <c r="K7534" s="47" t="s">
        <v>3726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 t="e">
        <f>VLOOKUP(I7534,[2]媒体政策预估表!A:N,MATCH(O7534,[2]媒体政策预估表!$A$2:$M$2,0),0)</f>
        <v>#N/A</v>
      </c>
      <c r="AF7534" s="6" t="e">
        <f t="shared" si="1422"/>
        <v>#N/A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5" hidden="1" customHeight="1" x14ac:dyDescent="0.3">
      <c r="A7535" s="88" t="s">
        <v>3931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3" t="s">
        <v>4212</v>
      </c>
      <c r="J7535" s="47" t="s">
        <v>3319</v>
      </c>
      <c r="K7535" s="47" t="s">
        <v>3726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 t="e">
        <f>VLOOKUP(I7535,[2]媒体政策预估表!A:N,MATCH(O7535,[2]媒体政策预估表!$A$2:$M$2,0),0)</f>
        <v>#N/A</v>
      </c>
      <c r="AF7535" s="6" t="e">
        <f t="shared" si="1422"/>
        <v>#N/A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5" hidden="1" customHeight="1" x14ac:dyDescent="0.3">
      <c r="A7536" s="88" t="s">
        <v>3931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3" t="s">
        <v>4212</v>
      </c>
      <c r="J7536" s="47" t="s">
        <v>3319</v>
      </c>
      <c r="K7536" s="47" t="s">
        <v>3726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 t="e">
        <f>VLOOKUP(I7536,[2]媒体政策预估表!A:N,MATCH(O7536,[2]媒体政策预估表!$A$2:$M$2,0),0)</f>
        <v>#N/A</v>
      </c>
      <c r="AF7536" s="6" t="e">
        <f t="shared" si="1422"/>
        <v>#N/A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5" hidden="1" customHeight="1" x14ac:dyDescent="0.3">
      <c r="A7537" s="88" t="s">
        <v>3931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3" t="s">
        <v>4212</v>
      </c>
      <c r="J7537" s="47" t="s">
        <v>3319</v>
      </c>
      <c r="K7537" s="47" t="s">
        <v>3726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 t="e">
        <f>VLOOKUP(I7537,[2]媒体政策预估表!A:N,MATCH(O7537,[2]媒体政策预估表!$A$2:$M$2,0),0)</f>
        <v>#N/A</v>
      </c>
      <c r="AF7537" s="6" t="e">
        <f t="shared" si="1422"/>
        <v>#N/A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5" hidden="1" customHeight="1" x14ac:dyDescent="0.3">
      <c r="A7538" s="88" t="s">
        <v>3931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3" t="s">
        <v>4212</v>
      </c>
      <c r="J7538" s="47" t="s">
        <v>3319</v>
      </c>
      <c r="K7538" s="47" t="s">
        <v>3726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 t="e">
        <f>VLOOKUP(I7538,[2]媒体政策预估表!A:N,MATCH(O7538,[2]媒体政策预估表!$A$2:$M$2,0),0)</f>
        <v>#N/A</v>
      </c>
      <c r="AF7538" s="6" t="e">
        <f t="shared" si="1422"/>
        <v>#N/A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5" hidden="1" customHeight="1" x14ac:dyDescent="0.3">
      <c r="A7539" s="88" t="s">
        <v>3931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3" t="s">
        <v>4212</v>
      </c>
      <c r="J7539" s="47" t="s">
        <v>3319</v>
      </c>
      <c r="K7539" s="47" t="s">
        <v>3726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 t="e">
        <f>VLOOKUP(I7539,[2]媒体政策预估表!A:N,MATCH(O7539,[2]媒体政策预估表!$A$2:$M$2,0),0)</f>
        <v>#N/A</v>
      </c>
      <c r="AF7539" s="6" t="e">
        <f t="shared" si="1422"/>
        <v>#N/A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5" hidden="1" customHeight="1" x14ac:dyDescent="0.3">
      <c r="A7540" s="88" t="s">
        <v>3931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3" t="s">
        <v>4212</v>
      </c>
      <c r="J7540" s="47" t="s">
        <v>3319</v>
      </c>
      <c r="K7540" s="47" t="s">
        <v>3726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 t="e">
        <f>VLOOKUP(I7540,[2]媒体政策预估表!A:N,MATCH(O7540,[2]媒体政策预估表!$A$2:$M$2,0),0)</f>
        <v>#N/A</v>
      </c>
      <c r="AF7540" s="6" t="e">
        <f t="shared" si="1422"/>
        <v>#N/A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5" hidden="1" customHeight="1" x14ac:dyDescent="0.3">
      <c r="A7541" s="88" t="s">
        <v>3931</v>
      </c>
      <c r="B7541" s="85" t="s">
        <v>35</v>
      </c>
      <c r="C7541" s="85" t="s">
        <v>183</v>
      </c>
      <c r="D7541" s="85" t="s">
        <v>3809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3" t="s">
        <v>4212</v>
      </c>
      <c r="J7541" s="47" t="s">
        <v>3319</v>
      </c>
      <c r="K7541" s="47" t="s">
        <v>3726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 t="e">
        <f>VLOOKUP(I7541,[2]媒体政策预估表!A:N,MATCH(O7541,[2]媒体政策预估表!$A$2:$M$2,0),0)</f>
        <v>#N/A</v>
      </c>
      <c r="AF7541" s="6" t="e">
        <f t="shared" si="1422"/>
        <v>#N/A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5" hidden="1" customHeight="1" x14ac:dyDescent="0.3">
      <c r="A7542" s="88" t="s">
        <v>3931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3" t="s">
        <v>4212</v>
      </c>
      <c r="J7542" s="47" t="s">
        <v>3319</v>
      </c>
      <c r="K7542" s="47" t="s">
        <v>3726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 t="e">
        <f>VLOOKUP(I7542,[2]媒体政策预估表!A:N,MATCH(O7542,[2]媒体政策预估表!$A$2:$M$2,0),0)</f>
        <v>#N/A</v>
      </c>
      <c r="AF7542" s="6" t="e">
        <f t="shared" si="1422"/>
        <v>#N/A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5" hidden="1" customHeight="1" x14ac:dyDescent="0.3">
      <c r="A7543" s="88" t="s">
        <v>3931</v>
      </c>
      <c r="B7543" s="85" t="s">
        <v>35</v>
      </c>
      <c r="C7543" s="85" t="s">
        <v>183</v>
      </c>
      <c r="D7543" s="85" t="s">
        <v>54</v>
      </c>
      <c r="E7543" s="85" t="s">
        <v>3936</v>
      </c>
      <c r="F7543" s="85" t="s">
        <v>4111</v>
      </c>
      <c r="G7543" s="85" t="s">
        <v>3936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5" hidden="1" customHeight="1" x14ac:dyDescent="0.3">
      <c r="A7544" s="88" t="s">
        <v>3931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4112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5" hidden="1" customHeight="1" x14ac:dyDescent="0.3">
      <c r="A7545" s="88" t="s">
        <v>3931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5" hidden="1" customHeight="1" x14ac:dyDescent="0.3">
      <c r="A7546" s="88" t="s">
        <v>3931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5" hidden="1" customHeight="1" x14ac:dyDescent="0.3">
      <c r="A7547" s="88" t="s">
        <v>3931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5" hidden="1" customHeight="1" x14ac:dyDescent="0.3">
      <c r="A7548" s="88" t="s">
        <v>3931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3665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5" hidden="1" customHeight="1" x14ac:dyDescent="0.3">
      <c r="A7549" s="88" t="s">
        <v>3931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3665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5" hidden="1" customHeight="1" x14ac:dyDescent="0.3">
      <c r="A7550" s="88" t="s">
        <v>3931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5" hidden="1" customHeight="1" x14ac:dyDescent="0.3">
      <c r="A7551" s="88" t="s">
        <v>3931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5" hidden="1" customHeight="1" x14ac:dyDescent="0.3">
      <c r="A7552" s="88" t="s">
        <v>3752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5" hidden="1" customHeight="1" x14ac:dyDescent="0.3">
      <c r="A7553" s="88" t="s">
        <v>3765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5" hidden="1" customHeight="1" x14ac:dyDescent="0.3">
      <c r="A7554" s="88" t="s">
        <v>3752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5" hidden="1" customHeight="1" x14ac:dyDescent="0.3">
      <c r="A7555" s="88" t="s">
        <v>3931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5" hidden="1" customHeight="1" x14ac:dyDescent="0.3">
      <c r="A7556" s="88" t="s">
        <v>3752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5" hidden="1" customHeight="1" x14ac:dyDescent="0.3">
      <c r="A7557" s="88" t="s">
        <v>3931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3725</v>
      </c>
      <c r="J7557" s="47" t="s">
        <v>4154</v>
      </c>
      <c r="K7557" s="47" t="s">
        <v>3724</v>
      </c>
      <c r="L7557" s="47" t="s">
        <v>698</v>
      </c>
      <c r="M7557" s="85" t="s">
        <v>3957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5" hidden="1" customHeight="1" x14ac:dyDescent="0.3">
      <c r="A7558" s="88" t="s">
        <v>3752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3725</v>
      </c>
      <c r="J7558" s="47" t="s">
        <v>3299</v>
      </c>
      <c r="K7558" s="47" t="s">
        <v>3724</v>
      </c>
      <c r="L7558" s="47" t="s">
        <v>698</v>
      </c>
      <c r="M7558" s="85" t="s">
        <v>3958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5" hidden="1" customHeight="1" x14ac:dyDescent="0.3">
      <c r="A7559" s="88" t="s">
        <v>3752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3723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5" hidden="1" customHeight="1" x14ac:dyDescent="0.3">
      <c r="A7560" s="88" t="s">
        <v>3931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3723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5" hidden="1" customHeight="1" x14ac:dyDescent="0.3">
      <c r="A7561" s="88" t="s">
        <v>3752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3723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5" hidden="1" customHeight="1" x14ac:dyDescent="0.3">
      <c r="A7562" s="88" t="s">
        <v>3931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3723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5" hidden="1" customHeight="1" x14ac:dyDescent="0.3">
      <c r="A7563" s="88" t="s">
        <v>3752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3723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5" hidden="1" customHeight="1" x14ac:dyDescent="0.3">
      <c r="A7564" s="88" t="s">
        <v>3752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3723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5" hidden="1" customHeight="1" x14ac:dyDescent="0.3">
      <c r="A7565" s="88" t="s">
        <v>3931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3723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5" hidden="1" customHeight="1" x14ac:dyDescent="0.3">
      <c r="A7566" s="88" t="s">
        <v>3752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3723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5" hidden="1" customHeight="1" x14ac:dyDescent="0.3">
      <c r="A7567" s="88" t="s">
        <v>3931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3723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5" hidden="1" customHeight="1" x14ac:dyDescent="0.3">
      <c r="A7568" s="88" t="s">
        <v>3752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3944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3723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5" hidden="1" customHeight="1" x14ac:dyDescent="0.3">
      <c r="A7569" s="88" t="s">
        <v>3752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3723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5" hidden="1" customHeight="1" x14ac:dyDescent="0.3">
      <c r="A7570" s="88" t="s">
        <v>3752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3723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5" hidden="1" customHeight="1" x14ac:dyDescent="0.3">
      <c r="A7571" s="88" t="s">
        <v>3931</v>
      </c>
      <c r="B7571" s="85" t="s">
        <v>35</v>
      </c>
      <c r="C7571" s="85" t="s">
        <v>163</v>
      </c>
      <c r="D7571" s="85" t="s">
        <v>3401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3723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5" hidden="1" customHeight="1" x14ac:dyDescent="0.3">
      <c r="A7572" s="88" t="s">
        <v>3931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3723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5" hidden="1" customHeight="1" x14ac:dyDescent="0.3">
      <c r="A7573" s="88" t="s">
        <v>3931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3723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5" hidden="1" customHeight="1" x14ac:dyDescent="0.3">
      <c r="A7574" s="88" t="s">
        <v>3752</v>
      </c>
      <c r="B7574" s="85" t="s">
        <v>35</v>
      </c>
      <c r="C7574" s="85" t="s">
        <v>183</v>
      </c>
      <c r="D7574" s="85" t="s">
        <v>54</v>
      </c>
      <c r="E7574" s="85" t="s">
        <v>3936</v>
      </c>
      <c r="F7574" s="85" t="s">
        <v>3945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3723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5" hidden="1" customHeight="1" x14ac:dyDescent="0.3">
      <c r="A7575" s="88" t="s">
        <v>3931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3946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3723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5" hidden="1" customHeight="1" x14ac:dyDescent="0.3">
      <c r="A7576" s="88" t="s">
        <v>3931</v>
      </c>
      <c r="B7576" s="85" t="s">
        <v>35</v>
      </c>
      <c r="C7576" s="85" t="s">
        <v>183</v>
      </c>
      <c r="D7576" s="85" t="s">
        <v>3809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3723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5" hidden="1" customHeight="1" x14ac:dyDescent="0.3">
      <c r="A7577" s="88" t="s">
        <v>3931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3723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5" hidden="1" customHeight="1" x14ac:dyDescent="0.3">
      <c r="A7578" s="88" t="s">
        <v>3931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3723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5" hidden="1" customHeight="1" x14ac:dyDescent="0.3">
      <c r="A7579" s="88" t="s">
        <v>3752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3723</v>
      </c>
      <c r="L7579" s="1" t="s">
        <v>698</v>
      </c>
      <c r="M7579" s="85" t="s">
        <v>3947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5" hidden="1" customHeight="1" x14ac:dyDescent="0.3">
      <c r="A7580" s="88" t="s">
        <v>3931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3723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5" hidden="1" customHeight="1" x14ac:dyDescent="0.3">
      <c r="A7581" s="88" t="s">
        <v>3752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3723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5" hidden="1" customHeight="1" x14ac:dyDescent="0.3">
      <c r="A7582" s="88" t="s">
        <v>3931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3723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5" hidden="1" customHeight="1" x14ac:dyDescent="0.3">
      <c r="A7583" s="88" t="s">
        <v>3752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3723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5" hidden="1" customHeight="1" x14ac:dyDescent="0.3">
      <c r="A7584" s="88" t="s">
        <v>3931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3723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5" hidden="1" customHeight="1" x14ac:dyDescent="0.3">
      <c r="A7585" s="88" t="s">
        <v>3931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3723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5" hidden="1" customHeight="1" x14ac:dyDescent="0.3">
      <c r="A7586" s="88" t="s">
        <v>3931</v>
      </c>
      <c r="B7586" s="85" t="s">
        <v>698</v>
      </c>
      <c r="C7586" s="85" t="s">
        <v>59</v>
      </c>
      <c r="D7586" s="85" t="s">
        <v>60</v>
      </c>
      <c r="E7586" s="85" t="s">
        <v>3948</v>
      </c>
      <c r="F7586" s="85" t="s">
        <v>3948</v>
      </c>
      <c r="G7586" s="85" t="s">
        <v>3948</v>
      </c>
      <c r="H7586" s="142">
        <v>83</v>
      </c>
      <c r="I7586" s="85" t="s">
        <v>78</v>
      </c>
      <c r="J7586" s="1" t="s">
        <v>3299</v>
      </c>
      <c r="K7586" s="1" t="s">
        <v>3723</v>
      </c>
      <c r="L7586" s="1" t="s">
        <v>698</v>
      </c>
      <c r="M7586" s="85" t="s">
        <v>3948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5" hidden="1" customHeight="1" x14ac:dyDescent="0.3">
      <c r="A7587" s="88" t="s">
        <v>3931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3723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5" hidden="1" customHeight="1" x14ac:dyDescent="0.3">
      <c r="A7588" s="88" t="s">
        <v>3752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3723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5" hidden="1" customHeight="1" x14ac:dyDescent="0.3">
      <c r="A7589" s="88" t="s">
        <v>3931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3723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5" hidden="1" customHeight="1" x14ac:dyDescent="0.3">
      <c r="A7590" s="88" t="s">
        <v>3931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3723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5" hidden="1" customHeight="1" x14ac:dyDescent="0.3">
      <c r="A7591" s="88" t="s">
        <v>3931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3723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5" hidden="1" customHeight="1" x14ac:dyDescent="0.3">
      <c r="A7592" s="88" t="s">
        <v>3931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3723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5" hidden="1" customHeight="1" x14ac:dyDescent="0.3">
      <c r="A7593" s="88" t="s">
        <v>3752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3723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5" hidden="1" customHeight="1" x14ac:dyDescent="0.3">
      <c r="A7594" s="88" t="s">
        <v>3931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3723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5" hidden="1" customHeight="1" x14ac:dyDescent="0.3">
      <c r="A7595" s="88" t="s">
        <v>3752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3723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5" hidden="1" customHeight="1" x14ac:dyDescent="0.3">
      <c r="A7596" s="88" t="s">
        <v>3752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3723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5" hidden="1" customHeight="1" x14ac:dyDescent="0.3">
      <c r="A7597" s="88" t="s">
        <v>3931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3723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5" hidden="1" customHeight="1" x14ac:dyDescent="0.3">
      <c r="A7598" s="88" t="s">
        <v>3752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3723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5" hidden="1" customHeight="1" x14ac:dyDescent="0.3">
      <c r="A7599" s="88" t="s">
        <v>3931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3397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3723</v>
      </c>
      <c r="L7599" s="1" t="s">
        <v>698</v>
      </c>
      <c r="M7599" s="85" t="s">
        <v>3398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5" hidden="1" customHeight="1" x14ac:dyDescent="0.3">
      <c r="A7600" s="88" t="s">
        <v>3752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3723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5" hidden="1" customHeight="1" x14ac:dyDescent="0.3">
      <c r="A7601" s="88" t="s">
        <v>3931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3723</v>
      </c>
      <c r="L7601" s="1" t="s">
        <v>698</v>
      </c>
      <c r="M7601" s="85" t="s">
        <v>3949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5" hidden="1" customHeight="1" x14ac:dyDescent="0.3">
      <c r="A7602" s="88" t="s">
        <v>3931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3723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5" hidden="1" customHeight="1" x14ac:dyDescent="0.3">
      <c r="A7603" s="88" t="s">
        <v>3931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3723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5" hidden="1" customHeight="1" x14ac:dyDescent="0.3">
      <c r="A7604" s="88" t="s">
        <v>3931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3723</v>
      </c>
      <c r="L7604" s="1" t="s">
        <v>698</v>
      </c>
      <c r="M7604" s="85" t="s">
        <v>3950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5" hidden="1" customHeight="1" x14ac:dyDescent="0.3">
      <c r="A7605" s="88" t="s">
        <v>3752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3723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5" hidden="1" customHeight="1" x14ac:dyDescent="0.3">
      <c r="A7606" s="88" t="s">
        <v>3931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3723</v>
      </c>
      <c r="L7606" s="1" t="s">
        <v>698</v>
      </c>
      <c r="M7606" s="85" t="s">
        <v>3499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5" hidden="1" customHeight="1" x14ac:dyDescent="0.3">
      <c r="A7607" s="88" t="s">
        <v>3752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3723</v>
      </c>
      <c r="L7607" s="1" t="s">
        <v>698</v>
      </c>
      <c r="M7607" s="85" t="s">
        <v>3951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5" hidden="1" customHeight="1" x14ac:dyDescent="0.3">
      <c r="A7608" s="88" t="s">
        <v>3931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3723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5" hidden="1" customHeight="1" x14ac:dyDescent="0.3">
      <c r="A7609" s="88" t="s">
        <v>3752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3723</v>
      </c>
      <c r="L7609" s="1" t="s">
        <v>698</v>
      </c>
      <c r="M7609" s="85" t="s">
        <v>3952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5" hidden="1" customHeight="1" x14ac:dyDescent="0.3">
      <c r="A7610" s="88" t="s">
        <v>3931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3723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5" hidden="1" customHeight="1" x14ac:dyDescent="0.3">
      <c r="A7611" s="88" t="s">
        <v>3752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3723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5" hidden="1" customHeight="1" x14ac:dyDescent="0.3">
      <c r="A7612" s="88" t="s">
        <v>3931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3723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5" hidden="1" customHeight="1" x14ac:dyDescent="0.3">
      <c r="A7613" s="88" t="s">
        <v>3931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3723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5" hidden="1" customHeight="1" x14ac:dyDescent="0.3">
      <c r="A7614" s="88" t="s">
        <v>3752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3723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5" hidden="1" customHeight="1" x14ac:dyDescent="0.3">
      <c r="A7615" s="88" t="s">
        <v>3931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3723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5" hidden="1" customHeight="1" x14ac:dyDescent="0.3">
      <c r="A7616" s="88" t="s">
        <v>3931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3723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5" hidden="1" customHeight="1" x14ac:dyDescent="0.3">
      <c r="A7617" s="88" t="s">
        <v>3931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3723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5" hidden="1" customHeight="1" x14ac:dyDescent="0.3">
      <c r="A7618" s="88" t="s">
        <v>3931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3723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5" hidden="1" customHeight="1" x14ac:dyDescent="0.3">
      <c r="A7619" s="88" t="s">
        <v>3752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3723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5" hidden="1" customHeight="1" x14ac:dyDescent="0.3">
      <c r="A7620" s="88" t="s">
        <v>3931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3723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5" hidden="1" customHeight="1" x14ac:dyDescent="0.3">
      <c r="A7621" s="88" t="s">
        <v>3752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3723</v>
      </c>
      <c r="L7621" s="1" t="s">
        <v>698</v>
      </c>
      <c r="M7621" s="85" t="s">
        <v>3953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5" hidden="1" customHeight="1" x14ac:dyDescent="0.3">
      <c r="A7622" s="88" t="s">
        <v>3931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3723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5" hidden="1" customHeight="1" x14ac:dyDescent="0.3">
      <c r="A7623" s="88" t="s">
        <v>3931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3723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5" hidden="1" customHeight="1" x14ac:dyDescent="0.3">
      <c r="A7624" s="88" t="s">
        <v>3752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3723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5" hidden="1" customHeight="1" x14ac:dyDescent="0.3">
      <c r="A7625" s="88" t="s">
        <v>3752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3723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5" hidden="1" customHeight="1" x14ac:dyDescent="0.3">
      <c r="A7626" s="88" t="s">
        <v>3931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3723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5" hidden="1" customHeight="1" x14ac:dyDescent="0.3">
      <c r="A7627" s="88" t="s">
        <v>3931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3723</v>
      </c>
      <c r="L7627" s="1" t="s">
        <v>698</v>
      </c>
      <c r="M7627" s="85" t="s">
        <v>3954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5" hidden="1" customHeight="1" x14ac:dyDescent="0.3">
      <c r="A7628" s="88" t="s">
        <v>3931</v>
      </c>
      <c r="B7628" s="85" t="s">
        <v>698</v>
      </c>
      <c r="C7628" s="85" t="s">
        <v>163</v>
      </c>
      <c r="D7628" s="85" t="s">
        <v>304</v>
      </c>
      <c r="E7628" s="85" t="s">
        <v>3835</v>
      </c>
      <c r="F7628" s="85" t="s">
        <v>3835</v>
      </c>
      <c r="G7628" s="85" t="s">
        <v>3835</v>
      </c>
      <c r="H7628" s="142">
        <v>83</v>
      </c>
      <c r="I7628" s="85" t="s">
        <v>78</v>
      </c>
      <c r="J7628" s="1" t="s">
        <v>3299</v>
      </c>
      <c r="K7628" s="1" t="s">
        <v>3723</v>
      </c>
      <c r="L7628" s="1" t="s">
        <v>698</v>
      </c>
      <c r="M7628" s="85" t="s">
        <v>3835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5" hidden="1" customHeight="1" x14ac:dyDescent="0.3">
      <c r="A7629" s="88" t="s">
        <v>3931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3723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14">
        <v>0.01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23844.316831683165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23844.316831683165</v>
      </c>
      <c r="AC7629" s="6">
        <f t="shared" si="1435"/>
        <v>238.44316831683318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5" hidden="1" customHeight="1" x14ac:dyDescent="0.3">
      <c r="A7630" s="88" t="s">
        <v>3931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3723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5" hidden="1" customHeight="1" x14ac:dyDescent="0.3">
      <c r="A7631" s="88" t="s">
        <v>3752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3723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5" hidden="1" customHeight="1" x14ac:dyDescent="0.3">
      <c r="A7632" s="88" t="s">
        <v>3752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3723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5" hidden="1" customHeight="1" x14ac:dyDescent="0.3">
      <c r="A7633" s="88" t="s">
        <v>3752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3723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5" hidden="1" customHeight="1" x14ac:dyDescent="0.3">
      <c r="A7634" s="88" t="s">
        <v>3752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3723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5" hidden="1" customHeight="1" x14ac:dyDescent="0.3">
      <c r="A7635" s="88" t="s">
        <v>3752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3723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5" hidden="1" customHeight="1" x14ac:dyDescent="0.3">
      <c r="A7636" s="88" t="s">
        <v>3752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3723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5" hidden="1" customHeight="1" x14ac:dyDescent="0.3">
      <c r="A7637" s="88" t="s">
        <v>3752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3723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5" hidden="1" customHeight="1" x14ac:dyDescent="0.3">
      <c r="A7638" s="88" t="s">
        <v>3752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3723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5" hidden="1" customHeight="1" x14ac:dyDescent="0.3">
      <c r="A7639" s="88" t="s">
        <v>3931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3723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5" hidden="1" customHeight="1" x14ac:dyDescent="0.3">
      <c r="A7640" s="88" t="s">
        <v>3931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3723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5" hidden="1" customHeight="1" x14ac:dyDescent="0.3">
      <c r="A7641" s="88" t="s">
        <v>3752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3723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5" hidden="1" customHeight="1" x14ac:dyDescent="0.3">
      <c r="A7642" s="88" t="s">
        <v>3931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3723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4167</v>
      </c>
      <c r="AK7642" s="80">
        <f t="shared" si="1442"/>
        <v>0</v>
      </c>
      <c r="AL7642" s="84"/>
      <c r="AM7642" s="84"/>
    </row>
    <row r="7643" spans="1:39" s="85" customFormat="1" ht="13.25" hidden="1" customHeight="1" x14ac:dyDescent="0.3">
      <c r="A7643" s="88" t="s">
        <v>3752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3723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4167</v>
      </c>
      <c r="AK7643" s="80">
        <f t="shared" si="1442"/>
        <v>1563.1613725490142</v>
      </c>
      <c r="AL7643" s="84"/>
      <c r="AM7643" s="84"/>
    </row>
    <row r="7644" spans="1:39" s="85" customFormat="1" ht="13.25" hidden="1" customHeight="1" x14ac:dyDescent="0.3">
      <c r="A7644" s="88" t="s">
        <v>3931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3723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5" hidden="1" customHeight="1" x14ac:dyDescent="0.3">
      <c r="A7645" s="88" t="s">
        <v>3752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3723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5" hidden="1" customHeight="1" x14ac:dyDescent="0.3">
      <c r="A7646" s="88" t="s">
        <v>3752</v>
      </c>
      <c r="B7646" s="85" t="s">
        <v>698</v>
      </c>
      <c r="C7646" s="85" t="s">
        <v>163</v>
      </c>
      <c r="D7646" s="85" t="s">
        <v>173</v>
      </c>
      <c r="E7646" s="85" t="s">
        <v>3955</v>
      </c>
      <c r="F7646" s="85" t="s">
        <v>3955</v>
      </c>
      <c r="G7646" s="85" t="s">
        <v>3955</v>
      </c>
      <c r="H7646" s="142">
        <v>83</v>
      </c>
      <c r="I7646" s="85" t="s">
        <v>78</v>
      </c>
      <c r="J7646" s="1" t="s">
        <v>3299</v>
      </c>
      <c r="K7646" s="1" t="s">
        <v>3723</v>
      </c>
      <c r="L7646" s="1" t="s">
        <v>698</v>
      </c>
      <c r="M7646" s="85" t="s">
        <v>3956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5" hidden="1" customHeight="1" x14ac:dyDescent="0.3">
      <c r="A7647" s="88" t="s">
        <v>3752</v>
      </c>
      <c r="B7647" s="85" t="s">
        <v>698</v>
      </c>
      <c r="C7647" s="85" t="s">
        <v>163</v>
      </c>
      <c r="D7647" s="85" t="s">
        <v>173</v>
      </c>
      <c r="E7647" s="85" t="s">
        <v>3955</v>
      </c>
      <c r="F7647" s="85" t="s">
        <v>3955</v>
      </c>
      <c r="G7647" s="85" t="s">
        <v>3955</v>
      </c>
      <c r="H7647" s="142">
        <v>83</v>
      </c>
      <c r="I7647" s="85" t="s">
        <v>78</v>
      </c>
      <c r="J7647" s="1" t="s">
        <v>3299</v>
      </c>
      <c r="K7647" s="1" t="s">
        <v>3723</v>
      </c>
      <c r="L7647" s="1" t="s">
        <v>698</v>
      </c>
      <c r="M7647" s="85" t="s">
        <v>3955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5" hidden="1" customHeight="1" x14ac:dyDescent="0.3">
      <c r="A7648" s="88" t="s">
        <v>3752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3723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5" hidden="1" customHeight="1" x14ac:dyDescent="0.3">
      <c r="A7649" s="88" t="s">
        <v>3931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3723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5" hidden="1" customHeight="1" x14ac:dyDescent="0.3">
      <c r="A7650" s="88" t="s">
        <v>3931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3723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5" hidden="1" customHeight="1" x14ac:dyDescent="0.3">
      <c r="A7651" s="88" t="s">
        <v>3931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3723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5" hidden="1" customHeight="1" x14ac:dyDescent="0.3">
      <c r="A7652" s="88" t="s">
        <v>3752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3723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5" hidden="1" customHeight="1" x14ac:dyDescent="0.3">
      <c r="A7653" s="88" t="s">
        <v>3752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3723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5" hidden="1" customHeight="1" x14ac:dyDescent="0.3">
      <c r="A7654" s="88" t="s">
        <v>3931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3959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3723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5" hidden="1" customHeight="1" x14ac:dyDescent="0.3">
      <c r="A7655" s="88" t="s">
        <v>3752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3723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5" hidden="1" customHeight="1" x14ac:dyDescent="0.3">
      <c r="A7656" s="88" t="s">
        <v>3931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3723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5" hidden="1" customHeight="1" x14ac:dyDescent="0.3">
      <c r="A7657" s="88" t="s">
        <v>3931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3723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5" hidden="1" customHeight="1" x14ac:dyDescent="0.3">
      <c r="A7658" s="88" t="s">
        <v>3931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3723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5" hidden="1" customHeight="1" x14ac:dyDescent="0.3">
      <c r="A7659" s="88" t="s">
        <v>3752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3723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5" hidden="1" customHeight="1" x14ac:dyDescent="0.3">
      <c r="A7660" s="88" t="s">
        <v>3752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3723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5" hidden="1" customHeight="1" x14ac:dyDescent="0.3">
      <c r="A7661" s="88" t="s">
        <v>3752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3723</v>
      </c>
      <c r="L7661" s="1" t="s">
        <v>698</v>
      </c>
      <c r="M7661" s="85" t="s">
        <v>3396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5" hidden="1" customHeight="1" x14ac:dyDescent="0.3">
      <c r="A7662" s="88" t="s">
        <v>3931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3723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5" hidden="1" customHeight="1" x14ac:dyDescent="0.3">
      <c r="A7663" s="88" t="s">
        <v>3931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3723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5" hidden="1" customHeight="1" x14ac:dyDescent="0.3">
      <c r="A7664" s="88" t="s">
        <v>3931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3723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5" hidden="1" customHeight="1" x14ac:dyDescent="0.3">
      <c r="A7665" s="88" t="s">
        <v>3931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3723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5" hidden="1" customHeight="1" x14ac:dyDescent="0.3">
      <c r="A7666" s="88" t="s">
        <v>3931</v>
      </c>
      <c r="B7666" s="85" t="s">
        <v>698</v>
      </c>
      <c r="C7666" s="85" t="s">
        <v>183</v>
      </c>
      <c r="D7666" s="85" t="s">
        <v>3809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3723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5" hidden="1" customHeight="1" x14ac:dyDescent="0.3">
      <c r="A7667" s="88" t="s">
        <v>3752</v>
      </c>
      <c r="B7667" s="85" t="s">
        <v>35</v>
      </c>
      <c r="C7667" s="85" t="s">
        <v>183</v>
      </c>
      <c r="D7667" s="85" t="s">
        <v>3809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3723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5" hidden="1" customHeight="1" x14ac:dyDescent="0.3">
      <c r="A7668" s="88" t="s">
        <v>3931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3723</v>
      </c>
      <c r="L7668" s="1" t="s">
        <v>698</v>
      </c>
      <c r="M7668" s="85" t="s">
        <v>145</v>
      </c>
      <c r="O7668" s="47" t="s">
        <v>407</v>
      </c>
      <c r="P7668" s="14" t="s">
        <v>41</v>
      </c>
      <c r="Q7668" s="14">
        <v>0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4435.2699999999895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4435.2699999999895</v>
      </c>
      <c r="AC7668" s="6">
        <f t="shared" si="1447"/>
        <v>0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5" hidden="1" customHeight="1" x14ac:dyDescent="0.3">
      <c r="A7669" s="88" t="s">
        <v>3752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3723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5" hidden="1" customHeight="1" x14ac:dyDescent="0.3">
      <c r="A7670" s="88" t="s">
        <v>3931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3723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5" hidden="1" customHeight="1" x14ac:dyDescent="0.3">
      <c r="A7671" s="88" t="s">
        <v>3931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3723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5" hidden="1" customHeight="1" x14ac:dyDescent="0.3">
      <c r="A7672" s="88" t="s">
        <v>3931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3723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5" hidden="1" customHeight="1" x14ac:dyDescent="0.3">
      <c r="A7673" s="88" t="s">
        <v>3752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3723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5" hidden="1" customHeight="1" x14ac:dyDescent="0.3">
      <c r="A7674" s="88" t="s">
        <v>3931</v>
      </c>
      <c r="B7674" s="85" t="s">
        <v>698</v>
      </c>
      <c r="C7674" s="85" t="s">
        <v>183</v>
      </c>
      <c r="D7674" s="85" t="s">
        <v>3809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3723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5" hidden="1" customHeight="1" x14ac:dyDescent="0.3">
      <c r="A7675" s="88" t="s">
        <v>3752</v>
      </c>
      <c r="B7675" s="85" t="s">
        <v>698</v>
      </c>
      <c r="C7675" s="85" t="s">
        <v>183</v>
      </c>
      <c r="D7675" s="85" t="s">
        <v>54</v>
      </c>
      <c r="E7675" s="85" t="s">
        <v>3393</v>
      </c>
      <c r="F7675" s="85" t="s">
        <v>3393</v>
      </c>
      <c r="G7675" s="85" t="s">
        <v>3393</v>
      </c>
      <c r="H7675" s="141">
        <v>83</v>
      </c>
      <c r="I7675" s="85" t="s">
        <v>78</v>
      </c>
      <c r="J7675" s="1" t="s">
        <v>3299</v>
      </c>
      <c r="K7675" s="1" t="s">
        <v>3723</v>
      </c>
      <c r="L7675" s="1" t="s">
        <v>698</v>
      </c>
      <c r="M7675" s="85" t="s">
        <v>3394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5" hidden="1" customHeight="1" x14ac:dyDescent="0.3">
      <c r="A7676" s="88" t="s">
        <v>3752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3723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5" hidden="1" customHeight="1" x14ac:dyDescent="0.3">
      <c r="A7677" s="88" t="s">
        <v>3931</v>
      </c>
      <c r="B7677" s="85" t="s">
        <v>698</v>
      </c>
      <c r="C7677" s="85" t="s">
        <v>183</v>
      </c>
      <c r="D7677" s="85" t="s">
        <v>54</v>
      </c>
      <c r="E7677" s="85" t="s">
        <v>3395</v>
      </c>
      <c r="F7677" s="85" t="s">
        <v>3395</v>
      </c>
      <c r="G7677" s="85" t="s">
        <v>3395</v>
      </c>
      <c r="H7677" s="142">
        <v>83</v>
      </c>
      <c r="I7677" s="85" t="s">
        <v>78</v>
      </c>
      <c r="J7677" s="1" t="s">
        <v>3299</v>
      </c>
      <c r="K7677" s="1" t="s">
        <v>3723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5" hidden="1" customHeight="1" x14ac:dyDescent="0.3">
      <c r="A7678" s="88" t="s">
        <v>3752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3723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5" hidden="1" customHeight="1" x14ac:dyDescent="0.3">
      <c r="A7679" s="88" t="s">
        <v>3931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3723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5" hidden="1" customHeight="1" x14ac:dyDescent="0.3">
      <c r="A7680" s="88" t="s">
        <v>3931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3723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5" hidden="1" customHeight="1" x14ac:dyDescent="0.3">
      <c r="A7681" s="88" t="s">
        <v>3931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3723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5" hidden="1" customHeight="1" x14ac:dyDescent="0.3">
      <c r="A7682" s="88" t="s">
        <v>3752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3397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3723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5" hidden="1" customHeight="1" x14ac:dyDescent="0.3">
      <c r="A7683" s="88" t="s">
        <v>3752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3723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5" hidden="1" customHeight="1" x14ac:dyDescent="0.3">
      <c r="A7684" s="88" t="s">
        <v>3931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3723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5" hidden="1" customHeight="1" x14ac:dyDescent="0.3">
      <c r="A7685" s="88" t="s">
        <v>3931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3723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5" hidden="1" customHeight="1" x14ac:dyDescent="0.3">
      <c r="A7686" s="88" t="s">
        <v>3752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3723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5" hidden="1" customHeight="1" x14ac:dyDescent="0.3">
      <c r="A7687" s="88" t="s">
        <v>3931</v>
      </c>
      <c r="B7687" s="85" t="s">
        <v>698</v>
      </c>
      <c r="C7687" s="85" t="s">
        <v>183</v>
      </c>
      <c r="D7687" s="85" t="s">
        <v>3809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3723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5" hidden="1" customHeight="1" x14ac:dyDescent="0.3">
      <c r="A7688" s="88" t="s">
        <v>3931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3723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5" hidden="1" customHeight="1" x14ac:dyDescent="0.3">
      <c r="A7689" s="88" t="s">
        <v>3931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3723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5" hidden="1" customHeight="1" x14ac:dyDescent="0.3">
      <c r="A7690" s="88" t="s">
        <v>3752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3723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5" hidden="1" customHeight="1" x14ac:dyDescent="0.3">
      <c r="A7691" s="88" t="s">
        <v>3752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3723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5" hidden="1" customHeight="1" x14ac:dyDescent="0.3">
      <c r="A7692" s="88" t="s">
        <v>3931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3723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5" hidden="1" customHeight="1" x14ac:dyDescent="0.3">
      <c r="A7693" s="88" t="s">
        <v>3931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3723</v>
      </c>
      <c r="L7693" s="1" t="s">
        <v>698</v>
      </c>
      <c r="M7693" s="85" t="s">
        <v>3399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5" hidden="1" customHeight="1" x14ac:dyDescent="0.3">
      <c r="A7694" s="88" t="s">
        <v>3931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3723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5" hidden="1" customHeight="1" x14ac:dyDescent="0.3">
      <c r="A7695" s="88" t="s">
        <v>3752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3723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5" hidden="1" customHeight="1" x14ac:dyDescent="0.3">
      <c r="A7696" s="88" t="s">
        <v>3931</v>
      </c>
      <c r="B7696" s="85" t="s">
        <v>698</v>
      </c>
      <c r="C7696" s="85" t="s">
        <v>143</v>
      </c>
      <c r="D7696" s="85" t="s">
        <v>160</v>
      </c>
      <c r="E7696" s="85" t="s">
        <v>3400</v>
      </c>
      <c r="F7696" s="85" t="s">
        <v>3400</v>
      </c>
      <c r="G7696" s="85" t="s">
        <v>3400</v>
      </c>
      <c r="H7696" s="142">
        <v>83</v>
      </c>
      <c r="I7696" s="85" t="s">
        <v>78</v>
      </c>
      <c r="J7696" s="1" t="s">
        <v>3299</v>
      </c>
      <c r="K7696" s="1" t="s">
        <v>3723</v>
      </c>
      <c r="L7696" s="1" t="s">
        <v>698</v>
      </c>
      <c r="M7696" s="85" t="s">
        <v>3400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5" hidden="1" customHeight="1" x14ac:dyDescent="0.3">
      <c r="A7697" s="88" t="s">
        <v>3752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3723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5" hidden="1" customHeight="1" x14ac:dyDescent="0.3">
      <c r="A7698" s="88" t="s">
        <v>3931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3723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5" hidden="1" customHeight="1" x14ac:dyDescent="0.3">
      <c r="A7699" s="88" t="s">
        <v>3931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3723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5" hidden="1" customHeight="1" x14ac:dyDescent="0.3">
      <c r="A7700" s="88" t="s">
        <v>3931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3723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5" hidden="1" customHeight="1" x14ac:dyDescent="0.3">
      <c r="A7701" s="88" t="s">
        <v>3752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3723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5" hidden="1" customHeight="1" x14ac:dyDescent="0.3">
      <c r="A7702" s="88" t="s">
        <v>3931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3723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5" hidden="1" customHeight="1" x14ac:dyDescent="0.3">
      <c r="A7703" s="88" t="s">
        <v>3931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3723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5" hidden="1" customHeight="1" x14ac:dyDescent="0.3">
      <c r="A7704" s="88" t="s">
        <v>3931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3723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5" hidden="1" customHeight="1" x14ac:dyDescent="0.3">
      <c r="A7705" s="88" t="s">
        <v>3752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3723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5" hidden="1" customHeight="1" x14ac:dyDescent="0.3">
      <c r="A7706" s="88" t="s">
        <v>3931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3723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5" hidden="1" customHeight="1" x14ac:dyDescent="0.3">
      <c r="A7707" s="88" t="s">
        <v>3752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3723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5" hidden="1" customHeight="1" x14ac:dyDescent="0.3">
      <c r="A7708" s="88" t="s">
        <v>3931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3723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5" hidden="1" customHeight="1" x14ac:dyDescent="0.3">
      <c r="A7709" s="88" t="s">
        <v>3931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3723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5" hidden="1" customHeight="1" x14ac:dyDescent="0.3">
      <c r="A7710" s="88" t="s">
        <v>3931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3723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5" hidden="1" customHeight="1" x14ac:dyDescent="0.3">
      <c r="A7711" s="88" t="s">
        <v>3752</v>
      </c>
      <c r="B7711" s="85" t="s">
        <v>698</v>
      </c>
      <c r="C7711" s="85" t="s">
        <v>183</v>
      </c>
      <c r="D7711" s="85" t="s">
        <v>3809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3723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5" hidden="1" customHeight="1" x14ac:dyDescent="0.3">
      <c r="A7712" s="88" t="s">
        <v>3931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3723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5" hidden="1" customHeight="1" x14ac:dyDescent="0.3">
      <c r="A7713" s="88" t="s">
        <v>3752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3723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5" hidden="1" customHeight="1" x14ac:dyDescent="0.3">
      <c r="A7714" s="88" t="s">
        <v>3931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3723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5" hidden="1" customHeight="1" x14ac:dyDescent="0.3">
      <c r="A7715" s="88" t="s">
        <v>3752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3723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5" hidden="1" customHeight="1" x14ac:dyDescent="0.3">
      <c r="A7716" s="88" t="s">
        <v>3931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3723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5" hidden="1" customHeight="1" x14ac:dyDescent="0.3">
      <c r="A7717" s="88" t="s">
        <v>3931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3723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5" hidden="1" customHeight="1" x14ac:dyDescent="0.3">
      <c r="A7718" s="88" t="s">
        <v>3931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3723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5" hidden="1" customHeight="1" x14ac:dyDescent="0.3">
      <c r="A7719" s="88" t="s">
        <v>3752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3723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5" hidden="1" customHeight="1" x14ac:dyDescent="0.3">
      <c r="A7720" s="88" t="s">
        <v>3931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3723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5" hidden="1" customHeight="1" x14ac:dyDescent="0.3">
      <c r="A7721" s="88" t="s">
        <v>3931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3723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5" hidden="1" customHeight="1" x14ac:dyDescent="0.3">
      <c r="A7722" s="88" t="s">
        <v>3931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3723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5" hidden="1" customHeight="1" x14ac:dyDescent="0.3">
      <c r="A7723" s="88" t="s">
        <v>3931</v>
      </c>
      <c r="B7723" s="85" t="s">
        <v>698</v>
      </c>
      <c r="C7723" s="85" t="s">
        <v>183</v>
      </c>
      <c r="D7723" s="85" t="s">
        <v>3809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3723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5" hidden="1" customHeight="1" x14ac:dyDescent="0.3">
      <c r="A7724" s="88" t="s">
        <v>3752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3723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5" hidden="1" customHeight="1" x14ac:dyDescent="0.3">
      <c r="A7725" s="88" t="s">
        <v>3931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3723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5" hidden="1" customHeight="1" x14ac:dyDescent="0.3">
      <c r="A7726" s="88" t="s">
        <v>3931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3723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5" hidden="1" customHeight="1" x14ac:dyDescent="0.3">
      <c r="A7727" s="88" t="s">
        <v>3752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3723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5" hidden="1" customHeight="1" x14ac:dyDescent="0.3">
      <c r="A7728" s="88" t="s">
        <v>3931</v>
      </c>
      <c r="B7728" s="85" t="s">
        <v>698</v>
      </c>
      <c r="C7728" s="85" t="s">
        <v>183</v>
      </c>
      <c r="D7728" s="85" t="s">
        <v>3809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3723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5" hidden="1" customHeight="1" x14ac:dyDescent="0.3">
      <c r="A7729" s="88" t="s">
        <v>3752</v>
      </c>
      <c r="B7729" s="85" t="s">
        <v>698</v>
      </c>
      <c r="C7729" s="85" t="s">
        <v>183</v>
      </c>
      <c r="D7729" s="85" t="s">
        <v>3809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3723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5" hidden="1" customHeight="1" x14ac:dyDescent="0.3">
      <c r="A7730" s="88" t="s">
        <v>3931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3723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5" hidden="1" customHeight="1" x14ac:dyDescent="0.3">
      <c r="A7731" s="88" t="s">
        <v>3931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3723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5" hidden="1" customHeight="1" x14ac:dyDescent="0.3">
      <c r="A7732" s="88" t="s">
        <v>3752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3723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5" hidden="1" customHeight="1" x14ac:dyDescent="0.3">
      <c r="A7733" s="88" t="s">
        <v>3752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3723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5" hidden="1" customHeight="1" x14ac:dyDescent="0.3">
      <c r="A7734" s="88" t="s">
        <v>3752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3723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5" hidden="1" customHeight="1" x14ac:dyDescent="0.3">
      <c r="A7735" s="88" t="s">
        <v>3931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3723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5" hidden="1" customHeight="1" x14ac:dyDescent="0.3">
      <c r="A7736" s="88" t="s">
        <v>3931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3723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5" hidden="1" customHeight="1" x14ac:dyDescent="0.3">
      <c r="A7737" s="88" t="s">
        <v>3931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3723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5" hidden="1" customHeight="1" x14ac:dyDescent="0.3">
      <c r="A7738" s="88" t="s">
        <v>3931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3723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5" hidden="1" customHeight="1" x14ac:dyDescent="0.3">
      <c r="A7739" s="88" t="s">
        <v>3931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3723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5" hidden="1" customHeight="1" x14ac:dyDescent="0.3">
      <c r="A7740" s="88" t="s">
        <v>3931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3723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5" hidden="1" customHeight="1" x14ac:dyDescent="0.3">
      <c r="A7741" s="88" t="s">
        <v>3931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3723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5" hidden="1" customHeight="1" x14ac:dyDescent="0.3">
      <c r="A7742" s="88" t="s">
        <v>3931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3723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5" hidden="1" customHeight="1" x14ac:dyDescent="0.3">
      <c r="A7743" s="88" t="s">
        <v>3931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3723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5" hidden="1" customHeight="1" x14ac:dyDescent="0.3">
      <c r="A7744" s="88" t="s">
        <v>3931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3723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5" hidden="1" customHeight="1" x14ac:dyDescent="0.3">
      <c r="A7745" s="88" t="s">
        <v>3931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3723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5" hidden="1" customHeight="1" x14ac:dyDescent="0.3">
      <c r="A7746" s="88" t="s">
        <v>3752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3723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5" hidden="1" customHeight="1" x14ac:dyDescent="0.3">
      <c r="A7747" s="88" t="s">
        <v>3931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3723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5" hidden="1" customHeight="1" x14ac:dyDescent="0.3">
      <c r="A7748" s="88" t="s">
        <v>3752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3723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5" hidden="1" customHeight="1" x14ac:dyDescent="0.3">
      <c r="A7749" s="88" t="s">
        <v>3931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3723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4176</v>
      </c>
      <c r="AK7749" s="80">
        <f t="shared" si="1467"/>
        <v>0</v>
      </c>
      <c r="AL7749" s="84"/>
      <c r="AM7749" s="84"/>
    </row>
    <row r="7750" spans="1:39" s="85" customFormat="1" ht="13.25" hidden="1" customHeight="1" x14ac:dyDescent="0.3">
      <c r="A7750" s="88" t="s">
        <v>3931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3723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5" hidden="1" customHeight="1" x14ac:dyDescent="0.3">
      <c r="A7751" s="88" t="s">
        <v>3931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3723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5" hidden="1" customHeight="1" x14ac:dyDescent="0.3">
      <c r="A7752" s="88" t="s">
        <v>3931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3723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5" hidden="1" customHeight="1" x14ac:dyDescent="0.3">
      <c r="A7753" s="88" t="s">
        <v>3931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3723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5" hidden="1" customHeight="1" x14ac:dyDescent="0.3">
      <c r="A7754" s="88" t="s">
        <v>3931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3723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5" hidden="1" customHeight="1" x14ac:dyDescent="0.3">
      <c r="A7755" s="88" t="s">
        <v>3931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3723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5" hidden="1" customHeight="1" x14ac:dyDescent="0.3">
      <c r="A7756" s="88" t="s">
        <v>3931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3723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5" hidden="1" customHeight="1" x14ac:dyDescent="0.3">
      <c r="A7757" s="88" t="s">
        <v>3931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3723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5" hidden="1" customHeight="1" x14ac:dyDescent="0.3">
      <c r="A7758" s="88" t="s">
        <v>3931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3723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5" hidden="1" customHeight="1" x14ac:dyDescent="0.3">
      <c r="A7759" s="88" t="s">
        <v>3931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3723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4171</v>
      </c>
      <c r="AK7759" s="80">
        <f t="shared" si="1467"/>
        <v>0</v>
      </c>
      <c r="AL7759" s="148"/>
      <c r="AM7759" s="84"/>
    </row>
    <row r="7760" spans="1:39" s="85" customFormat="1" ht="13.25" hidden="1" customHeight="1" x14ac:dyDescent="0.3">
      <c r="A7760" s="88" t="s">
        <v>3931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3723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5" hidden="1" customHeight="1" x14ac:dyDescent="0.3">
      <c r="A7761" s="88" t="s">
        <v>3931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3723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5" hidden="1" customHeight="1" x14ac:dyDescent="0.3">
      <c r="A7762" s="88" t="s">
        <v>3931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3723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5" hidden="1" customHeight="1" x14ac:dyDescent="0.3">
      <c r="A7763" s="88" t="s">
        <v>3931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3723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5" hidden="1" customHeight="1" x14ac:dyDescent="0.3">
      <c r="A7764" s="88" t="s">
        <v>3931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3723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5" hidden="1" customHeight="1" x14ac:dyDescent="0.3">
      <c r="A7765" s="88" t="s">
        <v>3931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3723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5" hidden="1" customHeight="1" x14ac:dyDescent="0.3">
      <c r="A7766" s="88" t="s">
        <v>3931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3723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5" hidden="1" customHeight="1" x14ac:dyDescent="0.3">
      <c r="A7767" s="88" t="s">
        <v>3931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3723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5" hidden="1" customHeight="1" x14ac:dyDescent="0.3">
      <c r="A7768" s="88" t="s">
        <v>3931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3723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5" hidden="1" customHeight="1" x14ac:dyDescent="0.3">
      <c r="A7769" s="88" t="s">
        <v>3931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3723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5" hidden="1" customHeight="1" x14ac:dyDescent="0.3">
      <c r="A7770" s="88" t="s">
        <v>3931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3723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5" hidden="1" customHeight="1" x14ac:dyDescent="0.3">
      <c r="A7771" s="88" t="s">
        <v>3931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3723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5" hidden="1" customHeight="1" x14ac:dyDescent="0.3">
      <c r="A7772" s="88" t="s">
        <v>3931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3723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5" hidden="1" customHeight="1" x14ac:dyDescent="0.3">
      <c r="A7773" s="88" t="s">
        <v>3931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3723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5" hidden="1" customHeight="1" x14ac:dyDescent="0.3">
      <c r="A7774" s="88" t="s">
        <v>3931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3723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5" hidden="1" customHeight="1" x14ac:dyDescent="0.3">
      <c r="A7775" s="88" t="s">
        <v>3931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3723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5" hidden="1" customHeight="1" x14ac:dyDescent="0.3">
      <c r="A7776" s="88" t="s">
        <v>3931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3723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5" hidden="1" customHeight="1" x14ac:dyDescent="0.3">
      <c r="A7777" s="88" t="s">
        <v>3931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3723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5" hidden="1" customHeight="1" x14ac:dyDescent="0.3">
      <c r="A7778" s="88" t="s">
        <v>3931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3723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5" hidden="1" customHeight="1" x14ac:dyDescent="0.3">
      <c r="A7779" s="88" t="s">
        <v>3931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3723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5" hidden="1" customHeight="1" x14ac:dyDescent="0.3">
      <c r="A7780" s="88" t="s">
        <v>3752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3723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5" hidden="1" customHeight="1" x14ac:dyDescent="0.3">
      <c r="A7781" s="88" t="s">
        <v>3931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3723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5" hidden="1" customHeight="1" x14ac:dyDescent="0.3">
      <c r="A7782" s="88" t="s">
        <v>3931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3723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4167</v>
      </c>
      <c r="AK7782" s="80">
        <f t="shared" si="1467"/>
        <v>0</v>
      </c>
      <c r="AL7782" s="84"/>
      <c r="AM7782" s="84"/>
    </row>
    <row r="7783" spans="1:39" s="85" customFormat="1" ht="13.25" hidden="1" customHeight="1" x14ac:dyDescent="0.3">
      <c r="A7783" s="88" t="s">
        <v>3752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3723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5" hidden="1" customHeight="1" x14ac:dyDescent="0.3">
      <c r="A7784" s="88" t="s">
        <v>3931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3723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5" hidden="1" customHeight="1" x14ac:dyDescent="0.3">
      <c r="A7785" s="88" t="s">
        <v>3931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3723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5" hidden="1" customHeight="1" x14ac:dyDescent="0.3">
      <c r="A7786" s="88" t="s">
        <v>3931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3723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5" hidden="1" customHeight="1" x14ac:dyDescent="0.3">
      <c r="A7787" s="88" t="s">
        <v>3752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3723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5" hidden="1" customHeight="1" x14ac:dyDescent="0.3">
      <c r="A7788" s="88" t="s">
        <v>3931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3723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5" hidden="1" customHeight="1" x14ac:dyDescent="0.3">
      <c r="A7789" s="88" t="s">
        <v>3931</v>
      </c>
      <c r="B7789" s="85" t="s">
        <v>698</v>
      </c>
      <c r="C7789" s="85" t="s">
        <v>183</v>
      </c>
      <c r="D7789" s="85" t="s">
        <v>3809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3723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5" hidden="1" customHeight="1" x14ac:dyDescent="0.3">
      <c r="A7790" s="88" t="s">
        <v>3931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3723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14">
        <v>0.01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877.45544554455444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877.45544554455444</v>
      </c>
      <c r="AC7790" s="6">
        <f t="shared" si="1471"/>
        <v>8.7745544554455819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5" hidden="1" customHeight="1" x14ac:dyDescent="0.3">
      <c r="A7791" s="88" t="s">
        <v>3931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3723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5" hidden="1" customHeight="1" x14ac:dyDescent="0.3">
      <c r="A7792" s="88" t="s">
        <v>3931</v>
      </c>
      <c r="B7792" s="85" t="s">
        <v>35</v>
      </c>
      <c r="C7792" s="85" t="s">
        <v>183</v>
      </c>
      <c r="D7792" s="85" t="s">
        <v>3809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3723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5" hidden="1" customHeight="1" x14ac:dyDescent="0.3">
      <c r="A7793" s="88" t="s">
        <v>3931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3723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5" hidden="1" customHeight="1" x14ac:dyDescent="0.3">
      <c r="A7794" s="88" t="s">
        <v>3931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3723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5" hidden="1" customHeight="1" x14ac:dyDescent="0.3">
      <c r="A7795" s="88" t="s">
        <v>3931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3723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5" hidden="1" customHeight="1" x14ac:dyDescent="0.3">
      <c r="A7796" s="88" t="s">
        <v>3931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3723</v>
      </c>
      <c r="L7796" s="1" t="s">
        <v>698</v>
      </c>
      <c r="M7796" s="85" t="s">
        <v>2715</v>
      </c>
      <c r="O7796" s="47" t="s">
        <v>3960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5" hidden="1" customHeight="1" x14ac:dyDescent="0.3">
      <c r="A7797" s="88" t="s">
        <v>3752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3723</v>
      </c>
      <c r="L7797" s="1" t="s">
        <v>698</v>
      </c>
      <c r="M7797" s="85" t="s">
        <v>2705</v>
      </c>
      <c r="O7797" s="47" t="s">
        <v>3960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5" hidden="1" customHeight="1" x14ac:dyDescent="0.3">
      <c r="A7798" s="88" t="s">
        <v>3931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3723</v>
      </c>
      <c r="L7798" s="1" t="s">
        <v>698</v>
      </c>
      <c r="M7798" s="85" t="s">
        <v>2771</v>
      </c>
      <c r="O7798" s="47" t="s">
        <v>3960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5" hidden="1" customHeight="1" x14ac:dyDescent="0.3">
      <c r="A7799" s="88" t="s">
        <v>3931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3723</v>
      </c>
      <c r="L7799" s="1" t="s">
        <v>698</v>
      </c>
      <c r="M7799" s="85" t="s">
        <v>2882</v>
      </c>
      <c r="O7799" s="47" t="s">
        <v>3960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5" hidden="1" customHeight="1" x14ac:dyDescent="0.3">
      <c r="A7800" s="88" t="s">
        <v>3931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3723</v>
      </c>
      <c r="L7800" s="1" t="s">
        <v>698</v>
      </c>
      <c r="M7800" s="85" t="s">
        <v>3953</v>
      </c>
      <c r="O7800" s="47" t="s">
        <v>3960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5" hidden="1" customHeight="1" x14ac:dyDescent="0.3">
      <c r="A7801" s="88" t="s">
        <v>3752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3723</v>
      </c>
      <c r="L7801" s="1" t="s">
        <v>698</v>
      </c>
      <c r="M7801" s="85" t="s">
        <v>2740</v>
      </c>
      <c r="O7801" s="47" t="s">
        <v>3960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5" hidden="1" customHeight="1" x14ac:dyDescent="0.3">
      <c r="A7802" s="88" t="s">
        <v>3931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3723</v>
      </c>
      <c r="L7802" s="1" t="s">
        <v>698</v>
      </c>
      <c r="M7802" s="85" t="s">
        <v>2806</v>
      </c>
      <c r="O7802" s="47" t="s">
        <v>3822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5" hidden="1" customHeight="1" x14ac:dyDescent="0.3">
      <c r="A7803" s="88" t="s">
        <v>3931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3723</v>
      </c>
      <c r="L7803" s="1" t="s">
        <v>698</v>
      </c>
      <c r="M7803" s="85" t="s">
        <v>2787</v>
      </c>
      <c r="O7803" s="47" t="s">
        <v>3960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5" hidden="1" customHeight="1" x14ac:dyDescent="0.3">
      <c r="A7804" s="88" t="s">
        <v>3931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3723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5" hidden="1" customHeight="1" x14ac:dyDescent="0.3">
      <c r="A7805" s="88" t="s">
        <v>3752</v>
      </c>
      <c r="B7805" s="85" t="s">
        <v>35</v>
      </c>
      <c r="C7805" s="85" t="s">
        <v>36</v>
      </c>
      <c r="D7805" s="85" t="s">
        <v>184</v>
      </c>
      <c r="E7805" s="85" t="s">
        <v>4090</v>
      </c>
      <c r="F7805" s="85" t="s">
        <v>4091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3723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4069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5" hidden="1" customHeight="1" x14ac:dyDescent="0.3">
      <c r="A7806" s="88" t="s">
        <v>3752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4142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3377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4138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5" hidden="1" customHeight="1" x14ac:dyDescent="0.3">
      <c r="A7807" s="88" t="s">
        <v>3931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4143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3377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4138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5" hidden="1" customHeight="1" x14ac:dyDescent="0.3">
      <c r="A7808" s="88" t="s">
        <v>3752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4144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3377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4137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5" hidden="1" customHeight="1" x14ac:dyDescent="0.3">
      <c r="A7809" s="88" t="s">
        <v>3931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4145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3377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4138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5" hidden="1" customHeight="1" x14ac:dyDescent="0.3">
      <c r="A7810" s="88" t="s">
        <v>3931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4114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5" hidden="1" customHeight="1" x14ac:dyDescent="0.3">
      <c r="A7811" s="88" t="s">
        <v>3931</v>
      </c>
      <c r="B7811" s="85" t="s">
        <v>35</v>
      </c>
      <c r="C7811" s="85" t="s">
        <v>163</v>
      </c>
      <c r="D7811" s="85" t="s">
        <v>3401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44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5" hidden="1" customHeight="1" x14ac:dyDescent="0.3">
      <c r="A7812" s="88" t="s">
        <v>3931</v>
      </c>
      <c r="B7812" s="85" t="s">
        <v>35</v>
      </c>
      <c r="C7812" s="85" t="s">
        <v>163</v>
      </c>
      <c r="D7812" s="85" t="s">
        <v>3401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5" hidden="1" customHeight="1" x14ac:dyDescent="0.3">
      <c r="A7813" s="88" t="s">
        <v>3752</v>
      </c>
      <c r="B7813" s="85" t="s">
        <v>35</v>
      </c>
      <c r="C7813" s="85" t="s">
        <v>163</v>
      </c>
      <c r="D7813" s="85" t="s">
        <v>3401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5" hidden="1" customHeight="1" x14ac:dyDescent="0.3">
      <c r="A7814" s="88" t="s">
        <v>3931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5" hidden="1" customHeight="1" x14ac:dyDescent="0.3">
      <c r="A7815" s="88" t="s">
        <v>3931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5" hidden="1" customHeight="1" x14ac:dyDescent="0.3">
      <c r="A7816" s="88" t="s">
        <v>3931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5" hidden="1" customHeight="1" x14ac:dyDescent="0.3">
      <c r="A7817" s="88" t="s">
        <v>3752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5" hidden="1" customHeight="1" x14ac:dyDescent="0.3">
      <c r="A7818" s="88" t="s">
        <v>3931</v>
      </c>
      <c r="B7818" s="85" t="s">
        <v>35</v>
      </c>
      <c r="C7818" s="85" t="s">
        <v>163</v>
      </c>
      <c r="D7818" s="85" t="s">
        <v>3401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5" hidden="1" customHeight="1" x14ac:dyDescent="0.3">
      <c r="A7819" s="88" t="s">
        <v>3931</v>
      </c>
      <c r="B7819" s="85" t="s">
        <v>35</v>
      </c>
      <c r="C7819" s="85" t="s">
        <v>163</v>
      </c>
      <c r="D7819" s="85" t="s">
        <v>3401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5" hidden="1" customHeight="1" x14ac:dyDescent="0.3">
      <c r="A7820" s="88" t="s">
        <v>3931</v>
      </c>
      <c r="B7820" s="85" t="s">
        <v>35</v>
      </c>
      <c r="C7820" s="85" t="s">
        <v>163</v>
      </c>
      <c r="D7820" s="85" t="s">
        <v>3401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5" hidden="1" customHeight="1" x14ac:dyDescent="0.3">
      <c r="A7821" s="88" t="s">
        <v>3931</v>
      </c>
      <c r="B7821" s="85" t="s">
        <v>35</v>
      </c>
      <c r="C7821" s="85" t="s">
        <v>163</v>
      </c>
      <c r="D7821" s="85" t="s">
        <v>3401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5" hidden="1" customHeight="1" x14ac:dyDescent="0.3">
      <c r="A7822" s="88" t="s">
        <v>3931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4136</v>
      </c>
      <c r="G7822" s="87" t="s">
        <v>699</v>
      </c>
      <c r="H7822" s="154">
        <v>85</v>
      </c>
      <c r="I7822" s="87" t="s">
        <v>3379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4137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5" hidden="1" customHeight="1" x14ac:dyDescent="0.3">
      <c r="A7823" s="88" t="s">
        <v>3931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13">
        <f t="shared" si="1482"/>
        <v>0</v>
      </c>
      <c r="AE7823" s="14">
        <v>0</v>
      </c>
      <c r="AF7823" s="6">
        <f t="shared" ref="AF7823:AF7886" si="1487">AD7823*AE7823</f>
        <v>0</v>
      </c>
      <c r="AG7823" s="14">
        <v>0</v>
      </c>
      <c r="AH7823" s="64">
        <f t="shared" ref="AH7823:AH7844" si="1488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5" hidden="1" customHeight="1" x14ac:dyDescent="0.3">
      <c r="A7824" s="88" t="s">
        <v>3931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13">
        <f t="shared" si="1482"/>
        <v>0</v>
      </c>
      <c r="AE7824" s="14">
        <v>0</v>
      </c>
      <c r="AF7824" s="6">
        <f t="shared" si="1487"/>
        <v>0</v>
      </c>
      <c r="AG7824" s="14">
        <v>0</v>
      </c>
      <c r="AH7824" s="64">
        <f t="shared" si="1488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5" hidden="1" customHeight="1" x14ac:dyDescent="0.3">
      <c r="A7825" s="88" t="s">
        <v>3752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13">
        <f t="shared" si="1482"/>
        <v>1.101</v>
      </c>
      <c r="AE7825" s="14">
        <v>0</v>
      </c>
      <c r="AF7825" s="6">
        <f t="shared" si="1487"/>
        <v>0</v>
      </c>
      <c r="AG7825" s="14">
        <v>0</v>
      </c>
      <c r="AH7825" s="64">
        <f t="shared" si="1488"/>
        <v>1.101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5" hidden="1" customHeight="1" x14ac:dyDescent="0.3">
      <c r="A7826" s="88" t="s">
        <v>3931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13">
        <f t="shared" si="1482"/>
        <v>39620.646000000008</v>
      </c>
      <c r="AE7826" s="14">
        <v>0</v>
      </c>
      <c r="AF7826" s="6">
        <f t="shared" si="1487"/>
        <v>0</v>
      </c>
      <c r="AG7826" s="14">
        <v>0</v>
      </c>
      <c r="AH7826" s="64">
        <f t="shared" si="1488"/>
        <v>39620.646000000008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5" hidden="1" customHeight="1" x14ac:dyDescent="0.3">
      <c r="A7827" s="88" t="s">
        <v>3931</v>
      </c>
      <c r="B7827" s="85" t="s">
        <v>35</v>
      </c>
      <c r="C7827" s="85" t="s">
        <v>163</v>
      </c>
      <c r="D7827" s="85" t="s">
        <v>3401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0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13">
        <f t="shared" si="1482"/>
        <v>20818.460999999999</v>
      </c>
      <c r="AE7827" s="14">
        <v>0</v>
      </c>
      <c r="AF7827" s="6">
        <f t="shared" si="1487"/>
        <v>0</v>
      </c>
      <c r="AG7827" s="14">
        <v>0</v>
      </c>
      <c r="AH7827" s="64">
        <f t="shared" si="1488"/>
        <v>20818.460999999999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5" hidden="1" customHeight="1" x14ac:dyDescent="0.3">
      <c r="A7828" s="88" t="s">
        <v>3752</v>
      </c>
      <c r="B7828" s="85" t="s">
        <v>35</v>
      </c>
      <c r="C7828" s="85" t="s">
        <v>163</v>
      </c>
      <c r="D7828" s="85" t="s">
        <v>3401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13">
        <f t="shared" si="1482"/>
        <v>0</v>
      </c>
      <c r="AE7828" s="14">
        <v>0</v>
      </c>
      <c r="AF7828" s="6">
        <f t="shared" si="1487"/>
        <v>0</v>
      </c>
      <c r="AG7828" s="14">
        <v>0</v>
      </c>
      <c r="AH7828" s="64">
        <f t="shared" si="1488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5" hidden="1" customHeight="1" x14ac:dyDescent="0.3">
      <c r="A7829" s="88" t="s">
        <v>3752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13">
        <f t="shared" si="1482"/>
        <v>0</v>
      </c>
      <c r="AE7829" s="14">
        <v>0</v>
      </c>
      <c r="AF7829" s="6">
        <f t="shared" si="1487"/>
        <v>0</v>
      </c>
      <c r="AG7829" s="14">
        <v>0</v>
      </c>
      <c r="AH7829" s="64">
        <f t="shared" si="1488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5" hidden="1" customHeight="1" x14ac:dyDescent="0.3">
      <c r="A7830" s="88" t="s">
        <v>3931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13">
        <f t="shared" si="1482"/>
        <v>0</v>
      </c>
      <c r="AE7830" s="14">
        <v>0</v>
      </c>
      <c r="AF7830" s="6">
        <f t="shared" si="1487"/>
        <v>0</v>
      </c>
      <c r="AG7830" s="14">
        <v>0</v>
      </c>
      <c r="AH7830" s="64">
        <f t="shared" si="1488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5" hidden="1" customHeight="1" x14ac:dyDescent="0.3">
      <c r="A7831" s="88" t="s">
        <v>3931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13">
        <f t="shared" si="1482"/>
        <v>0</v>
      </c>
      <c r="AE7831" s="14">
        <v>0</v>
      </c>
      <c r="AF7831" s="6">
        <f t="shared" si="1487"/>
        <v>0</v>
      </c>
      <c r="AG7831" s="14">
        <v>0</v>
      </c>
      <c r="AH7831" s="64">
        <f t="shared" si="1488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5" hidden="1" customHeight="1" x14ac:dyDescent="0.3">
      <c r="A7832" s="88" t="s">
        <v>3931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13">
        <f t="shared" si="1482"/>
        <v>0</v>
      </c>
      <c r="AE7832" s="14">
        <v>0</v>
      </c>
      <c r="AF7832" s="6">
        <f t="shared" si="1487"/>
        <v>0</v>
      </c>
      <c r="AG7832" s="14">
        <v>0</v>
      </c>
      <c r="AH7832" s="64">
        <f t="shared" si="1488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5" hidden="1" customHeight="1" x14ac:dyDescent="0.3">
      <c r="A7833" s="88" t="s">
        <v>3931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13">
        <f t="shared" si="1482"/>
        <v>0</v>
      </c>
      <c r="AE7833" s="14">
        <v>0</v>
      </c>
      <c r="AF7833" s="6">
        <f t="shared" si="1487"/>
        <v>0</v>
      </c>
      <c r="AG7833" s="14">
        <v>0</v>
      </c>
      <c r="AH7833" s="64">
        <f t="shared" si="1488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5" hidden="1" customHeight="1" x14ac:dyDescent="0.3">
      <c r="A7834" s="88" t="s">
        <v>3931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13">
        <f t="shared" si="1482"/>
        <v>0</v>
      </c>
      <c r="AE7834" s="14">
        <v>0</v>
      </c>
      <c r="AF7834" s="6">
        <f t="shared" si="1487"/>
        <v>0</v>
      </c>
      <c r="AG7834" s="14">
        <v>0</v>
      </c>
      <c r="AH7834" s="64">
        <f t="shared" si="1488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5" hidden="1" customHeight="1" x14ac:dyDescent="0.3">
      <c r="A7835" s="88" t="s">
        <v>3931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0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13">
        <f t="shared" si="1482"/>
        <v>9404.7099999999991</v>
      </c>
      <c r="AE7835" s="14">
        <v>0</v>
      </c>
      <c r="AF7835" s="6">
        <f t="shared" si="1487"/>
        <v>0</v>
      </c>
      <c r="AG7835" s="14">
        <v>0</v>
      </c>
      <c r="AH7835" s="64">
        <f t="shared" si="1488"/>
        <v>9404.7099999999991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5" hidden="1" customHeight="1" x14ac:dyDescent="0.3">
      <c r="A7836" s="88" t="s">
        <v>3931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0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13">
        <f t="shared" si="1482"/>
        <v>3915.29</v>
      </c>
      <c r="AE7836" s="14">
        <v>0</v>
      </c>
      <c r="AF7836" s="6">
        <f t="shared" si="1487"/>
        <v>0</v>
      </c>
      <c r="AG7836" s="14">
        <v>0</v>
      </c>
      <c r="AH7836" s="64">
        <f t="shared" si="1488"/>
        <v>3915.29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5" hidden="1" customHeight="1" x14ac:dyDescent="0.3">
      <c r="A7837" s="88" t="s">
        <v>3931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0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13">
        <f t="shared" si="1482"/>
        <v>1558.66</v>
      </c>
      <c r="AE7837" s="14">
        <v>0</v>
      </c>
      <c r="AF7837" s="6">
        <f t="shared" si="1487"/>
        <v>0</v>
      </c>
      <c r="AG7837" s="14">
        <v>0</v>
      </c>
      <c r="AH7837" s="64">
        <f t="shared" si="1488"/>
        <v>1558.66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5" hidden="1" customHeight="1" x14ac:dyDescent="0.3">
      <c r="A7838" s="88" t="s">
        <v>3931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0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13">
        <f t="shared" si="1482"/>
        <v>9898.39</v>
      </c>
      <c r="AE7838" s="14">
        <v>0</v>
      </c>
      <c r="AF7838" s="6">
        <f t="shared" si="1487"/>
        <v>0</v>
      </c>
      <c r="AG7838" s="14">
        <v>0</v>
      </c>
      <c r="AH7838" s="64">
        <f t="shared" si="1488"/>
        <v>9898.39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5" hidden="1" customHeight="1" x14ac:dyDescent="0.3">
      <c r="A7839" s="88" t="s">
        <v>3931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4073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13">
        <f t="shared" si="1482"/>
        <v>41.19</v>
      </c>
      <c r="AE7839" s="14">
        <v>0</v>
      </c>
      <c r="AF7839" s="6">
        <f t="shared" si="1487"/>
        <v>0</v>
      </c>
      <c r="AG7839" s="14">
        <v>0</v>
      </c>
      <c r="AH7839" s="64">
        <f t="shared" si="1488"/>
        <v>41.19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5" hidden="1" customHeight="1" x14ac:dyDescent="0.3">
      <c r="A7840" s="88" t="s">
        <v>3931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4073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13">
        <f t="shared" si="1482"/>
        <v>0</v>
      </c>
      <c r="AE7840" s="14">
        <v>0</v>
      </c>
      <c r="AF7840" s="6">
        <f t="shared" si="1487"/>
        <v>0</v>
      </c>
      <c r="AG7840" s="14">
        <v>0</v>
      </c>
      <c r="AH7840" s="64">
        <f t="shared" si="1488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5" hidden="1" customHeight="1" x14ac:dyDescent="0.3">
      <c r="A7841" s="88" t="s">
        <v>3931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0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13">
        <f t="shared" si="1482"/>
        <v>8334.8799999999992</v>
      </c>
      <c r="AE7841" s="14">
        <v>0</v>
      </c>
      <c r="AF7841" s="6">
        <f t="shared" si="1487"/>
        <v>0</v>
      </c>
      <c r="AG7841" s="14">
        <v>0</v>
      </c>
      <c r="AH7841" s="64">
        <f t="shared" si="1488"/>
        <v>8334.8799999999992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5" hidden="1" customHeight="1" x14ac:dyDescent="0.3">
      <c r="A7842" s="88" t="s">
        <v>3931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13">
        <f t="shared" si="1482"/>
        <v>0</v>
      </c>
      <c r="AE7842" s="14">
        <v>0</v>
      </c>
      <c r="AF7842" s="6">
        <f t="shared" si="1487"/>
        <v>0</v>
      </c>
      <c r="AG7842" s="14">
        <v>0</v>
      </c>
      <c r="AH7842" s="64">
        <f t="shared" si="1488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5" hidden="1" customHeight="1" x14ac:dyDescent="0.3">
      <c r="A7843" s="88" t="s">
        <v>3931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13">
        <f t="shared" si="1482"/>
        <v>0</v>
      </c>
      <c r="AE7843" s="14">
        <v>0</v>
      </c>
      <c r="AF7843" s="6">
        <f t="shared" si="1487"/>
        <v>0</v>
      </c>
      <c r="AG7843" s="14">
        <v>0</v>
      </c>
      <c r="AH7843" s="64">
        <f t="shared" si="1488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5" hidden="1" customHeight="1" x14ac:dyDescent="0.3">
      <c r="A7844" s="88" t="s">
        <v>3931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0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13">
        <f t="shared" si="1482"/>
        <v>1163.1300000000001</v>
      </c>
      <c r="AE7844" s="14">
        <v>0</v>
      </c>
      <c r="AF7844" s="6">
        <f t="shared" si="1487"/>
        <v>0</v>
      </c>
      <c r="AG7844" s="14">
        <v>0</v>
      </c>
      <c r="AH7844" s="64">
        <f t="shared" si="1488"/>
        <v>1163.1300000000001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5" hidden="1" customHeight="1" x14ac:dyDescent="0.3">
      <c r="A7845" s="88" t="s">
        <v>3754</v>
      </c>
      <c r="B7845" s="85" t="s">
        <v>35</v>
      </c>
      <c r="C7845" s="85" t="s">
        <v>59</v>
      </c>
      <c r="D7845" s="85" t="s">
        <v>60</v>
      </c>
      <c r="E7845" s="3" t="s">
        <v>4206</v>
      </c>
      <c r="F7845" s="3" t="s">
        <v>4206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7"/>
        <v>0</v>
      </c>
      <c r="AG7845" s="14">
        <v>0</v>
      </c>
      <c r="AH7845" s="6">
        <f t="shared" ref="AH7845:AH7876" si="1489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5" hidden="1" customHeight="1" x14ac:dyDescent="0.3">
      <c r="A7846" s="88" t="s">
        <v>3754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3853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7"/>
        <v>576.5830000000002</v>
      </c>
      <c r="AG7846" s="14">
        <v>0</v>
      </c>
      <c r="AH7846" s="6">
        <f t="shared" si="1489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5" hidden="1" customHeight="1" x14ac:dyDescent="0.3">
      <c r="A7847" s="88" t="s">
        <v>3754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7"/>
        <v>407170.60300000012</v>
      </c>
      <c r="AG7847" s="14">
        <v>0</v>
      </c>
      <c r="AH7847" s="6">
        <f t="shared" si="1489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5" hidden="1" customHeight="1" x14ac:dyDescent="0.3">
      <c r="A7848" s="88" t="s">
        <v>3752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7"/>
        <v>395213.15969999955</v>
      </c>
      <c r="AG7848" s="14">
        <v>0</v>
      </c>
      <c r="AH7848" s="6">
        <f t="shared" si="1489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5" hidden="1" customHeight="1" x14ac:dyDescent="0.3">
      <c r="A7849" s="88" t="s">
        <v>3754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4185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7"/>
        <v>156711.16620000009</v>
      </c>
      <c r="AG7849" s="14">
        <v>0</v>
      </c>
      <c r="AH7849" s="6">
        <f t="shared" si="1489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5" hidden="1" customHeight="1" x14ac:dyDescent="0.3">
      <c r="A7850" s="88" t="s">
        <v>3754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3816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7"/>
        <v>0</v>
      </c>
      <c r="AG7850" s="14">
        <v>0</v>
      </c>
      <c r="AH7850" s="6">
        <f t="shared" si="1489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5" hidden="1" customHeight="1" x14ac:dyDescent="0.3">
      <c r="A7851" s="88" t="s">
        <v>3752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3854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0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7"/>
        <v>0</v>
      </c>
      <c r="AG7851" s="14">
        <v>0</v>
      </c>
      <c r="AH7851" s="6">
        <f t="shared" si="1489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5" hidden="1" customHeight="1" x14ac:dyDescent="0.3">
      <c r="A7852" s="88" t="s">
        <v>3754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3854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0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7"/>
        <v>1245.3057000000001</v>
      </c>
      <c r="AG7852" s="14">
        <v>0</v>
      </c>
      <c r="AH7852" s="6">
        <f t="shared" si="1489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5" hidden="1" customHeight="1" x14ac:dyDescent="0.3">
      <c r="A7853" s="88" t="s">
        <v>3752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0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7"/>
        <v>2642.2718000000004</v>
      </c>
      <c r="AG7853" s="14">
        <v>0</v>
      </c>
      <c r="AH7853" s="6">
        <f t="shared" si="1489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5" hidden="1" customHeight="1" x14ac:dyDescent="0.3">
      <c r="A7854" s="88" t="s">
        <v>3752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0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7"/>
        <v>1049560.2873000004</v>
      </c>
      <c r="AG7854" s="14">
        <v>0</v>
      </c>
      <c r="AH7854" s="6">
        <f t="shared" si="1489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5" hidden="1" customHeight="1" x14ac:dyDescent="0.3">
      <c r="A7855" s="88" t="s">
        <v>3754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1">T7855+U7855-V7855</f>
        <v>2996747.0500000003</v>
      </c>
      <c r="X7855" s="6">
        <f t="shared" si="1490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7"/>
        <v>99159.096599999975</v>
      </c>
      <c r="AG7855" s="14">
        <v>0</v>
      </c>
      <c r="AH7855" s="6">
        <f t="shared" si="1489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5" hidden="1" customHeight="1" x14ac:dyDescent="0.3">
      <c r="A7856" s="88" t="s">
        <v>3752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1"/>
        <v>516306.64999999985</v>
      </c>
      <c r="X7856" s="6">
        <f t="shared" si="1490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7"/>
        <v>30981.990199999997</v>
      </c>
      <c r="AG7856" s="14">
        <v>0</v>
      </c>
      <c r="AH7856" s="6">
        <f t="shared" si="1489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5" hidden="1" customHeight="1" x14ac:dyDescent="0.3">
      <c r="A7857" s="88" t="s">
        <v>3754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1"/>
        <v>1669726.71</v>
      </c>
      <c r="X7857" s="6">
        <f t="shared" si="1490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7"/>
        <v>924.59610000000009</v>
      </c>
      <c r="AG7857" s="14">
        <v>0</v>
      </c>
      <c r="AH7857" s="6">
        <f t="shared" si="1489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5" hidden="1" customHeight="1" x14ac:dyDescent="0.3">
      <c r="A7858" s="88" t="s">
        <v>3754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1"/>
        <v>1779895.3899999997</v>
      </c>
      <c r="X7858" s="6">
        <f t="shared" si="1490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7"/>
        <v>307645.18609999999</v>
      </c>
      <c r="AG7858" s="14">
        <v>0</v>
      </c>
      <c r="AH7858" s="6">
        <f t="shared" si="1489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5" hidden="1" customHeight="1" x14ac:dyDescent="0.3">
      <c r="A7859" s="88" t="s">
        <v>3752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1"/>
        <v>5225773.6699999887</v>
      </c>
      <c r="X7859" s="6">
        <f t="shared" si="1490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7"/>
        <v>783806.44140000094</v>
      </c>
      <c r="AG7859" s="14">
        <v>0</v>
      </c>
      <c r="AH7859" s="6">
        <f t="shared" si="1489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5" hidden="1" customHeight="1" x14ac:dyDescent="0.3">
      <c r="A7860" s="88" t="s">
        <v>3752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1"/>
        <v>9013.7599999999293</v>
      </c>
      <c r="X7860" s="6">
        <f t="shared" si="1490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7"/>
        <v>4289.9737999999998</v>
      </c>
      <c r="AG7860" s="14">
        <v>0</v>
      </c>
      <c r="AH7860" s="6">
        <f t="shared" si="1489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5" hidden="1" customHeight="1" x14ac:dyDescent="0.3">
      <c r="A7861" s="88" t="s">
        <v>3754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1"/>
        <v>1019083.3875999998</v>
      </c>
      <c r="X7861" s="6">
        <f t="shared" si="1490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7"/>
        <v>15797.039300000002</v>
      </c>
      <c r="AG7861" s="14">
        <v>0.19</v>
      </c>
      <c r="AH7861" s="6">
        <f t="shared" si="1489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5" hidden="1" customHeight="1" x14ac:dyDescent="0.3">
      <c r="A7862" s="88" t="s">
        <v>3752</v>
      </c>
      <c r="B7862" s="85" t="s">
        <v>35</v>
      </c>
      <c r="C7862" s="85" t="s">
        <v>36</v>
      </c>
      <c r="D7862" s="85" t="s">
        <v>184</v>
      </c>
      <c r="E7862" s="85" t="s">
        <v>3696</v>
      </c>
      <c r="F7862" s="85" t="s">
        <v>3696</v>
      </c>
      <c r="G7862" s="85" t="s">
        <v>3696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1"/>
        <v>0</v>
      </c>
      <c r="X7862" s="6">
        <f t="shared" si="1490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7"/>
        <v>0</v>
      </c>
      <c r="AG7862" s="14">
        <v>0</v>
      </c>
      <c r="AH7862" s="6">
        <f t="shared" si="1489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5" hidden="1" customHeight="1" x14ac:dyDescent="0.3">
      <c r="A7863" s="88" t="s">
        <v>3752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1"/>
        <v>217338.25999999978</v>
      </c>
      <c r="X7863" s="6">
        <f t="shared" si="1490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7"/>
        <v>36702.863399999995</v>
      </c>
      <c r="AG7863" s="14">
        <v>0</v>
      </c>
      <c r="AH7863" s="6">
        <f t="shared" si="1489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5" hidden="1" customHeight="1" x14ac:dyDescent="0.3">
      <c r="A7864" s="88" t="s">
        <v>3754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1"/>
        <v>78120.400000000256</v>
      </c>
      <c r="X7864" s="6">
        <f t="shared" si="1490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7"/>
        <v>49059.489499999996</v>
      </c>
      <c r="AG7864" s="14">
        <v>0</v>
      </c>
      <c r="AH7864" s="6">
        <f t="shared" si="1489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5" hidden="1" customHeight="1" x14ac:dyDescent="0.3">
      <c r="A7865" s="88" t="s">
        <v>3754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1"/>
        <v>13576.929999999993</v>
      </c>
      <c r="X7865" s="6">
        <f t="shared" si="1490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2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7"/>
        <v>1309.8015000000003</v>
      </c>
      <c r="AG7865" s="14">
        <v>0</v>
      </c>
      <c r="AH7865" s="6">
        <f t="shared" si="1489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5" hidden="1" customHeight="1" x14ac:dyDescent="0.3">
      <c r="A7866" s="88" t="s">
        <v>3752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1"/>
        <v>622373.61000000034</v>
      </c>
      <c r="X7866" s="6">
        <f t="shared" si="1490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2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7"/>
        <v>112001.84729999999</v>
      </c>
      <c r="AG7866" s="14">
        <v>0</v>
      </c>
      <c r="AH7866" s="6">
        <f t="shared" si="1489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5" hidden="1" customHeight="1" x14ac:dyDescent="0.3">
      <c r="A7867" s="88" t="s">
        <v>3752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1"/>
        <v>-3.0000000006111804E-3</v>
      </c>
      <c r="X7867" s="6">
        <f t="shared" si="1490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2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7"/>
        <v>0</v>
      </c>
      <c r="AG7867" s="14">
        <v>0.1</v>
      </c>
      <c r="AH7867" s="6">
        <f t="shared" si="1489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5" hidden="1" customHeight="1" x14ac:dyDescent="0.3">
      <c r="A7868" s="88" t="s">
        <v>3754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1"/>
        <v>0</v>
      </c>
      <c r="X7868" s="6">
        <f t="shared" si="1490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2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7"/>
        <v>0</v>
      </c>
      <c r="AG7868" s="14">
        <v>0.25</v>
      </c>
      <c r="AH7868" s="6">
        <f t="shared" si="1489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5" hidden="1" customHeight="1" x14ac:dyDescent="0.3">
      <c r="A7869" s="88" t="s">
        <v>3754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1"/>
        <v>1591966.9699999993</v>
      </c>
      <c r="X7869" s="6">
        <f t="shared" si="1490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2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7"/>
        <v>157573.01210000008</v>
      </c>
      <c r="AG7869" s="14">
        <v>0</v>
      </c>
      <c r="AH7869" s="6">
        <f t="shared" si="1489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5" hidden="1" customHeight="1" x14ac:dyDescent="0.3">
      <c r="A7870" s="88" t="s">
        <v>3754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1"/>
        <v>4701834.3727999795</v>
      </c>
      <c r="X7870" s="6">
        <f t="shared" si="1490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2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7"/>
        <v>1120557.0789000005</v>
      </c>
      <c r="AG7870" s="14">
        <v>0</v>
      </c>
      <c r="AH7870" s="6">
        <f t="shared" si="1489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5" hidden="1" customHeight="1" x14ac:dyDescent="0.3">
      <c r="A7871" s="88" t="s">
        <v>3754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1"/>
        <v>3604816.5</v>
      </c>
      <c r="X7871" s="6">
        <f t="shared" si="1490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2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7"/>
        <v>604116.97919999994</v>
      </c>
      <c r="AG7871" s="14">
        <v>0</v>
      </c>
      <c r="AH7871" s="6">
        <f t="shared" si="1489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5" hidden="1" customHeight="1" x14ac:dyDescent="0.3">
      <c r="A7872" s="88" t="s">
        <v>3754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1"/>
        <v>176254.08000000025</v>
      </c>
      <c r="X7872" s="6">
        <f t="shared" si="1490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2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7"/>
        <v>20802.874399999993</v>
      </c>
      <c r="AG7872" s="14">
        <v>0</v>
      </c>
      <c r="AH7872" s="6">
        <f t="shared" si="1489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5" hidden="1" customHeight="1" x14ac:dyDescent="0.3">
      <c r="A7873" s="88" t="s">
        <v>3752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3855</v>
      </c>
      <c r="T7873" s="6">
        <v>14770</v>
      </c>
      <c r="U7873" s="6">
        <v>-14770</v>
      </c>
      <c r="V7873" s="6">
        <v>0</v>
      </c>
      <c r="W7873" s="6">
        <f t="shared" si="1491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2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7"/>
        <v>0</v>
      </c>
      <c r="AG7873" s="14">
        <v>0</v>
      </c>
      <c r="AH7873" s="6">
        <f t="shared" si="1489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5" hidden="1" customHeight="1" x14ac:dyDescent="0.3">
      <c r="A7874" s="88" t="s">
        <v>3754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3856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1"/>
        <v>165600</v>
      </c>
      <c r="X7874" s="6">
        <f>IF(P7874="折扣",V7874*Q7874,IF(P7874="返现",V7874,V7874/(1+Q7874+AG7874)))</f>
        <v>0</v>
      </c>
      <c r="Y7874" s="13">
        <f t="shared" ref="Y7874:Y7937" si="1493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2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7"/>
        <v>0</v>
      </c>
      <c r="AG7874" s="14">
        <v>0.38</v>
      </c>
      <c r="AH7874" s="6">
        <f t="shared" si="1489"/>
        <v>0</v>
      </c>
      <c r="AI7874" s="47"/>
      <c r="AJ7874" s="124" t="e">
        <v>#N/A</v>
      </c>
      <c r="AK7874" s="80">
        <f t="shared" ref="AK7874:AK7937" si="1494">X7874+AA7874-AB7874</f>
        <v>0</v>
      </c>
      <c r="AL7874" s="84"/>
      <c r="AM7874" s="84"/>
    </row>
    <row r="7875" spans="1:39" s="85" customFormat="1" ht="13.25" hidden="1" customHeight="1" x14ac:dyDescent="0.3">
      <c r="A7875" s="88" t="s">
        <v>3754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4197</v>
      </c>
      <c r="T7875" s="6">
        <f>W7580</f>
        <v>3445.5100000000011</v>
      </c>
      <c r="U7875" s="6">
        <f>330000+5.82</f>
        <v>330005.82</v>
      </c>
      <c r="V7875" s="6">
        <v>284413.56000000006</v>
      </c>
      <c r="W7875" s="6">
        <f t="shared" si="1491"/>
        <v>49037.76999999996</v>
      </c>
      <c r="X7875" s="6">
        <f>IF(P7875="折扣",V7875*Q7875,IF(P7875="返现",V7875,(V7875-5.82)/(1+Q7875+AG7875)))</f>
        <v>284407.74000000005</v>
      </c>
      <c r="Y7875" s="13">
        <f t="shared" si="1493"/>
        <v>292.48000000003958</v>
      </c>
      <c r="Z7875" s="66">
        <v>0</v>
      </c>
      <c r="AA7875" s="6">
        <v>0</v>
      </c>
      <c r="AB7875" s="4">
        <f t="shared" si="1492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7"/>
        <v>19888.068200000002</v>
      </c>
      <c r="AG7875" s="14">
        <v>0</v>
      </c>
      <c r="AH7875" s="6">
        <f t="shared" si="1489"/>
        <v>284413.56000000006</v>
      </c>
      <c r="AI7875" s="47"/>
      <c r="AJ7875" s="124" t="e">
        <v>#N/A</v>
      </c>
      <c r="AK7875" s="80">
        <f t="shared" si="1494"/>
        <v>0</v>
      </c>
      <c r="AL7875" s="84"/>
      <c r="AM7875" s="84"/>
    </row>
    <row r="7876" spans="1:39" s="85" customFormat="1" ht="13.25" hidden="1" customHeight="1" x14ac:dyDescent="0.3">
      <c r="A7876" s="88" t="s">
        <v>3752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1"/>
        <v>46874.629999999946</v>
      </c>
      <c r="X7876" s="6">
        <f t="shared" ref="X7876:X7907" si="1495">IF(P7876="折扣",V7876*Q7876,IF(P7876="返现",V7876,V7876/(1+Q7876+AG7876)))</f>
        <v>460771.34545454546</v>
      </c>
      <c r="Y7876" s="13">
        <f t="shared" si="1493"/>
        <v>0</v>
      </c>
      <c r="Z7876" s="66">
        <v>0</v>
      </c>
      <c r="AA7876" s="6">
        <v>0</v>
      </c>
      <c r="AB7876" s="4">
        <f t="shared" si="1492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7"/>
        <v>35479.393600000003</v>
      </c>
      <c r="AG7876" s="2">
        <v>7.0000000000000007E-2</v>
      </c>
      <c r="AH7876" s="6">
        <f t="shared" si="1489"/>
        <v>473690.16822429909</v>
      </c>
      <c r="AI7876" s="47"/>
      <c r="AJ7876" s="124" t="e">
        <v>#N/A</v>
      </c>
      <c r="AK7876" s="80">
        <f t="shared" si="1494"/>
        <v>0</v>
      </c>
      <c r="AL7876" s="84"/>
      <c r="AM7876" s="84"/>
    </row>
    <row r="7877" spans="1:39" s="85" customFormat="1" ht="13.25" hidden="1" customHeight="1" x14ac:dyDescent="0.3">
      <c r="A7877" s="88" t="s">
        <v>3752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1"/>
        <v>49020.914300000004</v>
      </c>
      <c r="X7877" s="6">
        <f t="shared" si="1495"/>
        <v>777.05555555555281</v>
      </c>
      <c r="Y7877" s="13">
        <f t="shared" si="1493"/>
        <v>0</v>
      </c>
      <c r="Z7877" s="66">
        <v>0</v>
      </c>
      <c r="AA7877" s="6">
        <v>0</v>
      </c>
      <c r="AB7877" s="4">
        <f t="shared" si="1492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7"/>
        <v>4684.1291999999994</v>
      </c>
      <c r="AG7877" s="2">
        <v>0.23</v>
      </c>
      <c r="AH7877" s="6">
        <f t="shared" ref="AH7877:AH7908" si="1496">V7877/(1+AG7877)</f>
        <v>796.00813008129796</v>
      </c>
      <c r="AI7877" s="47"/>
      <c r="AJ7877" s="124" t="e">
        <v>#N/A</v>
      </c>
      <c r="AK7877" s="80">
        <f t="shared" si="1494"/>
        <v>0</v>
      </c>
      <c r="AL7877" s="84"/>
      <c r="AM7877" s="84"/>
    </row>
    <row r="7878" spans="1:39" s="85" customFormat="1" ht="13.25" hidden="1" customHeight="1" x14ac:dyDescent="0.3">
      <c r="A7878" s="88" t="s">
        <v>3752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1"/>
        <v>1000000</v>
      </c>
      <c r="X7878" s="6">
        <f t="shared" si="1495"/>
        <v>0</v>
      </c>
      <c r="Y7878" s="13">
        <f t="shared" si="1493"/>
        <v>0</v>
      </c>
      <c r="Z7878" s="66">
        <v>0</v>
      </c>
      <c r="AA7878" s="6">
        <v>0</v>
      </c>
      <c r="AB7878" s="4">
        <f t="shared" si="1492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7"/>
        <v>45542.452899999997</v>
      </c>
      <c r="AG7878" s="14">
        <v>0</v>
      </c>
      <c r="AH7878" s="6">
        <f t="shared" si="1496"/>
        <v>0</v>
      </c>
      <c r="AI7878" s="47"/>
      <c r="AJ7878" s="124" t="e">
        <v>#N/A</v>
      </c>
      <c r="AK7878" s="80">
        <f t="shared" si="1494"/>
        <v>0</v>
      </c>
      <c r="AL7878" s="84"/>
      <c r="AM7878" s="84"/>
    </row>
    <row r="7879" spans="1:39" s="85" customFormat="1" ht="13.25" hidden="1" customHeight="1" x14ac:dyDescent="0.3">
      <c r="A7879" s="88" t="s">
        <v>3754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3409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1"/>
        <v>0</v>
      </c>
      <c r="X7879" s="6">
        <f t="shared" si="1495"/>
        <v>0</v>
      </c>
      <c r="Y7879" s="13">
        <f t="shared" si="1493"/>
        <v>0</v>
      </c>
      <c r="Z7879" s="66">
        <v>0</v>
      </c>
      <c r="AA7879" s="6">
        <v>0</v>
      </c>
      <c r="AB7879" s="4">
        <f t="shared" si="1492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7"/>
        <v>0</v>
      </c>
      <c r="AG7879" s="14">
        <v>0</v>
      </c>
      <c r="AH7879" s="6">
        <f t="shared" si="1496"/>
        <v>0</v>
      </c>
      <c r="AI7879" s="47"/>
      <c r="AJ7879" s="124" t="e">
        <v>#N/A</v>
      </c>
      <c r="AK7879" s="80">
        <f t="shared" si="1494"/>
        <v>0</v>
      </c>
      <c r="AL7879" s="84"/>
      <c r="AM7879" s="84"/>
    </row>
    <row r="7880" spans="1:39" s="85" customFormat="1" ht="13.25" hidden="1" customHeight="1" x14ac:dyDescent="0.3">
      <c r="A7880" s="88" t="s">
        <v>3752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3409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1"/>
        <v>19.999999999997783</v>
      </c>
      <c r="X7880" s="6">
        <f t="shared" si="1495"/>
        <v>456.15000000000003</v>
      </c>
      <c r="Y7880" s="13">
        <f t="shared" si="1493"/>
        <v>0</v>
      </c>
      <c r="Z7880" s="66">
        <v>0</v>
      </c>
      <c r="AA7880" s="6">
        <v>0</v>
      </c>
      <c r="AB7880" s="4">
        <f t="shared" si="1492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7"/>
        <v>41.0535</v>
      </c>
      <c r="AG7880" s="14">
        <v>0</v>
      </c>
      <c r="AH7880" s="6">
        <f t="shared" si="1496"/>
        <v>456.15000000000003</v>
      </c>
      <c r="AI7880" s="47"/>
      <c r="AJ7880" s="124" t="e">
        <v>#N/A</v>
      </c>
      <c r="AK7880" s="80">
        <f t="shared" si="1494"/>
        <v>0</v>
      </c>
      <c r="AL7880" s="84"/>
      <c r="AM7880" s="84"/>
    </row>
    <row r="7881" spans="1:39" s="85" customFormat="1" ht="13.25" hidden="1" customHeight="1" x14ac:dyDescent="0.3">
      <c r="A7881" s="88" t="s">
        <v>3754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1"/>
        <v>-21765.969999999987</v>
      </c>
      <c r="X7881" s="6">
        <f t="shared" si="1495"/>
        <v>69675.699029126205</v>
      </c>
      <c r="Y7881" s="13">
        <f t="shared" si="1493"/>
        <v>0</v>
      </c>
      <c r="Z7881" s="66">
        <v>0</v>
      </c>
      <c r="AA7881" s="6">
        <v>0</v>
      </c>
      <c r="AB7881" s="4">
        <f t="shared" si="1492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7"/>
        <v>5023.6178999999993</v>
      </c>
      <c r="AG7881" s="14">
        <v>0</v>
      </c>
      <c r="AH7881" s="6">
        <f t="shared" si="1496"/>
        <v>71765.969999999987</v>
      </c>
      <c r="AI7881" s="47"/>
      <c r="AJ7881" s="124" t="e">
        <v>#N/A</v>
      </c>
      <c r="AK7881" s="80">
        <f t="shared" si="1494"/>
        <v>0</v>
      </c>
      <c r="AL7881" s="84"/>
      <c r="AM7881" s="84"/>
    </row>
    <row r="7882" spans="1:39" s="85" customFormat="1" ht="13.25" hidden="1" customHeight="1" x14ac:dyDescent="0.3">
      <c r="A7882" s="88" t="s">
        <v>3754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1"/>
        <v>21759.96999999999</v>
      </c>
      <c r="X7882" s="6">
        <f t="shared" si="1495"/>
        <v>0</v>
      </c>
      <c r="Y7882" s="13">
        <f t="shared" si="1493"/>
        <v>0</v>
      </c>
      <c r="Z7882" s="66">
        <v>0</v>
      </c>
      <c r="AA7882" s="6">
        <v>0</v>
      </c>
      <c r="AB7882" s="4">
        <f t="shared" si="1492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7"/>
        <v>0</v>
      </c>
      <c r="AG7882" s="14">
        <v>0</v>
      </c>
      <c r="AH7882" s="6">
        <f t="shared" si="1496"/>
        <v>0</v>
      </c>
      <c r="AI7882" s="47"/>
      <c r="AJ7882" s="124" t="e">
        <v>#N/A</v>
      </c>
      <c r="AK7882" s="80">
        <f t="shared" si="1494"/>
        <v>0</v>
      </c>
      <c r="AL7882" s="84"/>
      <c r="AM7882" s="84"/>
    </row>
    <row r="7883" spans="1:39" s="85" customFormat="1" ht="13.25" hidden="1" customHeight="1" x14ac:dyDescent="0.3">
      <c r="A7883" s="88" t="s">
        <v>3752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47" t="s">
        <v>41</v>
      </c>
      <c r="Q7883" s="14">
        <v>0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1"/>
        <v>371587.56109999772</v>
      </c>
      <c r="X7883" s="6">
        <f t="shared" si="1495"/>
        <v>2267082.33</v>
      </c>
      <c r="Y7883" s="13">
        <f t="shared" si="1493"/>
        <v>33449.119999999646</v>
      </c>
      <c r="Z7883" s="66">
        <v>0</v>
      </c>
      <c r="AA7883" s="6">
        <v>0</v>
      </c>
      <c r="AB7883" s="4">
        <f t="shared" si="1492"/>
        <v>2267082.33</v>
      </c>
      <c r="AC7883" s="6">
        <f t="shared" si="1486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7"/>
        <v>156354.32470000006</v>
      </c>
      <c r="AG7883" s="14">
        <v>0</v>
      </c>
      <c r="AH7883" s="6">
        <f t="shared" si="1496"/>
        <v>2267082.33</v>
      </c>
      <c r="AI7883" s="47"/>
      <c r="AJ7883" s="124" t="e">
        <v>#N/A</v>
      </c>
      <c r="AK7883" s="80">
        <f t="shared" si="1494"/>
        <v>0</v>
      </c>
      <c r="AL7883" s="84"/>
      <c r="AM7883" s="84"/>
    </row>
    <row r="7884" spans="1:39" s="85" customFormat="1" ht="13.25" hidden="1" customHeight="1" x14ac:dyDescent="0.3">
      <c r="A7884" s="88" t="s">
        <v>3754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3524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1"/>
        <v>31883.159999999993</v>
      </c>
      <c r="X7884" s="6">
        <f t="shared" si="1495"/>
        <v>28563.84466019418</v>
      </c>
      <c r="Y7884" s="13">
        <f t="shared" si="1493"/>
        <v>0</v>
      </c>
      <c r="Z7884" s="66">
        <v>0</v>
      </c>
      <c r="AA7884" s="6">
        <v>0</v>
      </c>
      <c r="AB7884" s="4">
        <f t="shared" si="1492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7"/>
        <v>2059.4532000000004</v>
      </c>
      <c r="AG7884" s="14">
        <v>0</v>
      </c>
      <c r="AH7884" s="6">
        <f t="shared" si="1496"/>
        <v>29420.760000000006</v>
      </c>
      <c r="AI7884" s="47"/>
      <c r="AJ7884" s="124" t="e">
        <v>#N/A</v>
      </c>
      <c r="AK7884" s="80">
        <f t="shared" si="1494"/>
        <v>0</v>
      </c>
      <c r="AL7884" s="84"/>
      <c r="AM7884" s="84"/>
    </row>
    <row r="7885" spans="1:39" s="85" customFormat="1" ht="13.25" hidden="1" customHeight="1" x14ac:dyDescent="0.3">
      <c r="A7885" s="88" t="s">
        <v>3752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3524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1"/>
        <v>0</v>
      </c>
      <c r="X7885" s="6">
        <f t="shared" si="1495"/>
        <v>0</v>
      </c>
      <c r="Y7885" s="13">
        <f t="shared" si="1493"/>
        <v>0</v>
      </c>
      <c r="Z7885" s="66">
        <v>0</v>
      </c>
      <c r="AA7885" s="6">
        <v>0</v>
      </c>
      <c r="AB7885" s="4">
        <f t="shared" si="1492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7"/>
        <v>0</v>
      </c>
      <c r="AG7885" s="14">
        <v>0</v>
      </c>
      <c r="AH7885" s="6">
        <f t="shared" si="1496"/>
        <v>0</v>
      </c>
      <c r="AI7885" s="47"/>
      <c r="AJ7885" s="124" t="e">
        <v>#N/A</v>
      </c>
      <c r="AK7885" s="80">
        <f t="shared" si="1494"/>
        <v>0</v>
      </c>
      <c r="AL7885" s="84"/>
      <c r="AM7885" s="84"/>
    </row>
    <row r="7886" spans="1:39" s="85" customFormat="1" ht="13.25" hidden="1" customHeight="1" x14ac:dyDescent="0.3">
      <c r="A7886" s="88" t="s">
        <v>3752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1"/>
        <v>881446.0399999998</v>
      </c>
      <c r="X7886" s="6">
        <f t="shared" si="1495"/>
        <v>997020.04000000027</v>
      </c>
      <c r="Y7886" s="13">
        <f t="shared" si="1493"/>
        <v>0</v>
      </c>
      <c r="Z7886" s="66">
        <v>0</v>
      </c>
      <c r="AA7886" s="6">
        <v>0</v>
      </c>
      <c r="AB7886" s="4">
        <f t="shared" si="1492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7"/>
        <v>69791.402800000025</v>
      </c>
      <c r="AG7886" s="14">
        <v>0</v>
      </c>
      <c r="AH7886" s="6">
        <f t="shared" si="1496"/>
        <v>997020.04000000027</v>
      </c>
      <c r="AI7886" s="47"/>
      <c r="AJ7886" s="124" t="e">
        <v>#N/A</v>
      </c>
      <c r="AK7886" s="80">
        <f t="shared" si="1494"/>
        <v>0</v>
      </c>
      <c r="AL7886" s="84"/>
      <c r="AM7886" s="84"/>
    </row>
    <row r="7887" spans="1:39" s="85" customFormat="1" ht="13.25" hidden="1" customHeight="1" x14ac:dyDescent="0.3">
      <c r="A7887" s="88" t="s">
        <v>3754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7">T7887+U7887-V7887</f>
        <v>-4642128.3899999987</v>
      </c>
      <c r="X7887" s="6">
        <f t="shared" si="1495"/>
        <v>33299.750000000007</v>
      </c>
      <c r="Y7887" s="13">
        <f t="shared" si="1493"/>
        <v>0.37000000000261934</v>
      </c>
      <c r="Z7887" s="66">
        <v>0</v>
      </c>
      <c r="AA7887" s="6">
        <v>0</v>
      </c>
      <c r="AB7887" s="4">
        <f t="shared" si="1492"/>
        <v>33299.750000000007</v>
      </c>
      <c r="AC7887" s="6">
        <f t="shared" ref="AC7887:AC7950" si="1498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499">AD7887*AE7887</f>
        <v>2996.9442000000004</v>
      </c>
      <c r="AG7887" s="14">
        <v>0</v>
      </c>
      <c r="AH7887" s="6">
        <f t="shared" si="1496"/>
        <v>33299.750000000007</v>
      </c>
      <c r="AI7887" s="47"/>
      <c r="AJ7887" s="124" t="e">
        <v>#N/A</v>
      </c>
      <c r="AK7887" s="80">
        <f t="shared" si="1494"/>
        <v>0</v>
      </c>
      <c r="AL7887" s="84"/>
      <c r="AM7887" s="84"/>
    </row>
    <row r="7888" spans="1:39" s="85" customFormat="1" ht="13.25" hidden="1" customHeight="1" x14ac:dyDescent="0.3">
      <c r="A7888" s="88" t="s">
        <v>3754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3413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7"/>
        <v>72828.319999999992</v>
      </c>
      <c r="X7888" s="6">
        <f t="shared" si="1495"/>
        <v>57250.090000000011</v>
      </c>
      <c r="Y7888" s="13">
        <f t="shared" si="1493"/>
        <v>0</v>
      </c>
      <c r="Z7888" s="66">
        <v>0</v>
      </c>
      <c r="AA7888" s="6">
        <v>0</v>
      </c>
      <c r="AB7888" s="4">
        <f t="shared" si="1492"/>
        <v>57250.090000000011</v>
      </c>
      <c r="AC7888" s="6">
        <f t="shared" si="1498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99"/>
        <v>5152.5081000000009</v>
      </c>
      <c r="AG7888" s="14">
        <v>0</v>
      </c>
      <c r="AH7888" s="6">
        <f t="shared" si="1496"/>
        <v>57250.090000000011</v>
      </c>
      <c r="AI7888" s="47"/>
      <c r="AJ7888" s="124" t="e">
        <v>#N/A</v>
      </c>
      <c r="AK7888" s="80">
        <f t="shared" si="1494"/>
        <v>0</v>
      </c>
      <c r="AL7888" s="84"/>
      <c r="AM7888" s="84"/>
    </row>
    <row r="7889" spans="1:39" s="85" customFormat="1" ht="13.25" hidden="1" customHeight="1" x14ac:dyDescent="0.3">
      <c r="A7889" s="88" t="s">
        <v>3754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7"/>
        <v>0</v>
      </c>
      <c r="X7889" s="6">
        <f t="shared" si="1495"/>
        <v>0</v>
      </c>
      <c r="Y7889" s="13">
        <f t="shared" si="1493"/>
        <v>0</v>
      </c>
      <c r="Z7889" s="66">
        <v>0</v>
      </c>
      <c r="AA7889" s="6">
        <v>0</v>
      </c>
      <c r="AB7889" s="4">
        <f t="shared" si="1492"/>
        <v>0</v>
      </c>
      <c r="AC7889" s="6">
        <f t="shared" si="1498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99"/>
        <v>0</v>
      </c>
      <c r="AG7889" s="14">
        <v>0</v>
      </c>
      <c r="AH7889" s="6">
        <f t="shared" si="1496"/>
        <v>0</v>
      </c>
      <c r="AI7889" s="47"/>
      <c r="AJ7889" s="124" t="e">
        <v>#N/A</v>
      </c>
      <c r="AK7889" s="80">
        <f t="shared" si="1494"/>
        <v>0</v>
      </c>
      <c r="AL7889" s="84"/>
      <c r="AM7889" s="84"/>
    </row>
    <row r="7890" spans="1:39" s="85" customFormat="1" ht="13.25" hidden="1" customHeight="1" x14ac:dyDescent="0.3">
      <c r="A7890" s="88" t="s">
        <v>3752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7"/>
        <v>1030000</v>
      </c>
      <c r="X7890" s="6">
        <f t="shared" si="1495"/>
        <v>0</v>
      </c>
      <c r="Y7890" s="13">
        <f t="shared" si="1493"/>
        <v>0</v>
      </c>
      <c r="Z7890" s="66">
        <v>0</v>
      </c>
      <c r="AA7890" s="6">
        <v>0</v>
      </c>
      <c r="AB7890" s="4">
        <f t="shared" si="1492"/>
        <v>0</v>
      </c>
      <c r="AC7890" s="6">
        <f t="shared" si="1498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99"/>
        <v>0</v>
      </c>
      <c r="AG7890" s="14">
        <v>0</v>
      </c>
      <c r="AH7890" s="6">
        <f t="shared" si="1496"/>
        <v>0</v>
      </c>
      <c r="AI7890" s="47"/>
      <c r="AJ7890" s="124" t="e">
        <v>#N/A</v>
      </c>
      <c r="AK7890" s="80">
        <f t="shared" si="1494"/>
        <v>0</v>
      </c>
      <c r="AL7890" s="84"/>
      <c r="AM7890" s="84"/>
    </row>
    <row r="7891" spans="1:39" s="85" customFormat="1" ht="13.25" hidden="1" customHeight="1" x14ac:dyDescent="0.3">
      <c r="A7891" s="88" t="s">
        <v>3752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3715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7"/>
        <v>89723.189999999944</v>
      </c>
      <c r="X7891" s="6">
        <f t="shared" si="1495"/>
        <v>40151.708737864086</v>
      </c>
      <c r="Y7891" s="13">
        <f t="shared" si="1493"/>
        <v>2230.9987378640799</v>
      </c>
      <c r="Z7891" s="66">
        <v>0</v>
      </c>
      <c r="AA7891" s="6">
        <v>0</v>
      </c>
      <c r="AB7891" s="4">
        <f t="shared" si="1492"/>
        <v>40151.708737864086</v>
      </c>
      <c r="AC7891" s="6">
        <f t="shared" si="1498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99"/>
        <v>3412.8639000000003</v>
      </c>
      <c r="AG7891" s="14">
        <v>0</v>
      </c>
      <c r="AH7891" s="6">
        <f t="shared" si="1496"/>
        <v>41356.260000000009</v>
      </c>
      <c r="AI7891" s="47"/>
      <c r="AJ7891" s="124" t="e">
        <v>#N/A</v>
      </c>
      <c r="AK7891" s="80">
        <f t="shared" si="1494"/>
        <v>0</v>
      </c>
      <c r="AL7891" s="84"/>
      <c r="AM7891" s="84"/>
    </row>
    <row r="7892" spans="1:39" s="85" customFormat="1" ht="13.25" hidden="1" customHeight="1" x14ac:dyDescent="0.3">
      <c r="A7892" s="88" t="s">
        <v>3754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7"/>
        <v>51000</v>
      </c>
      <c r="X7892" s="6">
        <f t="shared" si="1495"/>
        <v>0</v>
      </c>
      <c r="Y7892" s="13">
        <f t="shared" si="1493"/>
        <v>0</v>
      </c>
      <c r="Z7892" s="66">
        <v>0</v>
      </c>
      <c r="AA7892" s="6">
        <v>0</v>
      </c>
      <c r="AB7892" s="4">
        <f t="shared" si="1492"/>
        <v>0</v>
      </c>
      <c r="AC7892" s="6">
        <f t="shared" si="1498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99"/>
        <v>0</v>
      </c>
      <c r="AG7892" s="14">
        <v>0</v>
      </c>
      <c r="AH7892" s="6">
        <f t="shared" si="1496"/>
        <v>0</v>
      </c>
      <c r="AI7892" s="47"/>
      <c r="AJ7892" s="124" t="e">
        <v>#N/A</v>
      </c>
      <c r="AK7892" s="80">
        <f t="shared" si="1494"/>
        <v>0</v>
      </c>
      <c r="AL7892" s="84"/>
      <c r="AM7892" s="84"/>
    </row>
    <row r="7893" spans="1:39" s="85" customFormat="1" ht="13.25" hidden="1" customHeight="1" x14ac:dyDescent="0.3">
      <c r="A7893" s="88" t="s">
        <v>3752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7"/>
        <v>330350.86</v>
      </c>
      <c r="X7893" s="6">
        <f t="shared" si="1495"/>
        <v>40163.271844660208</v>
      </c>
      <c r="Y7893" s="13">
        <f t="shared" si="1493"/>
        <v>0</v>
      </c>
      <c r="Z7893" s="66">
        <v>0</v>
      </c>
      <c r="AA7893" s="6">
        <v>0</v>
      </c>
      <c r="AB7893" s="4">
        <f t="shared" si="1492"/>
        <v>40163.271844660208</v>
      </c>
      <c r="AC7893" s="6">
        <f t="shared" si="1498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99"/>
        <v>3723.1353000000008</v>
      </c>
      <c r="AG7893" s="14">
        <v>0</v>
      </c>
      <c r="AH7893" s="6">
        <f t="shared" si="1496"/>
        <v>41368.170000000013</v>
      </c>
      <c r="AI7893" s="47"/>
      <c r="AJ7893" s="124" t="e">
        <v>#N/A</v>
      </c>
      <c r="AK7893" s="80">
        <f t="shared" si="1494"/>
        <v>0</v>
      </c>
      <c r="AL7893" s="84"/>
      <c r="AM7893" s="84"/>
    </row>
    <row r="7894" spans="1:39" s="85" customFormat="1" ht="13.25" hidden="1" customHeight="1" x14ac:dyDescent="0.3">
      <c r="A7894" s="88" t="s">
        <v>3752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7"/>
        <v>266200</v>
      </c>
      <c r="X7894" s="6">
        <f t="shared" si="1495"/>
        <v>0</v>
      </c>
      <c r="Y7894" s="13">
        <f t="shared" si="1493"/>
        <v>0</v>
      </c>
      <c r="Z7894" s="66">
        <v>0</v>
      </c>
      <c r="AA7894" s="6">
        <v>0</v>
      </c>
      <c r="AB7894" s="4">
        <f t="shared" si="1492"/>
        <v>0</v>
      </c>
      <c r="AC7894" s="6">
        <f t="shared" si="1498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99"/>
        <v>164662.3103999999</v>
      </c>
      <c r="AG7894" s="14">
        <v>0.21</v>
      </c>
      <c r="AH7894" s="6">
        <f t="shared" si="1496"/>
        <v>0</v>
      </c>
      <c r="AI7894" s="47"/>
      <c r="AJ7894" s="124" t="s">
        <v>4173</v>
      </c>
      <c r="AK7894" s="80">
        <f t="shared" si="1494"/>
        <v>0</v>
      </c>
      <c r="AL7894" s="148"/>
      <c r="AM7894" s="84"/>
    </row>
    <row r="7895" spans="1:39" s="85" customFormat="1" ht="13.25" hidden="1" customHeight="1" x14ac:dyDescent="0.3">
      <c r="A7895" s="88" t="s">
        <v>3752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47" t="s">
        <v>41</v>
      </c>
      <c r="Q7895" s="14">
        <v>0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7"/>
        <v>640459.48000001023</v>
      </c>
      <c r="X7895" s="6">
        <f t="shared" si="1495"/>
        <v>2363978.9199999981</v>
      </c>
      <c r="Y7895" s="13">
        <f t="shared" si="1493"/>
        <v>2363978.9199999981</v>
      </c>
      <c r="Z7895" s="66">
        <v>0</v>
      </c>
      <c r="AA7895" s="6">
        <v>0</v>
      </c>
      <c r="AB7895" s="4">
        <f t="shared" si="1492"/>
        <v>2363978.9199999981</v>
      </c>
      <c r="AC7895" s="6">
        <f t="shared" si="1498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99"/>
        <v>0</v>
      </c>
      <c r="AG7895" s="14">
        <v>0</v>
      </c>
      <c r="AH7895" s="6">
        <f t="shared" si="1496"/>
        <v>2363978.9199999981</v>
      </c>
      <c r="AI7895" s="47"/>
      <c r="AJ7895" s="124" t="s">
        <v>4173</v>
      </c>
      <c r="AK7895" s="80">
        <f t="shared" si="1494"/>
        <v>0</v>
      </c>
      <c r="AL7895" s="148"/>
      <c r="AM7895" s="84"/>
    </row>
    <row r="7896" spans="1:39" s="85" customFormat="1" ht="13.25" hidden="1" customHeight="1" x14ac:dyDescent="0.3">
      <c r="A7896" s="88" t="s">
        <v>3754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97"/>
        <v>31332251.288110007</v>
      </c>
      <c r="X7896" s="6">
        <f t="shared" si="1495"/>
        <v>4882401.5874011815</v>
      </c>
      <c r="Y7896" s="13">
        <f t="shared" si="1493"/>
        <v>0</v>
      </c>
      <c r="Z7896" s="66">
        <v>0</v>
      </c>
      <c r="AA7896" s="6">
        <v>0</v>
      </c>
      <c r="AB7896" s="4">
        <f t="shared" si="1492"/>
        <v>4882401.5874011815</v>
      </c>
      <c r="AC7896" s="6">
        <f t="shared" si="1498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99"/>
        <v>464643.97380000015</v>
      </c>
      <c r="AG7896" s="14">
        <v>0.503</v>
      </c>
      <c r="AH7896" s="6">
        <f t="shared" si="1496"/>
        <v>5177359.7139055235</v>
      </c>
      <c r="AI7896" s="47"/>
      <c r="AJ7896" s="124" t="e">
        <v>#N/A</v>
      </c>
      <c r="AK7896" s="80">
        <f t="shared" si="1494"/>
        <v>0</v>
      </c>
      <c r="AL7896" s="84"/>
      <c r="AM7896" s="84"/>
    </row>
    <row r="7897" spans="1:39" s="85" customFormat="1" ht="13.25" hidden="1" customHeight="1" x14ac:dyDescent="0.3">
      <c r="A7897" s="88" t="s">
        <v>3754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7"/>
        <v>-1353931.1969000001</v>
      </c>
      <c r="X7897" s="6">
        <f t="shared" si="1495"/>
        <v>44.124087591240873</v>
      </c>
      <c r="Y7897" s="13">
        <f t="shared" si="1493"/>
        <v>0</v>
      </c>
      <c r="Z7897" s="66">
        <v>0</v>
      </c>
      <c r="AA7897" s="6">
        <v>0</v>
      </c>
      <c r="AB7897" s="4">
        <f t="shared" si="1492"/>
        <v>44.124087591240873</v>
      </c>
      <c r="AC7897" s="6">
        <f t="shared" si="1498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99"/>
        <v>3.4125000000000005</v>
      </c>
      <c r="AG7897" s="14">
        <v>0.33</v>
      </c>
      <c r="AH7897" s="6">
        <f t="shared" si="1496"/>
        <v>45.451127819548866</v>
      </c>
      <c r="AI7897" s="47"/>
      <c r="AJ7897" s="124" t="e">
        <v>#N/A</v>
      </c>
      <c r="AK7897" s="80">
        <f t="shared" si="1494"/>
        <v>0</v>
      </c>
      <c r="AL7897" s="84"/>
      <c r="AM7897" s="84"/>
    </row>
    <row r="7898" spans="1:39" s="85" customFormat="1" ht="13.25" hidden="1" customHeight="1" x14ac:dyDescent="0.3">
      <c r="A7898" s="88" t="s">
        <v>3752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7"/>
        <v>167659.9099999998</v>
      </c>
      <c r="X7898" s="6">
        <f t="shared" si="1495"/>
        <v>22340.0900000002</v>
      </c>
      <c r="Y7898" s="13">
        <f t="shared" si="1493"/>
        <v>0</v>
      </c>
      <c r="Z7898" s="66">
        <v>0</v>
      </c>
      <c r="AA7898" s="6">
        <v>0</v>
      </c>
      <c r="AB7898" s="4">
        <f t="shared" si="1492"/>
        <v>22340.0900000002</v>
      </c>
      <c r="AC7898" s="6">
        <f t="shared" si="1498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99"/>
        <v>18276.741700000002</v>
      </c>
      <c r="AG7898" s="14">
        <v>0</v>
      </c>
      <c r="AH7898" s="6">
        <f t="shared" si="1496"/>
        <v>22340.0900000002</v>
      </c>
      <c r="AI7898" s="47"/>
      <c r="AJ7898" s="124" t="e">
        <v>#N/A</v>
      </c>
      <c r="AK7898" s="80">
        <f t="shared" si="1494"/>
        <v>0</v>
      </c>
      <c r="AL7898" s="84"/>
      <c r="AM7898" s="84"/>
    </row>
    <row r="7899" spans="1:39" s="85" customFormat="1" ht="13.25" hidden="1" customHeight="1" x14ac:dyDescent="0.3">
      <c r="A7899" s="88" t="s">
        <v>3754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7"/>
        <v>90460.320000000065</v>
      </c>
      <c r="X7899" s="6">
        <f t="shared" si="1495"/>
        <v>59539.679999999942</v>
      </c>
      <c r="Y7899" s="13">
        <f t="shared" si="1493"/>
        <v>0</v>
      </c>
      <c r="Z7899" s="66">
        <v>0</v>
      </c>
      <c r="AA7899" s="6">
        <v>0</v>
      </c>
      <c r="AB7899" s="4">
        <f t="shared" si="1492"/>
        <v>59539.679999999942</v>
      </c>
      <c r="AC7899" s="6">
        <f t="shared" si="1498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99"/>
        <v>10225.224899999997</v>
      </c>
      <c r="AG7899" s="14">
        <v>0</v>
      </c>
      <c r="AH7899" s="6">
        <f t="shared" si="1496"/>
        <v>59539.679999999942</v>
      </c>
      <c r="AI7899" s="47"/>
      <c r="AJ7899" s="124" t="e">
        <v>#N/A</v>
      </c>
      <c r="AK7899" s="80">
        <f t="shared" si="1494"/>
        <v>0</v>
      </c>
      <c r="AL7899" s="84"/>
      <c r="AM7899" s="84"/>
    </row>
    <row r="7900" spans="1:39" s="85" customFormat="1" ht="13.25" hidden="1" customHeight="1" x14ac:dyDescent="0.3">
      <c r="A7900" s="88" t="s">
        <v>3754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7"/>
        <v>-3.6699999999873398</v>
      </c>
      <c r="X7900" s="6">
        <f t="shared" si="1495"/>
        <v>0</v>
      </c>
      <c r="Y7900" s="13">
        <f t="shared" si="1493"/>
        <v>0</v>
      </c>
      <c r="Z7900" s="66">
        <v>0</v>
      </c>
      <c r="AA7900" s="6">
        <v>0</v>
      </c>
      <c r="AB7900" s="4">
        <f t="shared" si="1492"/>
        <v>0</v>
      </c>
      <c r="AC7900" s="6">
        <f t="shared" si="1498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99"/>
        <v>0</v>
      </c>
      <c r="AG7900" s="14">
        <v>0</v>
      </c>
      <c r="AH7900" s="6">
        <f t="shared" si="1496"/>
        <v>0</v>
      </c>
      <c r="AI7900" s="47"/>
      <c r="AJ7900" s="124" t="e">
        <v>#N/A</v>
      </c>
      <c r="AK7900" s="80">
        <f t="shared" si="1494"/>
        <v>0</v>
      </c>
      <c r="AL7900" s="84"/>
      <c r="AM7900" s="84"/>
    </row>
    <row r="7901" spans="1:39" s="85" customFormat="1" ht="13.25" hidden="1" customHeight="1" x14ac:dyDescent="0.3">
      <c r="A7901" s="88" t="s">
        <v>3754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7"/>
        <v>-1.3642420526593924E-12</v>
      </c>
      <c r="X7901" s="6">
        <f t="shared" si="1495"/>
        <v>0</v>
      </c>
      <c r="Y7901" s="13">
        <f t="shared" si="1493"/>
        <v>0</v>
      </c>
      <c r="Z7901" s="66">
        <v>0</v>
      </c>
      <c r="AA7901" s="6">
        <v>0</v>
      </c>
      <c r="AB7901" s="4">
        <f t="shared" si="1492"/>
        <v>0</v>
      </c>
      <c r="AC7901" s="6">
        <f t="shared" si="1498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99"/>
        <v>0</v>
      </c>
      <c r="AG7901" s="14">
        <v>0</v>
      </c>
      <c r="AH7901" s="6">
        <f t="shared" si="1496"/>
        <v>0</v>
      </c>
      <c r="AI7901" s="47"/>
      <c r="AJ7901" s="124" t="e">
        <v>#N/A</v>
      </c>
      <c r="AK7901" s="80">
        <f t="shared" si="1494"/>
        <v>0</v>
      </c>
      <c r="AL7901" s="84"/>
      <c r="AM7901" s="84"/>
    </row>
    <row r="7902" spans="1:39" s="85" customFormat="1" ht="13.25" hidden="1" customHeight="1" x14ac:dyDescent="0.3">
      <c r="A7902" s="88" t="s">
        <v>3754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7"/>
        <v>0</v>
      </c>
      <c r="X7902" s="6">
        <f t="shared" si="1495"/>
        <v>113676.30476190476</v>
      </c>
      <c r="Y7902" s="13">
        <f t="shared" si="1493"/>
        <v>0</v>
      </c>
      <c r="Z7902" s="66">
        <v>0</v>
      </c>
      <c r="AA7902" s="6">
        <v>0</v>
      </c>
      <c r="AB7902" s="4">
        <f t="shared" si="1492"/>
        <v>113676.30476190476</v>
      </c>
      <c r="AC7902" s="6">
        <f t="shared" si="1498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99"/>
        <v>15170.232000000004</v>
      </c>
      <c r="AG7902" s="14">
        <v>0</v>
      </c>
      <c r="AH7902" s="6">
        <f t="shared" si="1496"/>
        <v>119360.12</v>
      </c>
      <c r="AI7902" s="47"/>
      <c r="AJ7902" s="124" t="e">
        <v>#N/A</v>
      </c>
      <c r="AK7902" s="80">
        <f t="shared" si="1494"/>
        <v>0</v>
      </c>
      <c r="AL7902" s="84"/>
      <c r="AM7902" s="84"/>
    </row>
    <row r="7903" spans="1:39" s="85" customFormat="1" ht="13.25" hidden="1" customHeight="1" x14ac:dyDescent="0.3">
      <c r="A7903" s="88" t="s">
        <v>3754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7"/>
        <v>522642.52</v>
      </c>
      <c r="X7903" s="6">
        <f t="shared" si="1495"/>
        <v>97357.48000000001</v>
      </c>
      <c r="Y7903" s="13">
        <f t="shared" si="1493"/>
        <v>97357.48000000001</v>
      </c>
      <c r="Z7903" s="66">
        <v>0</v>
      </c>
      <c r="AA7903" s="6">
        <v>0</v>
      </c>
      <c r="AB7903" s="4">
        <f t="shared" si="1492"/>
        <v>97357.48000000001</v>
      </c>
      <c r="AC7903" s="6">
        <f t="shared" si="1498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99"/>
        <v>0</v>
      </c>
      <c r="AG7903" s="14">
        <v>0</v>
      </c>
      <c r="AH7903" s="6">
        <f t="shared" si="1496"/>
        <v>97357.48000000001</v>
      </c>
      <c r="AI7903" s="47"/>
      <c r="AJ7903" s="124" t="e">
        <v>#N/A</v>
      </c>
      <c r="AK7903" s="80">
        <f t="shared" si="1494"/>
        <v>0</v>
      </c>
      <c r="AL7903" s="84"/>
      <c r="AM7903" s="84"/>
    </row>
    <row r="7904" spans="1:39" s="85" customFormat="1" ht="13.25" hidden="1" customHeight="1" x14ac:dyDescent="0.3">
      <c r="A7904" s="88" t="s">
        <v>3754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7"/>
        <v>100871.81</v>
      </c>
      <c r="X7904" s="6">
        <f t="shared" si="1495"/>
        <v>86532.223300970873</v>
      </c>
      <c r="Y7904" s="13">
        <f t="shared" si="1493"/>
        <v>0</v>
      </c>
      <c r="Z7904" s="66">
        <v>0</v>
      </c>
      <c r="AA7904" s="6">
        <v>0</v>
      </c>
      <c r="AB7904" s="4">
        <f t="shared" si="1492"/>
        <v>86532.223300970873</v>
      </c>
      <c r="AC7904" s="6">
        <f t="shared" si="1498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99"/>
        <v>23579.791200000007</v>
      </c>
      <c r="AG7904" s="14">
        <v>0</v>
      </c>
      <c r="AH7904" s="6">
        <f t="shared" si="1496"/>
        <v>89128.19</v>
      </c>
      <c r="AI7904" s="47"/>
      <c r="AJ7904" s="124" t="e">
        <v>#N/A</v>
      </c>
      <c r="AK7904" s="80">
        <f t="shared" si="1494"/>
        <v>0</v>
      </c>
      <c r="AL7904" s="84"/>
      <c r="AM7904" s="84"/>
    </row>
    <row r="7905" spans="1:39" s="85" customFormat="1" ht="13.25" hidden="1" customHeight="1" x14ac:dyDescent="0.3">
      <c r="A7905" s="88" t="s">
        <v>3754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7"/>
        <v>-1.0913936421275139E-11</v>
      </c>
      <c r="X7905" s="6">
        <f t="shared" si="1495"/>
        <v>2643.9300000000003</v>
      </c>
      <c r="Y7905" s="13">
        <f t="shared" si="1493"/>
        <v>0</v>
      </c>
      <c r="Z7905" s="66">
        <v>0</v>
      </c>
      <c r="AA7905" s="6">
        <v>0</v>
      </c>
      <c r="AB7905" s="4">
        <f t="shared" si="1492"/>
        <v>2643.9300000000003</v>
      </c>
      <c r="AC7905" s="6">
        <f t="shared" si="1498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99"/>
        <v>185.07510000000005</v>
      </c>
      <c r="AG7905" s="14">
        <v>0</v>
      </c>
      <c r="AH7905" s="6">
        <f t="shared" si="1496"/>
        <v>2643.9300000000003</v>
      </c>
      <c r="AI7905" s="47"/>
      <c r="AJ7905" s="124" t="e">
        <v>#N/A</v>
      </c>
      <c r="AK7905" s="80">
        <f t="shared" si="1494"/>
        <v>0</v>
      </c>
      <c r="AL7905" s="84"/>
      <c r="AM7905" s="84"/>
    </row>
    <row r="7906" spans="1:39" s="85" customFormat="1" ht="13.25" hidden="1" customHeight="1" x14ac:dyDescent="0.3">
      <c r="A7906" s="88" t="s">
        <v>3752</v>
      </c>
      <c r="B7906" s="85" t="s">
        <v>35</v>
      </c>
      <c r="C7906" s="85" t="s">
        <v>183</v>
      </c>
      <c r="D7906" s="85" t="s">
        <v>3809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47" t="s">
        <v>41</v>
      </c>
      <c r="Q7906" s="14">
        <v>0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7"/>
        <v>1339527.3999999994</v>
      </c>
      <c r="X7906" s="6">
        <f t="shared" si="1495"/>
        <v>990118.01999999955</v>
      </c>
      <c r="Y7906" s="13">
        <f t="shared" si="1493"/>
        <v>0</v>
      </c>
      <c r="Z7906" s="66">
        <v>0</v>
      </c>
      <c r="AA7906" s="6">
        <v>0</v>
      </c>
      <c r="AB7906" s="4">
        <f t="shared" si="1492"/>
        <v>990118.01999999955</v>
      </c>
      <c r="AC7906" s="6">
        <f t="shared" si="1498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99"/>
        <v>69308.261399999974</v>
      </c>
      <c r="AG7906" s="14">
        <v>0</v>
      </c>
      <c r="AH7906" s="6">
        <f t="shared" si="1496"/>
        <v>990118.01999999955</v>
      </c>
      <c r="AI7906" s="47"/>
      <c r="AJ7906" s="124" t="e">
        <v>#N/A</v>
      </c>
      <c r="AK7906" s="80">
        <f t="shared" si="1494"/>
        <v>0</v>
      </c>
      <c r="AL7906" s="84"/>
      <c r="AM7906" s="84"/>
    </row>
    <row r="7907" spans="1:39" s="85" customFormat="1" ht="13.25" hidden="1" customHeight="1" x14ac:dyDescent="0.3">
      <c r="A7907" s="88" t="s">
        <v>3752</v>
      </c>
      <c r="B7907" s="85" t="s">
        <v>35</v>
      </c>
      <c r="C7907" s="85" t="s">
        <v>183</v>
      </c>
      <c r="D7907" s="85" t="s">
        <v>3809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7"/>
        <v>244903.00999999995</v>
      </c>
      <c r="X7907" s="6">
        <f t="shared" si="1495"/>
        <v>55096.990000000049</v>
      </c>
      <c r="Y7907" s="13">
        <f t="shared" si="1493"/>
        <v>0</v>
      </c>
      <c r="Z7907" s="66">
        <v>0</v>
      </c>
      <c r="AA7907" s="6">
        <v>0</v>
      </c>
      <c r="AB7907" s="4">
        <f t="shared" si="1492"/>
        <v>55096.990000000049</v>
      </c>
      <c r="AC7907" s="6">
        <f t="shared" si="1498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99"/>
        <v>11795.503300000002</v>
      </c>
      <c r="AG7907" s="14">
        <v>0</v>
      </c>
      <c r="AH7907" s="6">
        <f t="shared" si="1496"/>
        <v>55096.990000000049</v>
      </c>
      <c r="AI7907" s="47"/>
      <c r="AJ7907" s="124" t="e">
        <v>#N/A</v>
      </c>
      <c r="AK7907" s="80">
        <f t="shared" si="1494"/>
        <v>0</v>
      </c>
      <c r="AL7907" s="84"/>
      <c r="AM7907" s="84"/>
    </row>
    <row r="7908" spans="1:39" s="85" customFormat="1" ht="13.25" hidden="1" customHeight="1" x14ac:dyDescent="0.3">
      <c r="A7908" s="88" t="s">
        <v>3754</v>
      </c>
      <c r="B7908" s="85" t="s">
        <v>35</v>
      </c>
      <c r="C7908" s="85" t="s">
        <v>183</v>
      </c>
      <c r="D7908" s="85" t="s">
        <v>3809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7"/>
        <v>43915.900000000045</v>
      </c>
      <c r="X7908" s="6">
        <f t="shared" ref="X7908:X7926" si="1500">IF(P7908="折扣",V7908*Q7908,IF(P7908="返现",V7908,V7908/(1+Q7908+AG7908)))</f>
        <v>5994.1871921181828</v>
      </c>
      <c r="Y7908" s="13">
        <f t="shared" si="1493"/>
        <v>0</v>
      </c>
      <c r="Z7908" s="66">
        <v>0</v>
      </c>
      <c r="AA7908" s="6">
        <v>0</v>
      </c>
      <c r="AB7908" s="4">
        <f t="shared" si="1492"/>
        <v>5994.1871921181828</v>
      </c>
      <c r="AC7908" s="6">
        <f t="shared" si="1498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99"/>
        <v>1535.3541000000002</v>
      </c>
      <c r="AG7908" s="14">
        <v>0</v>
      </c>
      <c r="AH7908" s="6">
        <f t="shared" si="1496"/>
        <v>6084.0999999999549</v>
      </c>
      <c r="AI7908" s="47"/>
      <c r="AJ7908" s="124" t="e">
        <v>#N/A</v>
      </c>
      <c r="AK7908" s="80">
        <f t="shared" si="1494"/>
        <v>0</v>
      </c>
      <c r="AL7908" s="84"/>
      <c r="AM7908" s="84"/>
    </row>
    <row r="7909" spans="1:39" s="85" customFormat="1" ht="13.25" hidden="1" customHeight="1" x14ac:dyDescent="0.3">
      <c r="A7909" s="88" t="s">
        <v>3754</v>
      </c>
      <c r="B7909" s="85" t="s">
        <v>35</v>
      </c>
      <c r="C7909" s="85" t="s">
        <v>183</v>
      </c>
      <c r="D7909" s="85" t="s">
        <v>3809</v>
      </c>
      <c r="E7909" s="85" t="s">
        <v>3411</v>
      </c>
      <c r="F7909" s="85" t="s">
        <v>3411</v>
      </c>
      <c r="G7909" s="85" t="s">
        <v>3411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7"/>
        <v>1168988.04</v>
      </c>
      <c r="X7909" s="6">
        <f t="shared" si="1500"/>
        <v>1909447.3399999999</v>
      </c>
      <c r="Y7909" s="13">
        <f t="shared" si="1493"/>
        <v>0</v>
      </c>
      <c r="Z7909" s="66">
        <v>0</v>
      </c>
      <c r="AA7909" s="6">
        <v>0</v>
      </c>
      <c r="AB7909" s="4">
        <f t="shared" si="1492"/>
        <v>1909447.3399999999</v>
      </c>
      <c r="AC7909" s="6">
        <f t="shared" si="1498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99"/>
        <v>133661.3138</v>
      </c>
      <c r="AG7909" s="14">
        <v>0</v>
      </c>
      <c r="AH7909" s="6">
        <f t="shared" ref="AH7909:AH7940" si="1501">V7909/(1+AG7909)</f>
        <v>1909447.3399999999</v>
      </c>
      <c r="AI7909" s="47"/>
      <c r="AJ7909" s="124" t="e">
        <v>#N/A</v>
      </c>
      <c r="AK7909" s="80">
        <f t="shared" si="1494"/>
        <v>0</v>
      </c>
      <c r="AL7909" s="84"/>
      <c r="AM7909" s="84"/>
    </row>
    <row r="7910" spans="1:39" s="85" customFormat="1" ht="13.25" hidden="1" customHeight="1" x14ac:dyDescent="0.3">
      <c r="A7910" s="88" t="s">
        <v>3752</v>
      </c>
      <c r="B7910" s="85" t="s">
        <v>35</v>
      </c>
      <c r="C7910" s="85" t="s">
        <v>183</v>
      </c>
      <c r="D7910" s="85" t="s">
        <v>3809</v>
      </c>
      <c r="E7910" s="85" t="s">
        <v>3411</v>
      </c>
      <c r="F7910" s="85" t="s">
        <v>3411</v>
      </c>
      <c r="G7910" s="85" t="s">
        <v>3411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7"/>
        <v>933662.87999999989</v>
      </c>
      <c r="X7910" s="6">
        <f t="shared" si="1500"/>
        <v>1391628.44</v>
      </c>
      <c r="Y7910" s="13">
        <f t="shared" si="1493"/>
        <v>0</v>
      </c>
      <c r="Z7910" s="66">
        <v>0</v>
      </c>
      <c r="AA7910" s="6">
        <v>0</v>
      </c>
      <c r="AB7910" s="4">
        <f t="shared" si="1492"/>
        <v>1391628.44</v>
      </c>
      <c r="AC7910" s="6">
        <f t="shared" si="1498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99"/>
        <v>125246.55959999999</v>
      </c>
      <c r="AG7910" s="14">
        <v>0</v>
      </c>
      <c r="AH7910" s="6">
        <f t="shared" si="1501"/>
        <v>1391628.44</v>
      </c>
      <c r="AI7910" s="47"/>
      <c r="AJ7910" s="124" t="e">
        <v>#N/A</v>
      </c>
      <c r="AK7910" s="80">
        <f t="shared" si="1494"/>
        <v>0</v>
      </c>
      <c r="AL7910" s="84"/>
      <c r="AM7910" s="84"/>
    </row>
    <row r="7911" spans="1:39" s="85" customFormat="1" ht="13.25" hidden="1" customHeight="1" x14ac:dyDescent="0.3">
      <c r="A7911" s="88" t="s">
        <v>3752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3857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7"/>
        <v>157520.55599999998</v>
      </c>
      <c r="X7911" s="6">
        <f t="shared" si="1500"/>
        <v>89070.028169014084</v>
      </c>
      <c r="Y7911" s="13">
        <f t="shared" si="1493"/>
        <v>0</v>
      </c>
      <c r="Z7911" s="66">
        <v>0</v>
      </c>
      <c r="AA7911" s="6">
        <v>0</v>
      </c>
      <c r="AB7911" s="4">
        <f t="shared" si="1492"/>
        <v>89070.028169014084</v>
      </c>
      <c r="AC7911" s="6">
        <f t="shared" si="1498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99"/>
        <v>8129.9466000000002</v>
      </c>
      <c r="AG7911" s="14">
        <v>0.4</v>
      </c>
      <c r="AH7911" s="6">
        <f t="shared" si="1501"/>
        <v>90342.457142857151</v>
      </c>
      <c r="AI7911" s="47"/>
      <c r="AJ7911" s="124" t="e">
        <v>#N/A</v>
      </c>
      <c r="AK7911" s="80">
        <f t="shared" si="1494"/>
        <v>0</v>
      </c>
      <c r="AL7911" s="84"/>
      <c r="AM7911" s="84"/>
    </row>
    <row r="7912" spans="1:39" s="85" customFormat="1" ht="13.25" hidden="1" customHeight="1" x14ac:dyDescent="0.3">
      <c r="A7912" s="88" t="s">
        <v>3752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7"/>
        <v>65361.673293432192</v>
      </c>
      <c r="X7912" s="6">
        <f t="shared" si="1500"/>
        <v>0</v>
      </c>
      <c r="Y7912" s="13">
        <f t="shared" si="1493"/>
        <v>0</v>
      </c>
      <c r="Z7912" s="66">
        <v>0</v>
      </c>
      <c r="AA7912" s="6">
        <v>0</v>
      </c>
      <c r="AB7912" s="4">
        <f t="shared" si="1492"/>
        <v>0</v>
      </c>
      <c r="AC7912" s="6">
        <f t="shared" si="1498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99"/>
        <v>0</v>
      </c>
      <c r="AG7912" s="14">
        <v>0.37</v>
      </c>
      <c r="AH7912" s="6">
        <f t="shared" si="1501"/>
        <v>0</v>
      </c>
      <c r="AI7912" s="47"/>
      <c r="AJ7912" s="124" t="e">
        <v>#N/A</v>
      </c>
      <c r="AK7912" s="80">
        <f t="shared" si="1494"/>
        <v>0</v>
      </c>
      <c r="AL7912" s="84"/>
      <c r="AM7912" s="84"/>
    </row>
    <row r="7913" spans="1:39" s="85" customFormat="1" ht="13.25" hidden="1" customHeight="1" x14ac:dyDescent="0.3">
      <c r="A7913" s="88" t="s">
        <v>3754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7"/>
        <v>2013123.1201999905</v>
      </c>
      <c r="X7913" s="6">
        <f t="shared" si="1500"/>
        <v>2903018.4121621642</v>
      </c>
      <c r="Y7913" s="13">
        <f t="shared" si="1493"/>
        <v>0</v>
      </c>
      <c r="Z7913" s="66">
        <v>0</v>
      </c>
      <c r="AA7913" s="6">
        <v>0</v>
      </c>
      <c r="AB7913" s="4">
        <f t="shared" si="1492"/>
        <v>2903018.4121621642</v>
      </c>
      <c r="AC7913" s="6">
        <f t="shared" si="1498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99"/>
        <v>276387.9192</v>
      </c>
      <c r="AG7913" s="14">
        <v>0.4</v>
      </c>
      <c r="AH7913" s="6">
        <f t="shared" si="1501"/>
        <v>3068905.178571431</v>
      </c>
      <c r="AI7913" s="47"/>
      <c r="AJ7913" s="124" t="e">
        <v>#N/A</v>
      </c>
      <c r="AK7913" s="80">
        <f t="shared" si="1494"/>
        <v>0</v>
      </c>
      <c r="AL7913" s="84"/>
      <c r="AM7913" s="84"/>
    </row>
    <row r="7914" spans="1:39" s="85" customFormat="1" ht="13.25" hidden="1" customHeight="1" x14ac:dyDescent="0.3">
      <c r="A7914" s="88" t="s">
        <v>3754</v>
      </c>
      <c r="B7914" s="85" t="s">
        <v>35</v>
      </c>
      <c r="C7914" s="85" t="s">
        <v>186</v>
      </c>
      <c r="D7914" s="85" t="s">
        <v>187</v>
      </c>
      <c r="E7914" s="85" t="s">
        <v>3858</v>
      </c>
      <c r="F7914" s="85" t="s">
        <v>3859</v>
      </c>
      <c r="G7914" s="85" t="s">
        <v>3858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3860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7"/>
        <v>24999.996000000003</v>
      </c>
      <c r="X7914" s="6">
        <f t="shared" si="1500"/>
        <v>0</v>
      </c>
      <c r="Y7914" s="13">
        <f t="shared" si="1493"/>
        <v>0</v>
      </c>
      <c r="Z7914" s="66">
        <v>0</v>
      </c>
      <c r="AA7914" s="6">
        <v>0</v>
      </c>
      <c r="AB7914" s="4">
        <f t="shared" si="1492"/>
        <v>0</v>
      </c>
      <c r="AC7914" s="6">
        <f t="shared" si="1498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99"/>
        <v>0</v>
      </c>
      <c r="AG7914" s="14">
        <v>0.2</v>
      </c>
      <c r="AH7914" s="6">
        <f t="shared" si="1501"/>
        <v>0</v>
      </c>
      <c r="AI7914" s="47"/>
      <c r="AJ7914" s="124" t="e">
        <v>#N/A</v>
      </c>
      <c r="AK7914" s="80">
        <f t="shared" si="1494"/>
        <v>0</v>
      </c>
      <c r="AL7914" s="84"/>
      <c r="AM7914" s="84"/>
    </row>
    <row r="7915" spans="1:39" s="85" customFormat="1" ht="13.25" hidden="1" customHeight="1" x14ac:dyDescent="0.3">
      <c r="A7915" s="88" t="s">
        <v>3754</v>
      </c>
      <c r="B7915" s="85" t="s">
        <v>35</v>
      </c>
      <c r="C7915" s="85" t="s">
        <v>186</v>
      </c>
      <c r="D7915" s="85" t="s">
        <v>187</v>
      </c>
      <c r="E7915" s="85" t="s">
        <v>3858</v>
      </c>
      <c r="F7915" s="85" t="s">
        <v>3859</v>
      </c>
      <c r="G7915" s="85" t="s">
        <v>3858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3860</v>
      </c>
      <c r="O7915" s="47" t="s">
        <v>40</v>
      </c>
      <c r="P7915" s="47" t="s">
        <v>4211</v>
      </c>
      <c r="Q7915" s="14">
        <v>9.7100000000000006E-2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7"/>
        <v>235835.99</v>
      </c>
      <c r="X7915" s="6">
        <f t="shared" si="1500"/>
        <v>10211.239276187729</v>
      </c>
      <c r="Y7915" s="13">
        <f t="shared" si="1493"/>
        <v>0</v>
      </c>
      <c r="Z7915" s="66">
        <v>0</v>
      </c>
      <c r="AA7915" s="6">
        <v>0</v>
      </c>
      <c r="AB7915" s="4">
        <f t="shared" si="1492"/>
        <v>10211.239276187729</v>
      </c>
      <c r="AC7915" s="6">
        <f t="shared" si="1498"/>
        <v>3952.7707238122712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99"/>
        <v>1274.7609</v>
      </c>
      <c r="AG7915" s="14">
        <v>0.28999999999999998</v>
      </c>
      <c r="AH7915" s="6">
        <f t="shared" si="1501"/>
        <v>10979.852713178294</v>
      </c>
      <c r="AI7915" s="47"/>
      <c r="AJ7915" s="124" t="e">
        <v>#N/A</v>
      </c>
      <c r="AK7915" s="80">
        <f t="shared" si="1494"/>
        <v>0</v>
      </c>
      <c r="AL7915" s="84"/>
      <c r="AM7915" s="84"/>
    </row>
    <row r="7916" spans="1:39" s="85" customFormat="1" ht="13.25" hidden="1" customHeight="1" x14ac:dyDescent="0.3">
      <c r="A7916" s="88" t="s">
        <v>3754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7"/>
        <v>2442.2737999998353</v>
      </c>
      <c r="X7916" s="6">
        <f t="shared" si="1500"/>
        <v>73826.743055555547</v>
      </c>
      <c r="Y7916" s="13">
        <f t="shared" si="1493"/>
        <v>0</v>
      </c>
      <c r="Z7916" s="66">
        <v>0</v>
      </c>
      <c r="AA7916" s="6">
        <v>0</v>
      </c>
      <c r="AB7916" s="4">
        <f t="shared" si="1492"/>
        <v>73826.743055555547</v>
      </c>
      <c r="AC7916" s="6">
        <f t="shared" si="1498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99"/>
        <v>5431.9244000000017</v>
      </c>
      <c r="AG7916" s="14">
        <v>0.37</v>
      </c>
      <c r="AH7916" s="6">
        <f t="shared" si="1501"/>
        <v>77598.912408759119</v>
      </c>
      <c r="AI7916" s="47"/>
      <c r="AJ7916" s="124" t="e">
        <v>#N/A</v>
      </c>
      <c r="AK7916" s="80">
        <f t="shared" si="1494"/>
        <v>0</v>
      </c>
      <c r="AL7916" s="84"/>
      <c r="AM7916" s="84"/>
    </row>
    <row r="7917" spans="1:39" s="85" customFormat="1" ht="13.25" hidden="1" customHeight="1" x14ac:dyDescent="0.3">
      <c r="A7917" s="88" t="s">
        <v>3752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7"/>
        <v>-280505.60065086605</v>
      </c>
      <c r="X7917" s="6">
        <f t="shared" si="1500"/>
        <v>948781.14864864852</v>
      </c>
      <c r="Y7917" s="13">
        <f t="shared" si="1493"/>
        <v>0</v>
      </c>
      <c r="Z7917" s="66">
        <v>0</v>
      </c>
      <c r="AA7917" s="6">
        <v>0</v>
      </c>
      <c r="AB7917" s="4">
        <f t="shared" si="1492"/>
        <v>948781.14864864852</v>
      </c>
      <c r="AC7917" s="6">
        <f t="shared" si="1498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99"/>
        <v>89169.495299999951</v>
      </c>
      <c r="AG7917" s="14">
        <v>0.4</v>
      </c>
      <c r="AH7917" s="6">
        <f t="shared" si="1501"/>
        <v>1002997.2142857142</v>
      </c>
      <c r="AI7917" s="47"/>
      <c r="AJ7917" s="124" t="e">
        <v>#N/A</v>
      </c>
      <c r="AK7917" s="80">
        <f t="shared" si="1494"/>
        <v>0</v>
      </c>
      <c r="AL7917" s="84"/>
      <c r="AM7917" s="84"/>
    </row>
    <row r="7918" spans="1:39" s="85" customFormat="1" ht="13.25" hidden="1" customHeight="1" x14ac:dyDescent="0.3">
      <c r="A7918" s="88" t="s">
        <v>3752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3857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7"/>
        <v>93113.233600000007</v>
      </c>
      <c r="X7918" s="6">
        <f t="shared" si="1500"/>
        <v>75338.027777777781</v>
      </c>
      <c r="Y7918" s="13">
        <f t="shared" si="1493"/>
        <v>0</v>
      </c>
      <c r="Z7918" s="66">
        <v>0</v>
      </c>
      <c r="AA7918" s="6">
        <v>0</v>
      </c>
      <c r="AB7918" s="4">
        <f t="shared" si="1492"/>
        <v>75338.027777777781</v>
      </c>
      <c r="AC7918" s="6">
        <f t="shared" si="1498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99"/>
        <v>5543.0941999999977</v>
      </c>
      <c r="AG7918" s="14">
        <v>0.37</v>
      </c>
      <c r="AH7918" s="6">
        <f t="shared" si="1501"/>
        <v>79187.416058394156</v>
      </c>
      <c r="AI7918" s="47"/>
      <c r="AJ7918" s="124" t="e">
        <v>#N/A</v>
      </c>
      <c r="AK7918" s="80">
        <f t="shared" si="1494"/>
        <v>0</v>
      </c>
      <c r="AL7918" s="84"/>
      <c r="AM7918" s="84"/>
    </row>
    <row r="7919" spans="1:39" s="85" customFormat="1" ht="13.25" hidden="1" customHeight="1" x14ac:dyDescent="0.3">
      <c r="A7919" s="88" t="s">
        <v>3752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3857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2">T7919+U7919-V7919</f>
        <v>328088.69199999992</v>
      </c>
      <c r="X7919" s="6">
        <f t="shared" si="1500"/>
        <v>438318.44594594592</v>
      </c>
      <c r="Y7919" s="13">
        <f t="shared" si="1493"/>
        <v>0</v>
      </c>
      <c r="Z7919" s="66">
        <v>0</v>
      </c>
      <c r="AA7919" s="6">
        <v>0</v>
      </c>
      <c r="AB7919" s="4">
        <f t="shared" si="1492"/>
        <v>438318.44594594592</v>
      </c>
      <c r="AC7919" s="6">
        <f t="shared" si="1498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99"/>
        <v>41700.56670000001</v>
      </c>
      <c r="AG7919" s="14">
        <v>0.4</v>
      </c>
      <c r="AH7919" s="6">
        <f t="shared" si="1501"/>
        <v>463365.21428571426</v>
      </c>
      <c r="AI7919" s="47"/>
      <c r="AJ7919" s="124" t="e">
        <v>#N/A</v>
      </c>
      <c r="AK7919" s="80">
        <f t="shared" si="1494"/>
        <v>0</v>
      </c>
      <c r="AL7919" s="84"/>
      <c r="AM7919" s="84"/>
    </row>
    <row r="7920" spans="1:39" s="85" customFormat="1" ht="13.25" hidden="1" customHeight="1" x14ac:dyDescent="0.3">
      <c r="A7920" s="88" t="s">
        <v>3752</v>
      </c>
      <c r="B7920" s="85" t="s">
        <v>35</v>
      </c>
      <c r="C7920" s="85" t="s">
        <v>186</v>
      </c>
      <c r="D7920" s="85" t="s">
        <v>187</v>
      </c>
      <c r="E7920" s="85" t="s">
        <v>3861</v>
      </c>
      <c r="F7920" s="85" t="s">
        <v>3861</v>
      </c>
      <c r="G7920" s="85" t="s">
        <v>3861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3857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2"/>
        <v>27868.027999999998</v>
      </c>
      <c r="X7920" s="6">
        <f t="shared" si="1500"/>
        <v>10374.62676056338</v>
      </c>
      <c r="Y7920" s="13">
        <f t="shared" si="1493"/>
        <v>0</v>
      </c>
      <c r="Z7920" s="66">
        <v>0</v>
      </c>
      <c r="AA7920" s="6">
        <v>0</v>
      </c>
      <c r="AB7920" s="4">
        <f t="shared" si="1492"/>
        <v>10374.62676056338</v>
      </c>
      <c r="AC7920" s="6">
        <f t="shared" si="1498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99"/>
        <v>946.80719999999974</v>
      </c>
      <c r="AG7920" s="14">
        <v>0.4</v>
      </c>
      <c r="AH7920" s="6">
        <f t="shared" si="1501"/>
        <v>10522.835714285715</v>
      </c>
      <c r="AI7920" s="47"/>
      <c r="AJ7920" s="124" t="e">
        <v>#N/A</v>
      </c>
      <c r="AK7920" s="80">
        <f t="shared" si="1494"/>
        <v>0</v>
      </c>
      <c r="AL7920" s="84"/>
      <c r="AM7920" s="84"/>
    </row>
    <row r="7921" spans="1:39" s="85" customFormat="1" ht="13.25" hidden="1" customHeight="1" x14ac:dyDescent="0.3">
      <c r="A7921" s="88" t="s">
        <v>3752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2"/>
        <v>-16999.353400000022</v>
      </c>
      <c r="X7921" s="6">
        <f t="shared" si="1500"/>
        <v>126980.07746478876</v>
      </c>
      <c r="Y7921" s="13">
        <f t="shared" si="1493"/>
        <v>0</v>
      </c>
      <c r="Z7921" s="66">
        <v>0</v>
      </c>
      <c r="AA7921" s="6">
        <v>0</v>
      </c>
      <c r="AB7921" s="4">
        <f t="shared" si="1492"/>
        <v>126980.07746478876</v>
      </c>
      <c r="AC7921" s="6">
        <f t="shared" si="1498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99"/>
        <v>9213.0507000000034</v>
      </c>
      <c r="AG7921" s="14">
        <v>0.37</v>
      </c>
      <c r="AH7921" s="6">
        <f t="shared" si="1501"/>
        <v>131614.38686131386</v>
      </c>
      <c r="AI7921" s="47"/>
      <c r="AJ7921" s="124" t="e">
        <v>#N/A</v>
      </c>
      <c r="AK7921" s="80">
        <f t="shared" si="1494"/>
        <v>0</v>
      </c>
      <c r="AL7921" s="84"/>
      <c r="AM7921" s="84"/>
    </row>
    <row r="7922" spans="1:39" s="85" customFormat="1" ht="13.25" hidden="1" customHeight="1" x14ac:dyDescent="0.3">
      <c r="A7922" s="88" t="s">
        <v>3754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3857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2"/>
        <v>82266.016799999998</v>
      </c>
      <c r="X7922" s="6">
        <f t="shared" si="1500"/>
        <v>42066.190140845079</v>
      </c>
      <c r="Y7922" s="13">
        <f t="shared" si="1493"/>
        <v>706.50014084508439</v>
      </c>
      <c r="Z7922" s="66">
        <v>0</v>
      </c>
      <c r="AA7922" s="6">
        <v>0</v>
      </c>
      <c r="AB7922" s="4">
        <f t="shared" si="1492"/>
        <v>42066.190140845079</v>
      </c>
      <c r="AC7922" s="6">
        <f t="shared" si="1498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99"/>
        <v>2895.1783</v>
      </c>
      <c r="AG7922" s="14">
        <v>0.37</v>
      </c>
      <c r="AH7922" s="6">
        <f t="shared" si="1501"/>
        <v>43601.452554744523</v>
      </c>
      <c r="AI7922" s="47"/>
      <c r="AJ7922" s="124" t="e">
        <v>#N/A</v>
      </c>
      <c r="AK7922" s="80">
        <f t="shared" si="1494"/>
        <v>0</v>
      </c>
      <c r="AL7922" s="84"/>
      <c r="AM7922" s="84"/>
    </row>
    <row r="7923" spans="1:39" s="85" customFormat="1" ht="13.25" hidden="1" customHeight="1" x14ac:dyDescent="0.3">
      <c r="A7923" s="88" t="s">
        <v>3754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2"/>
        <v>-1.170000000638538E-2</v>
      </c>
      <c r="X7923" s="6">
        <f t="shared" si="1500"/>
        <v>13826.442857142858</v>
      </c>
      <c r="Y7923" s="13">
        <f t="shared" si="1493"/>
        <v>0</v>
      </c>
      <c r="Z7923" s="66">
        <v>0</v>
      </c>
      <c r="AA7923" s="6">
        <v>0</v>
      </c>
      <c r="AB7923" s="4">
        <f t="shared" si="1492"/>
        <v>13826.442857142858</v>
      </c>
      <c r="AC7923" s="6">
        <f t="shared" si="1498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99"/>
        <v>989.04049999999972</v>
      </c>
      <c r="AG7923" s="14">
        <v>0.37</v>
      </c>
      <c r="AH7923" s="6">
        <f t="shared" si="1501"/>
        <v>14129.211678832116</v>
      </c>
      <c r="AI7923" s="47"/>
      <c r="AJ7923" s="124" t="e">
        <v>#N/A</v>
      </c>
      <c r="AK7923" s="80">
        <f t="shared" si="1494"/>
        <v>0</v>
      </c>
      <c r="AL7923" s="84"/>
      <c r="AM7923" s="84"/>
    </row>
    <row r="7924" spans="1:39" s="85" customFormat="1" ht="13.25" hidden="1" customHeight="1" x14ac:dyDescent="0.3">
      <c r="A7924" s="88" t="s">
        <v>3752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3857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2"/>
        <v>30937.304100000005</v>
      </c>
      <c r="X7924" s="6">
        <f t="shared" si="1500"/>
        <v>7901.9214285714279</v>
      </c>
      <c r="Y7924" s="13">
        <f t="shared" si="1493"/>
        <v>0</v>
      </c>
      <c r="Z7924" s="66">
        <v>0</v>
      </c>
      <c r="AA7924" s="6">
        <v>0</v>
      </c>
      <c r="AB7924" s="4">
        <f t="shared" si="1492"/>
        <v>7901.9214285714279</v>
      </c>
      <c r="AC7924" s="6">
        <f t="shared" si="1498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99"/>
        <v>565.25000000000011</v>
      </c>
      <c r="AG7924" s="14">
        <v>0.37</v>
      </c>
      <c r="AH7924" s="6">
        <f t="shared" si="1501"/>
        <v>8074.9562043795604</v>
      </c>
      <c r="AI7924" s="47"/>
      <c r="AJ7924" s="124" t="e">
        <v>#N/A</v>
      </c>
      <c r="AK7924" s="80">
        <f t="shared" si="1494"/>
        <v>0</v>
      </c>
      <c r="AL7924" s="84"/>
      <c r="AM7924" s="84"/>
    </row>
    <row r="7925" spans="1:39" s="85" customFormat="1" ht="13.25" hidden="1" customHeight="1" x14ac:dyDescent="0.3">
      <c r="A7925" s="88" t="s">
        <v>3754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3857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2"/>
        <v>103528.70599999998</v>
      </c>
      <c r="X7925" s="6">
        <f t="shared" si="1500"/>
        <v>7602.3076923076906</v>
      </c>
      <c r="Y7925" s="13">
        <f t="shared" si="1493"/>
        <v>0</v>
      </c>
      <c r="Z7925" s="66">
        <v>0</v>
      </c>
      <c r="AA7925" s="6">
        <v>0</v>
      </c>
      <c r="AB7925" s="4">
        <f t="shared" si="1492"/>
        <v>7602.3076923076906</v>
      </c>
      <c r="AC7925" s="6">
        <f t="shared" si="1498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99"/>
        <v>698.8445999999999</v>
      </c>
      <c r="AG7925" s="14">
        <v>0.4</v>
      </c>
      <c r="AH7925" s="6">
        <f t="shared" si="1501"/>
        <v>7765.2142857142853</v>
      </c>
      <c r="AI7925" s="47"/>
      <c r="AJ7925" s="124" t="e">
        <v>#N/A</v>
      </c>
      <c r="AK7925" s="80">
        <f t="shared" si="1494"/>
        <v>0</v>
      </c>
      <c r="AL7925" s="84"/>
      <c r="AM7925" s="84"/>
    </row>
    <row r="7926" spans="1:39" s="85" customFormat="1" ht="13.25" hidden="1" customHeight="1" x14ac:dyDescent="0.3">
      <c r="A7926" s="88" t="s">
        <v>3754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2"/>
        <v>-16671.021999998251</v>
      </c>
      <c r="X7926" s="6">
        <f t="shared" si="1500"/>
        <v>207633.24324324323</v>
      </c>
      <c r="Y7926" s="13">
        <f t="shared" si="1493"/>
        <v>0</v>
      </c>
      <c r="Z7926" s="66">
        <v>0</v>
      </c>
      <c r="AA7926" s="6">
        <v>0</v>
      </c>
      <c r="AB7926" s="4">
        <f t="shared" si="1492"/>
        <v>207633.24324324323</v>
      </c>
      <c r="AC7926" s="6">
        <f t="shared" si="1498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99"/>
        <v>19754.734500000002</v>
      </c>
      <c r="AG7926" s="14">
        <v>0.4</v>
      </c>
      <c r="AH7926" s="6">
        <f t="shared" si="1501"/>
        <v>219497.99999999997</v>
      </c>
      <c r="AI7926" s="47"/>
      <c r="AJ7926" s="124" t="e">
        <v>#N/A</v>
      </c>
      <c r="AK7926" s="80">
        <f t="shared" si="1494"/>
        <v>0</v>
      </c>
      <c r="AL7926" s="84"/>
      <c r="AM7926" s="84"/>
    </row>
    <row r="7927" spans="1:39" s="85" customFormat="1" ht="13.25" hidden="1" customHeight="1" x14ac:dyDescent="0.3">
      <c r="A7927" s="88" t="s">
        <v>3752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3857</v>
      </c>
      <c r="O7927" s="47" t="s">
        <v>40</v>
      </c>
      <c r="P7927" s="47" t="s">
        <v>46</v>
      </c>
      <c r="Q7927" s="14">
        <v>0.08</v>
      </c>
      <c r="R7927" s="141"/>
      <c r="S7927" s="47" t="s">
        <v>4190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2"/>
        <v>927589.4599999995</v>
      </c>
      <c r="X7927" s="6">
        <f>IF(P7927="折扣",V7927*Q7927,IF(P7927="返现",V7927,(V7927-3166.79)/(1+Q7927+AG7927)))</f>
        <v>1033250.3716216218</v>
      </c>
      <c r="Y7927" s="13">
        <f t="shared" si="1493"/>
        <v>0</v>
      </c>
      <c r="Z7927" s="66">
        <v>0</v>
      </c>
      <c r="AA7927" s="6">
        <v>0</v>
      </c>
      <c r="AB7927" s="4">
        <f t="shared" si="1492"/>
        <v>1033250.3716216218</v>
      </c>
      <c r="AC7927" s="6">
        <f t="shared" si="1498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99"/>
        <v>98304.683400000038</v>
      </c>
      <c r="AG7927" s="14">
        <v>0.4</v>
      </c>
      <c r="AH7927" s="6">
        <f t="shared" si="1501"/>
        <v>1094555.2428571431</v>
      </c>
      <c r="AI7927" s="47"/>
      <c r="AJ7927" s="124" t="e">
        <v>#N/A</v>
      </c>
      <c r="AK7927" s="80">
        <f t="shared" si="1494"/>
        <v>0</v>
      </c>
      <c r="AL7927" s="84"/>
      <c r="AM7927" s="84"/>
    </row>
    <row r="7928" spans="1:39" s="85" customFormat="1" ht="13.25" hidden="1" customHeight="1" x14ac:dyDescent="0.3">
      <c r="A7928" s="88" t="s">
        <v>3754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2"/>
        <v>4213.5020000003278</v>
      </c>
      <c r="X7928" s="6">
        <f t="shared" ref="X7928:X7940" si="1503">IF(P7928="折扣",V7928*Q7928,IF(P7928="返现",V7928,V7928/(1+Q7928+AG7928)))</f>
        <v>0</v>
      </c>
      <c r="Y7928" s="13">
        <f t="shared" si="1493"/>
        <v>0</v>
      </c>
      <c r="Z7928" s="66">
        <v>0</v>
      </c>
      <c r="AA7928" s="6">
        <v>0</v>
      </c>
      <c r="AB7928" s="4">
        <f t="shared" si="1492"/>
        <v>0</v>
      </c>
      <c r="AC7928" s="6">
        <f t="shared" si="1498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499"/>
        <v>0</v>
      </c>
      <c r="AG7928" s="14">
        <v>0.4</v>
      </c>
      <c r="AH7928" s="6">
        <f t="shared" si="1501"/>
        <v>0</v>
      </c>
      <c r="AI7928" s="47"/>
      <c r="AJ7928" s="124" t="e">
        <v>#N/A</v>
      </c>
      <c r="AK7928" s="80">
        <f t="shared" si="1494"/>
        <v>0</v>
      </c>
      <c r="AL7928" s="84"/>
      <c r="AM7928" s="84"/>
    </row>
    <row r="7929" spans="1:39" s="85" customFormat="1" ht="13.25" hidden="1" customHeight="1" x14ac:dyDescent="0.3">
      <c r="A7929" s="88" t="s">
        <v>3754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2"/>
        <v>-7.9999999143183231E-3</v>
      </c>
      <c r="X7929" s="6">
        <f t="shared" si="1503"/>
        <v>115344.65517241378</v>
      </c>
      <c r="Y7929" s="13">
        <f t="shared" si="1493"/>
        <v>0</v>
      </c>
      <c r="Z7929" s="66">
        <v>0</v>
      </c>
      <c r="AA7929" s="6">
        <v>0</v>
      </c>
      <c r="AB7929" s="4">
        <f t="shared" ref="AB7929:AB7992" si="1504">X7929+AA7929</f>
        <v>115344.65517241378</v>
      </c>
      <c r="AC7929" s="6">
        <f t="shared" si="1498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99"/>
        <v>10750.7709</v>
      </c>
      <c r="AG7929" s="14">
        <v>0.4</v>
      </c>
      <c r="AH7929" s="6">
        <f t="shared" si="1501"/>
        <v>119464.10714285714</v>
      </c>
      <c r="AI7929" s="47"/>
      <c r="AJ7929" s="124" t="e">
        <v>#N/A</v>
      </c>
      <c r="AK7929" s="80">
        <f t="shared" si="1494"/>
        <v>0</v>
      </c>
      <c r="AL7929" s="84"/>
      <c r="AM7929" s="84"/>
    </row>
    <row r="7930" spans="1:39" s="85" customFormat="1" ht="13.25" hidden="1" customHeight="1" x14ac:dyDescent="0.3">
      <c r="A7930" s="88" t="s">
        <v>3754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2"/>
        <v>216000.00019999998</v>
      </c>
      <c r="X7930" s="6">
        <f t="shared" si="1503"/>
        <v>0</v>
      </c>
      <c r="Y7930" s="13">
        <f t="shared" si="1493"/>
        <v>0</v>
      </c>
      <c r="Z7930" s="66">
        <v>0</v>
      </c>
      <c r="AA7930" s="6">
        <v>0</v>
      </c>
      <c r="AB7930" s="4">
        <f t="shared" si="1504"/>
        <v>0</v>
      </c>
      <c r="AC7930" s="6">
        <f t="shared" si="1498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99"/>
        <v>54755.295299999991</v>
      </c>
      <c r="AG7930" s="14">
        <v>0.34</v>
      </c>
      <c r="AH7930" s="6">
        <f t="shared" si="1501"/>
        <v>0</v>
      </c>
      <c r="AI7930" s="47"/>
      <c r="AJ7930" s="124" t="e">
        <v>#N/A</v>
      </c>
      <c r="AK7930" s="80">
        <f t="shared" si="1494"/>
        <v>0</v>
      </c>
      <c r="AL7930" s="84"/>
      <c r="AM7930" s="84"/>
    </row>
    <row r="7931" spans="1:39" s="85" customFormat="1" ht="13.25" hidden="1" customHeight="1" x14ac:dyDescent="0.3">
      <c r="A7931" s="88" t="s">
        <v>3754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41</v>
      </c>
      <c r="Q7931" s="14">
        <v>0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2"/>
        <v>98643.820000000531</v>
      </c>
      <c r="X7931" s="6">
        <f t="shared" si="1503"/>
        <v>623910.80999999994</v>
      </c>
      <c r="Y7931" s="13">
        <f t="shared" si="1493"/>
        <v>623910.80999999994</v>
      </c>
      <c r="Z7931" s="66">
        <v>0</v>
      </c>
      <c r="AA7931" s="6">
        <v>0</v>
      </c>
      <c r="AB7931" s="4">
        <f t="shared" si="1504"/>
        <v>623910.80999999994</v>
      </c>
      <c r="AC7931" s="6">
        <f t="shared" si="1498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99"/>
        <v>0</v>
      </c>
      <c r="AG7931" s="14">
        <v>0</v>
      </c>
      <c r="AH7931" s="6">
        <f t="shared" si="1501"/>
        <v>623910.80999999994</v>
      </c>
      <c r="AI7931" s="47"/>
      <c r="AJ7931" s="124" t="e">
        <v>#N/A</v>
      </c>
      <c r="AK7931" s="80">
        <f t="shared" si="1494"/>
        <v>0</v>
      </c>
      <c r="AL7931" s="84"/>
      <c r="AM7931" s="84"/>
    </row>
    <row r="7932" spans="1:39" s="85" customFormat="1" ht="13.25" hidden="1" customHeight="1" x14ac:dyDescent="0.3">
      <c r="A7932" s="88" t="s">
        <v>3752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2"/>
        <v>-86069.374000000011</v>
      </c>
      <c r="X7932" s="6">
        <f t="shared" si="1503"/>
        <v>56006.331034482762</v>
      </c>
      <c r="Y7932" s="13">
        <f t="shared" si="1493"/>
        <v>50908.961034482767</v>
      </c>
      <c r="Z7932" s="66">
        <v>0</v>
      </c>
      <c r="AA7932" s="6">
        <v>0</v>
      </c>
      <c r="AB7932" s="4">
        <f t="shared" si="1504"/>
        <v>56006.331034482762</v>
      </c>
      <c r="AC7932" s="6">
        <f t="shared" si="1498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99"/>
        <v>458.7632999999999</v>
      </c>
      <c r="AG7932" s="14">
        <v>0.46</v>
      </c>
      <c r="AH7932" s="6">
        <f t="shared" si="1501"/>
        <v>55622.726027397264</v>
      </c>
      <c r="AI7932" s="47"/>
      <c r="AJ7932" s="124" t="e">
        <v>#N/A</v>
      </c>
      <c r="AK7932" s="80">
        <f t="shared" si="1494"/>
        <v>0</v>
      </c>
      <c r="AL7932" s="84"/>
      <c r="AM7932" s="84"/>
    </row>
    <row r="7933" spans="1:39" s="85" customFormat="1" ht="13.25" hidden="1" customHeight="1" x14ac:dyDescent="0.3">
      <c r="A7933" s="88" t="s">
        <v>3752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2"/>
        <v>-65808.419999999038</v>
      </c>
      <c r="X7933" s="6">
        <f t="shared" si="1503"/>
        <v>0</v>
      </c>
      <c r="Y7933" s="13">
        <f t="shared" si="1493"/>
        <v>0</v>
      </c>
      <c r="Z7933" s="66">
        <v>0</v>
      </c>
      <c r="AA7933" s="6">
        <v>0</v>
      </c>
      <c r="AB7933" s="4">
        <f t="shared" si="1504"/>
        <v>0</v>
      </c>
      <c r="AC7933" s="6">
        <f t="shared" si="1498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99"/>
        <v>0</v>
      </c>
      <c r="AG7933" s="14">
        <v>0.4</v>
      </c>
      <c r="AH7933" s="6">
        <f t="shared" si="1501"/>
        <v>0</v>
      </c>
      <c r="AI7933" s="47"/>
      <c r="AJ7933" s="124" t="e">
        <v>#N/A</v>
      </c>
      <c r="AK7933" s="80">
        <f t="shared" si="1494"/>
        <v>0</v>
      </c>
      <c r="AL7933" s="84"/>
      <c r="AM7933" s="84"/>
    </row>
    <row r="7934" spans="1:39" s="85" customFormat="1" ht="13.25" hidden="1" customHeight="1" x14ac:dyDescent="0.3">
      <c r="A7934" s="88" t="s">
        <v>3754</v>
      </c>
      <c r="B7934" s="85" t="s">
        <v>35</v>
      </c>
      <c r="C7934" s="85" t="s">
        <v>186</v>
      </c>
      <c r="D7934" s="85" t="s">
        <v>187</v>
      </c>
      <c r="E7934" s="85" t="s">
        <v>3862</v>
      </c>
      <c r="F7934" s="85" t="s">
        <v>3862</v>
      </c>
      <c r="G7934" s="85" t="s">
        <v>3862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3857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2"/>
        <v>139872.69</v>
      </c>
      <c r="X7934" s="6">
        <f t="shared" si="1503"/>
        <v>43536.075862068967</v>
      </c>
      <c r="Y7934" s="13">
        <f t="shared" si="1493"/>
        <v>0</v>
      </c>
      <c r="Z7934" s="66">
        <v>0</v>
      </c>
      <c r="AA7934" s="6">
        <v>0</v>
      </c>
      <c r="AB7934" s="4">
        <f t="shared" si="1504"/>
        <v>43536.075862068967</v>
      </c>
      <c r="AC7934" s="6">
        <f t="shared" si="1498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99"/>
        <v>4055.399100000001</v>
      </c>
      <c r="AG7934" s="14">
        <v>0.4</v>
      </c>
      <c r="AH7934" s="6">
        <f t="shared" si="1501"/>
        <v>45090.935714285726</v>
      </c>
      <c r="AI7934" s="47"/>
      <c r="AJ7934" s="124" t="e">
        <v>#N/A</v>
      </c>
      <c r="AK7934" s="80">
        <f t="shared" si="1494"/>
        <v>0</v>
      </c>
      <c r="AL7934" s="84"/>
      <c r="AM7934" s="84"/>
    </row>
    <row r="7935" spans="1:39" s="85" customFormat="1" ht="13.25" hidden="1" customHeight="1" x14ac:dyDescent="0.3">
      <c r="A7935" s="88" t="s">
        <v>3752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2"/>
        <v>-15503.842199999999</v>
      </c>
      <c r="X7935" s="6">
        <f t="shared" si="1503"/>
        <v>0</v>
      </c>
      <c r="Y7935" s="13">
        <f t="shared" si="1493"/>
        <v>0</v>
      </c>
      <c r="Z7935" s="66">
        <v>0</v>
      </c>
      <c r="AA7935" s="6">
        <v>0</v>
      </c>
      <c r="AB7935" s="4">
        <f t="shared" si="1504"/>
        <v>0</v>
      </c>
      <c r="AC7935" s="6">
        <f t="shared" si="1498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99"/>
        <v>0</v>
      </c>
      <c r="AG7935" s="14">
        <v>0.46</v>
      </c>
      <c r="AH7935" s="6">
        <f t="shared" si="1501"/>
        <v>0</v>
      </c>
      <c r="AI7935" s="47"/>
      <c r="AJ7935" s="124" t="e">
        <v>#N/A</v>
      </c>
      <c r="AK7935" s="80">
        <f t="shared" si="1494"/>
        <v>0</v>
      </c>
      <c r="AL7935" s="84"/>
      <c r="AM7935" s="84"/>
    </row>
    <row r="7936" spans="1:39" s="85" customFormat="1" ht="13.25" hidden="1" customHeight="1" x14ac:dyDescent="0.3">
      <c r="A7936" s="88" t="s">
        <v>3754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2"/>
        <v>13587.132000000005</v>
      </c>
      <c r="X7936" s="6">
        <f t="shared" si="1503"/>
        <v>0</v>
      </c>
      <c r="Y7936" s="13">
        <f t="shared" si="1493"/>
        <v>0</v>
      </c>
      <c r="Z7936" s="66">
        <v>0</v>
      </c>
      <c r="AA7936" s="6">
        <v>0</v>
      </c>
      <c r="AB7936" s="4">
        <f t="shared" si="1504"/>
        <v>0</v>
      </c>
      <c r="AC7936" s="6">
        <f t="shared" si="1498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99"/>
        <v>0</v>
      </c>
      <c r="AG7936" s="14">
        <v>0.4</v>
      </c>
      <c r="AH7936" s="6">
        <f t="shared" si="1501"/>
        <v>0</v>
      </c>
      <c r="AI7936" s="47"/>
      <c r="AJ7936" s="124" t="e">
        <v>#N/A</v>
      </c>
      <c r="AK7936" s="80">
        <f t="shared" si="1494"/>
        <v>0</v>
      </c>
      <c r="AL7936" s="84"/>
      <c r="AM7936" s="84"/>
    </row>
    <row r="7937" spans="1:39" s="85" customFormat="1" ht="13.25" hidden="1" customHeight="1" x14ac:dyDescent="0.3">
      <c r="A7937" s="88" t="s">
        <v>3754</v>
      </c>
      <c r="B7937" s="85" t="s">
        <v>35</v>
      </c>
      <c r="C7937" s="85" t="s">
        <v>186</v>
      </c>
      <c r="D7937" s="85" t="s">
        <v>187</v>
      </c>
      <c r="E7937" s="85" t="s">
        <v>3863</v>
      </c>
      <c r="F7937" s="85" t="s">
        <v>3863</v>
      </c>
      <c r="G7937" s="85" t="s">
        <v>3863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3857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2"/>
        <v>59199.993999999992</v>
      </c>
      <c r="X7937" s="6">
        <f t="shared" si="1503"/>
        <v>0</v>
      </c>
      <c r="Y7937" s="13">
        <f t="shared" si="1493"/>
        <v>0</v>
      </c>
      <c r="Z7937" s="66">
        <v>0</v>
      </c>
      <c r="AA7937" s="6">
        <v>0</v>
      </c>
      <c r="AB7937" s="4">
        <f t="shared" si="1504"/>
        <v>0</v>
      </c>
      <c r="AC7937" s="6">
        <f t="shared" si="1498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99"/>
        <v>0</v>
      </c>
      <c r="AG7937" s="14">
        <v>0.4</v>
      </c>
      <c r="AH7937" s="6">
        <f t="shared" si="1501"/>
        <v>0</v>
      </c>
      <c r="AI7937" s="47"/>
      <c r="AJ7937" s="124" t="e">
        <v>#N/A</v>
      </c>
      <c r="AK7937" s="80">
        <f t="shared" si="1494"/>
        <v>0</v>
      </c>
      <c r="AL7937" s="84"/>
      <c r="AM7937" s="84"/>
    </row>
    <row r="7938" spans="1:39" s="85" customFormat="1" ht="13.25" hidden="1" customHeight="1" x14ac:dyDescent="0.3">
      <c r="A7938" s="88" t="s">
        <v>3752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3864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2"/>
        <v>373.35599999924307</v>
      </c>
      <c r="X7938" s="6">
        <f t="shared" si="1503"/>
        <v>0</v>
      </c>
      <c r="Y7938" s="13">
        <f t="shared" ref="Y7938:Y8001" si="1505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4"/>
        <v>0</v>
      </c>
      <c r="AC7938" s="6">
        <f t="shared" si="1498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99"/>
        <v>0</v>
      </c>
      <c r="AG7938" s="14">
        <v>0.4</v>
      </c>
      <c r="AH7938" s="6">
        <f t="shared" si="1501"/>
        <v>0</v>
      </c>
      <c r="AI7938" s="47"/>
      <c r="AJ7938" s="124" t="e">
        <v>#N/A</v>
      </c>
      <c r="AK7938" s="80">
        <f t="shared" ref="AK7938:AK8001" si="1506">X7938+AA7938-AB7938</f>
        <v>0</v>
      </c>
      <c r="AL7938" s="84"/>
      <c r="AM7938" s="84"/>
    </row>
    <row r="7939" spans="1:39" s="85" customFormat="1" ht="13.25" hidden="1" customHeight="1" x14ac:dyDescent="0.3">
      <c r="A7939" s="88" t="s">
        <v>3754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2"/>
        <v>483163.71160000283</v>
      </c>
      <c r="X7939" s="6">
        <f t="shared" si="1503"/>
        <v>1676497.5654290917</v>
      </c>
      <c r="Y7939" s="13">
        <f t="shared" si="1505"/>
        <v>0</v>
      </c>
      <c r="Z7939" s="66">
        <v>0</v>
      </c>
      <c r="AA7939" s="6">
        <v>0</v>
      </c>
      <c r="AB7939" s="4">
        <f t="shared" si="1504"/>
        <v>1676497.5654290917</v>
      </c>
      <c r="AC7939" s="6">
        <f t="shared" si="1498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99"/>
        <v>124395.44529999999</v>
      </c>
      <c r="AG7939" s="14">
        <v>0.24</v>
      </c>
      <c r="AH7939" s="6">
        <f t="shared" si="1501"/>
        <v>1777087.4193548372</v>
      </c>
      <c r="AI7939" s="47"/>
      <c r="AJ7939" s="124" t="e">
        <v>#N/A</v>
      </c>
      <c r="AK7939" s="80">
        <f t="shared" si="1506"/>
        <v>0</v>
      </c>
      <c r="AL7939" s="84"/>
      <c r="AM7939" s="84"/>
    </row>
    <row r="7940" spans="1:39" s="85" customFormat="1" ht="13.25" hidden="1" customHeight="1" x14ac:dyDescent="0.3">
      <c r="A7940" s="88" t="s">
        <v>3754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3865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2"/>
        <v>10175.324000000241</v>
      </c>
      <c r="X7940" s="6">
        <f t="shared" si="1503"/>
        <v>53940.741496598632</v>
      </c>
      <c r="Y7940" s="13">
        <f t="shared" si="1505"/>
        <v>0</v>
      </c>
      <c r="Z7940" s="66">
        <v>0</v>
      </c>
      <c r="AA7940" s="6">
        <v>0</v>
      </c>
      <c r="AB7940" s="4">
        <f t="shared" si="1504"/>
        <v>53940.741496598632</v>
      </c>
      <c r="AC7940" s="6">
        <f t="shared" si="1498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99"/>
        <v>5097.3552</v>
      </c>
      <c r="AG7940" s="14">
        <v>0.4</v>
      </c>
      <c r="AH7940" s="6">
        <f t="shared" si="1501"/>
        <v>56637.778571428571</v>
      </c>
      <c r="AI7940" s="47"/>
      <c r="AJ7940" s="124" t="e">
        <v>#N/A</v>
      </c>
      <c r="AK7940" s="80">
        <f t="shared" si="1506"/>
        <v>0</v>
      </c>
      <c r="AL7940" s="84"/>
      <c r="AM7940" s="84"/>
    </row>
    <row r="7941" spans="1:39" s="85" customFormat="1" ht="13.25" hidden="1" customHeight="1" x14ac:dyDescent="0.3">
      <c r="A7941" s="88" t="s">
        <v>3752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3866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2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5"/>
        <v>0</v>
      </c>
      <c r="Z7941" s="66">
        <v>0</v>
      </c>
      <c r="AA7941" s="6">
        <v>0</v>
      </c>
      <c r="AB7941" s="4">
        <f t="shared" si="1504"/>
        <v>30511.567164179101</v>
      </c>
      <c r="AC7941" s="6">
        <f t="shared" si="1498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99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6"/>
        <v>0</v>
      </c>
      <c r="AL7941" s="84"/>
      <c r="AM7941" s="84"/>
    </row>
    <row r="7942" spans="1:39" s="85" customFormat="1" ht="13.25" hidden="1" customHeight="1" x14ac:dyDescent="0.3">
      <c r="A7942" s="88" t="s">
        <v>3752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3867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2"/>
        <v>36779.823999998742</v>
      </c>
      <c r="X7942" s="6">
        <f>IF(P7942="折扣",V7942*Q7942,IF(P7942="返现",V7942,(V7942-839.6)/(1+Q7942+AG7942)))</f>
        <v>410918.2481751825</v>
      </c>
      <c r="Y7942" s="13">
        <f t="shared" si="1505"/>
        <v>0</v>
      </c>
      <c r="Z7942" s="66">
        <v>0</v>
      </c>
      <c r="AA7942" s="6">
        <v>0</v>
      </c>
      <c r="AB7942" s="4">
        <f t="shared" si="1504"/>
        <v>410918.2481751825</v>
      </c>
      <c r="AC7942" s="6">
        <f t="shared" si="1498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99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6"/>
        <v>0</v>
      </c>
      <c r="AL7942" s="84"/>
      <c r="AM7942" s="84"/>
    </row>
    <row r="7943" spans="1:39" s="85" customFormat="1" ht="13.25" hidden="1" customHeight="1" x14ac:dyDescent="0.3">
      <c r="A7943" s="88" t="s">
        <v>3752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3857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2"/>
        <v>242309.97199999995</v>
      </c>
      <c r="X7943" s="6">
        <f t="shared" ref="X7943:X7985" si="1507">IF(P7943="折扣",V7943*Q7943,IF(P7943="返现",V7943,V7943/(1+Q7943+AG7943)))</f>
        <v>13142.838452003858</v>
      </c>
      <c r="Y7943" s="13">
        <f t="shared" si="1505"/>
        <v>0</v>
      </c>
      <c r="Z7943" s="66">
        <v>0</v>
      </c>
      <c r="AA7943" s="6">
        <v>0</v>
      </c>
      <c r="AB7943" s="4">
        <f t="shared" si="1504"/>
        <v>13142.838452003858</v>
      </c>
      <c r="AC7943" s="6">
        <f t="shared" si="1498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99"/>
        <v>1226.7098999999996</v>
      </c>
      <c r="AG7943" s="14">
        <v>0.4</v>
      </c>
      <c r="AH7943" s="6">
        <f t="shared" ref="AH7943:AH7985" si="1508">V7943/(1+AG7943)</f>
        <v>13632.878571428573</v>
      </c>
      <c r="AI7943" s="47"/>
      <c r="AJ7943" s="124" t="e">
        <v>#N/A</v>
      </c>
      <c r="AK7943" s="80">
        <f t="shared" si="1506"/>
        <v>0</v>
      </c>
      <c r="AL7943" s="84"/>
      <c r="AM7943" s="84"/>
    </row>
    <row r="7944" spans="1:39" s="85" customFormat="1" ht="13.25" hidden="1" customHeight="1" x14ac:dyDescent="0.3">
      <c r="A7944" s="88" t="s">
        <v>3754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2"/>
        <v>796908.17910000053</v>
      </c>
      <c r="X7944" s="6">
        <f t="shared" si="1507"/>
        <v>1234312.3958333337</v>
      </c>
      <c r="Y7944" s="13">
        <f t="shared" si="1505"/>
        <v>0</v>
      </c>
      <c r="Z7944" s="66">
        <v>0</v>
      </c>
      <c r="AA7944" s="6">
        <v>0</v>
      </c>
      <c r="AB7944" s="4">
        <f t="shared" si="1504"/>
        <v>1234312.3958333337</v>
      </c>
      <c r="AC7944" s="6">
        <f t="shared" si="1498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99"/>
        <v>90804.415099999984</v>
      </c>
      <c r="AG7944" s="14">
        <v>0.37</v>
      </c>
      <c r="AH7944" s="6">
        <f t="shared" si="1508"/>
        <v>1297379.4525547447</v>
      </c>
      <c r="AI7944" s="47"/>
      <c r="AJ7944" s="124" t="e">
        <v>#N/A</v>
      </c>
      <c r="AK7944" s="80">
        <f t="shared" si="1506"/>
        <v>0</v>
      </c>
      <c r="AL7944" s="84"/>
      <c r="AM7944" s="84"/>
    </row>
    <row r="7945" spans="1:39" s="85" customFormat="1" ht="13.25" hidden="1" customHeight="1" x14ac:dyDescent="0.3">
      <c r="A7945" s="88" t="s">
        <v>3752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2"/>
        <v>-3.2000001287087798E-2</v>
      </c>
      <c r="X7945" s="6">
        <f t="shared" si="1507"/>
        <v>926145.10958904098</v>
      </c>
      <c r="Y7945" s="13">
        <f t="shared" si="1505"/>
        <v>0</v>
      </c>
      <c r="Z7945" s="66">
        <v>0</v>
      </c>
      <c r="AA7945" s="6">
        <v>0</v>
      </c>
      <c r="AB7945" s="4">
        <f t="shared" si="1504"/>
        <v>926145.10958904098</v>
      </c>
      <c r="AC7945" s="6">
        <f t="shared" si="1498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99"/>
        <v>86923.420199999964</v>
      </c>
      <c r="AG7945" s="14">
        <v>0.4</v>
      </c>
      <c r="AH7945" s="6">
        <f t="shared" si="1508"/>
        <v>965837.04285714286</v>
      </c>
      <c r="AI7945" s="47"/>
      <c r="AJ7945" s="124" t="e">
        <v>#N/A</v>
      </c>
      <c r="AK7945" s="80">
        <f t="shared" si="1506"/>
        <v>0</v>
      </c>
      <c r="AL7945" s="84"/>
      <c r="AM7945" s="84"/>
    </row>
    <row r="7946" spans="1:39" s="85" customFormat="1" ht="13.25" hidden="1" customHeight="1" x14ac:dyDescent="0.3">
      <c r="A7946" s="88" t="s">
        <v>3754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2"/>
        <v>-262.33369999975548</v>
      </c>
      <c r="X7946" s="6">
        <f t="shared" si="1507"/>
        <v>139806.84285714285</v>
      </c>
      <c r="Y7946" s="13">
        <f t="shared" si="1505"/>
        <v>0</v>
      </c>
      <c r="Z7946" s="66">
        <v>0</v>
      </c>
      <c r="AA7946" s="6">
        <v>0</v>
      </c>
      <c r="AB7946" s="4">
        <f t="shared" si="1504"/>
        <v>139806.84285714285</v>
      </c>
      <c r="AC7946" s="6">
        <f t="shared" si="1498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99"/>
        <v>10000.781000000003</v>
      </c>
      <c r="AG7946" s="14">
        <v>0.37</v>
      </c>
      <c r="AH7946" s="6">
        <f t="shared" si="1508"/>
        <v>142868.30656934305</v>
      </c>
      <c r="AI7946" s="47"/>
      <c r="AJ7946" s="124" t="e">
        <v>#N/A</v>
      </c>
      <c r="AK7946" s="80">
        <f t="shared" si="1506"/>
        <v>0</v>
      </c>
      <c r="AL7946" s="84"/>
      <c r="AM7946" s="84"/>
    </row>
    <row r="7947" spans="1:39" s="85" customFormat="1" ht="13.25" hidden="1" customHeight="1" x14ac:dyDescent="0.3">
      <c r="A7947" s="88" t="s">
        <v>3754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2"/>
        <v>-1629.1597401508479</v>
      </c>
      <c r="X7947" s="6">
        <f t="shared" si="1507"/>
        <v>134055.26086956513</v>
      </c>
      <c r="Y7947" s="13">
        <f t="shared" si="1505"/>
        <v>0</v>
      </c>
      <c r="Z7947" s="66">
        <v>0</v>
      </c>
      <c r="AA7947" s="6">
        <v>0</v>
      </c>
      <c r="AB7947" s="4">
        <f t="shared" si="1504"/>
        <v>134055.26086956513</v>
      </c>
      <c r="AC7947" s="6">
        <f t="shared" si="1498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99"/>
        <v>9400.4505000000045</v>
      </c>
      <c r="AG7947" s="14">
        <v>0.37</v>
      </c>
      <c r="AH7947" s="6">
        <f t="shared" si="1508"/>
        <v>135033.76642335756</v>
      </c>
      <c r="AI7947" s="47"/>
      <c r="AJ7947" s="124" t="e">
        <v>#N/A</v>
      </c>
      <c r="AK7947" s="80">
        <f t="shared" si="1506"/>
        <v>0</v>
      </c>
      <c r="AL7947" s="84"/>
      <c r="AM7947" s="84"/>
    </row>
    <row r="7948" spans="1:39" s="85" customFormat="1" ht="13.25" hidden="1" customHeight="1" x14ac:dyDescent="0.3">
      <c r="A7948" s="88" t="s">
        <v>3752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3857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2"/>
        <v>24664.426300000006</v>
      </c>
      <c r="X7948" s="6">
        <f t="shared" si="1507"/>
        <v>2127.231884057971</v>
      </c>
      <c r="Y7948" s="13">
        <f t="shared" si="1505"/>
        <v>0</v>
      </c>
      <c r="Z7948" s="66">
        <v>0</v>
      </c>
      <c r="AA7948" s="6">
        <v>0</v>
      </c>
      <c r="AB7948" s="4">
        <f t="shared" si="1504"/>
        <v>2127.231884057971</v>
      </c>
      <c r="AC7948" s="6">
        <f t="shared" si="1498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99"/>
        <v>149.99460000000005</v>
      </c>
      <c r="AG7948" s="14">
        <v>0.37</v>
      </c>
      <c r="AH7948" s="6">
        <f t="shared" si="1508"/>
        <v>2142.7591240875909</v>
      </c>
      <c r="AI7948" s="47"/>
      <c r="AJ7948" s="124" t="e">
        <v>#N/A</v>
      </c>
      <c r="AK7948" s="80">
        <f t="shared" si="1506"/>
        <v>0</v>
      </c>
      <c r="AL7948" s="84"/>
      <c r="AM7948" s="84"/>
    </row>
    <row r="7949" spans="1:39" s="85" customFormat="1" ht="13.25" hidden="1" customHeight="1" x14ac:dyDescent="0.3">
      <c r="A7949" s="88" t="s">
        <v>3754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2"/>
        <v>377526.08119999996</v>
      </c>
      <c r="X7949" s="6">
        <f t="shared" si="1507"/>
        <v>189374.96923076923</v>
      </c>
      <c r="Y7949" s="13">
        <f t="shared" si="1505"/>
        <v>0</v>
      </c>
      <c r="Z7949" s="66">
        <v>0</v>
      </c>
      <c r="AA7949" s="6">
        <v>0</v>
      </c>
      <c r="AB7949" s="4">
        <f t="shared" si="1504"/>
        <v>189374.96923076923</v>
      </c>
      <c r="AC7949" s="6">
        <f t="shared" si="1498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99"/>
        <v>17867.129400000009</v>
      </c>
      <c r="AG7949" s="14">
        <v>0.24</v>
      </c>
      <c r="AH7949" s="6">
        <f t="shared" si="1508"/>
        <v>198538.27419354839</v>
      </c>
      <c r="AI7949" s="47"/>
      <c r="AJ7949" s="124" t="e">
        <v>#N/A</v>
      </c>
      <c r="AK7949" s="80">
        <f t="shared" si="1506"/>
        <v>0</v>
      </c>
      <c r="AL7949" s="84"/>
      <c r="AM7949" s="84"/>
    </row>
    <row r="7950" spans="1:39" s="85" customFormat="1" ht="13.25" hidden="1" customHeight="1" x14ac:dyDescent="0.3">
      <c r="A7950" s="88" t="s">
        <v>3752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2"/>
        <v>111.4744999999748</v>
      </c>
      <c r="X7950" s="6">
        <f t="shared" si="1507"/>
        <v>0</v>
      </c>
      <c r="Y7950" s="13">
        <f t="shared" si="1505"/>
        <v>0</v>
      </c>
      <c r="Z7950" s="66">
        <v>0</v>
      </c>
      <c r="AA7950" s="6">
        <v>0</v>
      </c>
      <c r="AB7950" s="4">
        <f t="shared" si="1504"/>
        <v>0</v>
      </c>
      <c r="AC7950" s="6">
        <f t="shared" si="1498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99"/>
        <v>0</v>
      </c>
      <c r="AG7950" s="14">
        <v>0.37</v>
      </c>
      <c r="AH7950" s="6">
        <f t="shared" si="1508"/>
        <v>0</v>
      </c>
      <c r="AI7950" s="47"/>
      <c r="AJ7950" s="124" t="e">
        <v>#N/A</v>
      </c>
      <c r="AK7950" s="80">
        <f t="shared" si="1506"/>
        <v>0</v>
      </c>
      <c r="AL7950" s="84"/>
      <c r="AM7950" s="84"/>
    </row>
    <row r="7951" spans="1:39" s="85" customFormat="1" ht="13.25" hidden="1" customHeight="1" x14ac:dyDescent="0.3">
      <c r="A7951" s="88" t="s">
        <v>3754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09">T7951+U7951-V7951</f>
        <v>5.2527345037524356</v>
      </c>
      <c r="X7951" s="6">
        <f t="shared" si="1507"/>
        <v>0</v>
      </c>
      <c r="Y7951" s="13">
        <f t="shared" si="1505"/>
        <v>0</v>
      </c>
      <c r="Z7951" s="66">
        <v>0</v>
      </c>
      <c r="AA7951" s="6">
        <v>0</v>
      </c>
      <c r="AB7951" s="4">
        <f t="shared" si="1504"/>
        <v>0</v>
      </c>
      <c r="AC7951" s="6">
        <f t="shared" ref="AC7951:AC8014" si="1510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1">AD7951*AE7951</f>
        <v>0</v>
      </c>
      <c r="AG7951" s="14">
        <v>0.4</v>
      </c>
      <c r="AH7951" s="6">
        <f t="shared" si="1508"/>
        <v>0</v>
      </c>
      <c r="AI7951" s="47"/>
      <c r="AJ7951" s="124" t="e">
        <v>#N/A</v>
      </c>
      <c r="AK7951" s="80">
        <f t="shared" si="1506"/>
        <v>0</v>
      </c>
      <c r="AL7951" s="84"/>
      <c r="AM7951" s="84"/>
    </row>
    <row r="7952" spans="1:39" s="85" customFormat="1" ht="13.25" hidden="1" customHeight="1" x14ac:dyDescent="0.3">
      <c r="A7952" s="88" t="s">
        <v>3754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3857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09"/>
        <v>12006.51800000004</v>
      </c>
      <c r="X7952" s="6">
        <f t="shared" si="1507"/>
        <v>101719.64137931028</v>
      </c>
      <c r="Y7952" s="13">
        <f t="shared" si="1505"/>
        <v>0</v>
      </c>
      <c r="Z7952" s="66">
        <v>0</v>
      </c>
      <c r="AA7952" s="6">
        <v>0</v>
      </c>
      <c r="AB7952" s="4">
        <f t="shared" si="1504"/>
        <v>101719.64137931028</v>
      </c>
      <c r="AC7952" s="6">
        <f t="shared" si="1510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1"/>
        <v>9481.4117999999999</v>
      </c>
      <c r="AG7952" s="14">
        <v>0.4</v>
      </c>
      <c r="AH7952" s="6">
        <f t="shared" si="1508"/>
        <v>105352.48571428566</v>
      </c>
      <c r="AI7952" s="47"/>
      <c r="AJ7952" s="124" t="e">
        <v>#N/A</v>
      </c>
      <c r="AK7952" s="80">
        <f t="shared" si="1506"/>
        <v>0</v>
      </c>
      <c r="AL7952" s="84"/>
      <c r="AM7952" s="84"/>
    </row>
    <row r="7953" spans="1:39" s="85" customFormat="1" ht="13.25" hidden="1" customHeight="1" x14ac:dyDescent="0.3">
      <c r="A7953" s="88" t="s">
        <v>3754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09"/>
        <v>-4.8772000000099069</v>
      </c>
      <c r="X7953" s="6">
        <f t="shared" si="1507"/>
        <v>0</v>
      </c>
      <c r="Y7953" s="13">
        <f t="shared" si="1505"/>
        <v>0</v>
      </c>
      <c r="Z7953" s="66">
        <v>0</v>
      </c>
      <c r="AA7953" s="6">
        <v>0</v>
      </c>
      <c r="AB7953" s="4">
        <f t="shared" si="1504"/>
        <v>0</v>
      </c>
      <c r="AC7953" s="6">
        <f t="shared" si="1510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1"/>
        <v>0</v>
      </c>
      <c r="AG7953" s="14">
        <v>0.37</v>
      </c>
      <c r="AH7953" s="6">
        <f t="shared" si="1508"/>
        <v>0</v>
      </c>
      <c r="AI7953" s="47"/>
      <c r="AJ7953" s="124" t="e">
        <v>#N/A</v>
      </c>
      <c r="AK7953" s="80">
        <f t="shared" si="1506"/>
        <v>0</v>
      </c>
      <c r="AL7953" s="84"/>
      <c r="AM7953" s="84"/>
    </row>
    <row r="7954" spans="1:39" s="85" customFormat="1" ht="13.25" hidden="1" customHeight="1" x14ac:dyDescent="0.3">
      <c r="A7954" s="88" t="s">
        <v>3754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09"/>
        <v>-29822.1345</v>
      </c>
      <c r="X7954" s="6">
        <f t="shared" si="1507"/>
        <v>0</v>
      </c>
      <c r="Y7954" s="13">
        <f t="shared" si="1505"/>
        <v>0</v>
      </c>
      <c r="Z7954" s="66">
        <v>0</v>
      </c>
      <c r="AA7954" s="6">
        <v>0</v>
      </c>
      <c r="AB7954" s="4">
        <f t="shared" si="1504"/>
        <v>0</v>
      </c>
      <c r="AC7954" s="6">
        <f t="shared" si="1510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1"/>
        <v>6865.6113000000005</v>
      </c>
      <c r="AG7954" s="14">
        <v>0.41</v>
      </c>
      <c r="AH7954" s="6">
        <f t="shared" si="1508"/>
        <v>0</v>
      </c>
      <c r="AI7954" s="47"/>
      <c r="AJ7954" s="124" t="e">
        <v>#N/A</v>
      </c>
      <c r="AK7954" s="80">
        <f t="shared" si="1506"/>
        <v>0</v>
      </c>
      <c r="AL7954" s="84"/>
      <c r="AM7954" s="84"/>
    </row>
    <row r="7955" spans="1:39" s="85" customFormat="1" ht="13.25" hidden="1" customHeight="1" x14ac:dyDescent="0.3">
      <c r="A7955" s="88" t="s">
        <v>3754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09"/>
        <v>705723.93748478673</v>
      </c>
      <c r="X7955" s="6">
        <f t="shared" si="1507"/>
        <v>73656.124137931023</v>
      </c>
      <c r="Y7955" s="13">
        <f t="shared" si="1505"/>
        <v>73656.124137931023</v>
      </c>
      <c r="Z7955" s="66">
        <v>0</v>
      </c>
      <c r="AA7955" s="6">
        <v>0</v>
      </c>
      <c r="AB7955" s="4">
        <f t="shared" si="1504"/>
        <v>73656.124137931023</v>
      </c>
      <c r="AC7955" s="6">
        <f t="shared" si="1510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1"/>
        <v>0</v>
      </c>
      <c r="AG7955" s="14">
        <v>0.4</v>
      </c>
      <c r="AH7955" s="6">
        <f t="shared" si="1508"/>
        <v>76286.7</v>
      </c>
      <c r="AI7955" s="47"/>
      <c r="AJ7955" s="124" t="e">
        <v>#N/A</v>
      </c>
      <c r="AK7955" s="80">
        <f t="shared" si="1506"/>
        <v>0</v>
      </c>
      <c r="AL7955" s="84"/>
      <c r="AM7955" s="84"/>
    </row>
    <row r="7956" spans="1:39" s="85" customFormat="1" ht="13.25" hidden="1" customHeight="1" x14ac:dyDescent="0.3">
      <c r="A7956" s="88" t="s">
        <v>3754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3857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09"/>
        <v>256046.10399999996</v>
      </c>
      <c r="X7956" s="6">
        <f t="shared" si="1507"/>
        <v>23416.482758620688</v>
      </c>
      <c r="Y7956" s="13">
        <f t="shared" si="1505"/>
        <v>0</v>
      </c>
      <c r="Z7956" s="66">
        <v>0</v>
      </c>
      <c r="AA7956" s="6">
        <v>0</v>
      </c>
      <c r="AB7956" s="4">
        <f t="shared" si="1504"/>
        <v>23416.482758620688</v>
      </c>
      <c r="AC7956" s="6">
        <f t="shared" si="1510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1"/>
        <v>2182.6566000000003</v>
      </c>
      <c r="AG7956" s="14">
        <v>0.4</v>
      </c>
      <c r="AH7956" s="6">
        <f t="shared" si="1508"/>
        <v>24252.785714285717</v>
      </c>
      <c r="AI7956" s="47"/>
      <c r="AJ7956" s="124" t="e">
        <v>#N/A</v>
      </c>
      <c r="AK7956" s="80">
        <f t="shared" si="1506"/>
        <v>0</v>
      </c>
      <c r="AL7956" s="84"/>
      <c r="AM7956" s="84"/>
    </row>
    <row r="7957" spans="1:39" s="85" customFormat="1" ht="13.25" hidden="1" customHeight="1" x14ac:dyDescent="0.3">
      <c r="A7957" s="88" t="s">
        <v>3754</v>
      </c>
      <c r="B7957" s="85" t="s">
        <v>35</v>
      </c>
      <c r="C7957" s="85" t="s">
        <v>186</v>
      </c>
      <c r="D7957" s="85" t="s">
        <v>207</v>
      </c>
      <c r="E7957" s="85" t="s">
        <v>3416</v>
      </c>
      <c r="F7957" s="85" t="s">
        <v>3416</v>
      </c>
      <c r="G7957" s="85" t="s">
        <v>3416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09"/>
        <v>-6.0000000048603397E-3</v>
      </c>
      <c r="X7957" s="6">
        <f t="shared" si="1507"/>
        <v>0</v>
      </c>
      <c r="Y7957" s="13">
        <f t="shared" si="1505"/>
        <v>0</v>
      </c>
      <c r="Z7957" s="66">
        <v>0</v>
      </c>
      <c r="AA7957" s="6">
        <v>0</v>
      </c>
      <c r="AB7957" s="4">
        <f t="shared" si="1504"/>
        <v>0</v>
      </c>
      <c r="AC7957" s="6">
        <f t="shared" si="1510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1"/>
        <v>0</v>
      </c>
      <c r="AG7957" s="14">
        <v>0.4</v>
      </c>
      <c r="AH7957" s="6">
        <f t="shared" si="1508"/>
        <v>0</v>
      </c>
      <c r="AI7957" s="47"/>
      <c r="AJ7957" s="124" t="e">
        <v>#N/A</v>
      </c>
      <c r="AK7957" s="80">
        <f t="shared" si="1506"/>
        <v>0</v>
      </c>
      <c r="AL7957" s="84"/>
      <c r="AM7957" s="84"/>
    </row>
    <row r="7958" spans="1:39" s="85" customFormat="1" ht="13.25" hidden="1" customHeight="1" x14ac:dyDescent="0.3">
      <c r="A7958" s="88" t="s">
        <v>3752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09"/>
        <v>73515.522800000734</v>
      </c>
      <c r="X7958" s="6">
        <f t="shared" si="1507"/>
        <v>467263.39098532486</v>
      </c>
      <c r="Y7958" s="13">
        <f t="shared" si="1505"/>
        <v>0</v>
      </c>
      <c r="Z7958" s="66">
        <v>0</v>
      </c>
      <c r="AA7958" s="6">
        <v>0</v>
      </c>
      <c r="AB7958" s="4">
        <f t="shared" si="1504"/>
        <v>467263.39098532486</v>
      </c>
      <c r="AC7958" s="6">
        <f t="shared" si="1510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1"/>
        <v>34664.323399999987</v>
      </c>
      <c r="AG7958" s="14">
        <v>0.08</v>
      </c>
      <c r="AH7958" s="6">
        <f t="shared" si="1508"/>
        <v>495299.19444444432</v>
      </c>
      <c r="AI7958" s="47"/>
      <c r="AJ7958" s="124" t="e">
        <v>#N/A</v>
      </c>
      <c r="AK7958" s="80">
        <f t="shared" si="1506"/>
        <v>0</v>
      </c>
      <c r="AL7958" s="84"/>
      <c r="AM7958" s="84"/>
    </row>
    <row r="7959" spans="1:39" s="85" customFormat="1" ht="13.25" hidden="1" customHeight="1" x14ac:dyDescent="0.3">
      <c r="A7959" s="88" t="s">
        <v>3752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09"/>
        <v>68317.001600000018</v>
      </c>
      <c r="X7959" s="6">
        <f t="shared" si="1507"/>
        <v>9935.274647887325</v>
      </c>
      <c r="Y7959" s="13">
        <f t="shared" si="1505"/>
        <v>0</v>
      </c>
      <c r="Z7959" s="66">
        <v>0</v>
      </c>
      <c r="AA7959" s="6">
        <v>0</v>
      </c>
      <c r="AB7959" s="4">
        <f t="shared" si="1504"/>
        <v>9935.274647887325</v>
      </c>
      <c r="AC7959" s="6">
        <f t="shared" si="1510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1"/>
        <v>720.84460000000013</v>
      </c>
      <c r="AG7959" s="14">
        <v>0.37</v>
      </c>
      <c r="AH7959" s="6">
        <f t="shared" si="1508"/>
        <v>10297.875912408759</v>
      </c>
      <c r="AI7959" s="47"/>
      <c r="AJ7959" s="124" t="e">
        <v>#N/A</v>
      </c>
      <c r="AK7959" s="80">
        <f t="shared" si="1506"/>
        <v>0</v>
      </c>
      <c r="AL7959" s="84"/>
      <c r="AM7959" s="84"/>
    </row>
    <row r="7960" spans="1:39" s="85" customFormat="1" ht="13.25" hidden="1" customHeight="1" x14ac:dyDescent="0.3">
      <c r="A7960" s="88" t="s">
        <v>3752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09"/>
        <v>64629.348199999993</v>
      </c>
      <c r="X7960" s="6">
        <f t="shared" si="1507"/>
        <v>31649.62857142858</v>
      </c>
      <c r="Y7960" s="13">
        <f t="shared" si="1505"/>
        <v>0</v>
      </c>
      <c r="Z7960" s="66">
        <v>0</v>
      </c>
      <c r="AA7960" s="6">
        <v>0</v>
      </c>
      <c r="AB7960" s="4">
        <f t="shared" si="1504"/>
        <v>31649.62857142858</v>
      </c>
      <c r="AC7960" s="6">
        <f t="shared" si="1510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1"/>
        <v>2263.9771000000001</v>
      </c>
      <c r="AG7960" s="14">
        <v>0.37</v>
      </c>
      <c r="AH7960" s="6">
        <f t="shared" si="1508"/>
        <v>32342.686131386865</v>
      </c>
      <c r="AI7960" s="47"/>
      <c r="AJ7960" s="124" t="e">
        <v>#N/A</v>
      </c>
      <c r="AK7960" s="80">
        <f t="shared" si="1506"/>
        <v>0</v>
      </c>
      <c r="AL7960" s="84"/>
      <c r="AM7960" s="84"/>
    </row>
    <row r="7961" spans="1:39" s="85" customFormat="1" ht="13.25" hidden="1" customHeight="1" x14ac:dyDescent="0.3">
      <c r="A7961" s="88" t="s">
        <v>3754</v>
      </c>
      <c r="B7961" s="85" t="s">
        <v>35</v>
      </c>
      <c r="C7961" s="85" t="s">
        <v>59</v>
      </c>
      <c r="D7961" s="85" t="s">
        <v>60</v>
      </c>
      <c r="E7961" s="3" t="s">
        <v>4205</v>
      </c>
      <c r="F7961" s="3" t="s">
        <v>4205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09"/>
        <v>123199.05</v>
      </c>
      <c r="X7961" s="6">
        <f t="shared" si="1507"/>
        <v>30777.08</v>
      </c>
      <c r="Y7961" s="13">
        <f t="shared" si="1505"/>
        <v>0</v>
      </c>
      <c r="Z7961" s="14">
        <v>0</v>
      </c>
      <c r="AA7961" s="6">
        <v>0</v>
      </c>
      <c r="AB7961" s="4">
        <f t="shared" si="1504"/>
        <v>30777.08</v>
      </c>
      <c r="AC7961" s="6">
        <f t="shared" si="1510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1"/>
        <v>2769.9371999999998</v>
      </c>
      <c r="AG7961" s="14">
        <v>0</v>
      </c>
      <c r="AH7961" s="6">
        <f t="shared" si="1508"/>
        <v>30777.08</v>
      </c>
      <c r="AI7961" s="47"/>
      <c r="AJ7961" s="124" t="e">
        <v>#N/A</v>
      </c>
      <c r="AK7961" s="80">
        <f t="shared" si="1506"/>
        <v>0</v>
      </c>
      <c r="AL7961" s="84"/>
      <c r="AM7961" s="84"/>
    </row>
    <row r="7962" spans="1:39" s="85" customFormat="1" ht="13.25" hidden="1" customHeight="1" x14ac:dyDescent="0.3">
      <c r="A7962" s="88" t="s">
        <v>3754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09"/>
        <v>-122.264</v>
      </c>
      <c r="X7962" s="6">
        <f t="shared" si="1507"/>
        <v>0</v>
      </c>
      <c r="Y7962" s="13">
        <f t="shared" si="1505"/>
        <v>0</v>
      </c>
      <c r="Z7962" s="14">
        <v>0</v>
      </c>
      <c r="AA7962" s="6">
        <v>0</v>
      </c>
      <c r="AB7962" s="4">
        <f t="shared" si="1504"/>
        <v>0</v>
      </c>
      <c r="AC7962" s="6">
        <f t="shared" si="1510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1"/>
        <v>0</v>
      </c>
      <c r="AG7962" s="14">
        <v>0.24</v>
      </c>
      <c r="AH7962" s="6">
        <f t="shared" si="1508"/>
        <v>0</v>
      </c>
      <c r="AI7962" s="47"/>
      <c r="AJ7962" s="124" t="e">
        <v>#N/A</v>
      </c>
      <c r="AK7962" s="80">
        <f t="shared" si="1506"/>
        <v>0</v>
      </c>
      <c r="AL7962" s="84"/>
      <c r="AM7962" s="84"/>
    </row>
    <row r="7963" spans="1:39" s="85" customFormat="1" ht="13.25" hidden="1" customHeight="1" x14ac:dyDescent="0.3">
      <c r="A7963" s="88" t="s">
        <v>3752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09"/>
        <v>1221117.98789997</v>
      </c>
      <c r="X7963" s="6">
        <f t="shared" si="1507"/>
        <v>0</v>
      </c>
      <c r="Y7963" s="13">
        <f t="shared" si="1505"/>
        <v>0</v>
      </c>
      <c r="Z7963" s="14">
        <v>0</v>
      </c>
      <c r="AA7963" s="6">
        <v>0</v>
      </c>
      <c r="AB7963" s="4">
        <f t="shared" si="1504"/>
        <v>0</v>
      </c>
      <c r="AC7963" s="6">
        <f t="shared" si="1510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1"/>
        <v>0</v>
      </c>
      <c r="AG7963" s="14">
        <v>0.35</v>
      </c>
      <c r="AH7963" s="6">
        <f t="shared" si="1508"/>
        <v>0</v>
      </c>
      <c r="AI7963" s="47"/>
      <c r="AJ7963" s="124" t="e">
        <v>#N/A</v>
      </c>
      <c r="AK7963" s="80">
        <f t="shared" si="1506"/>
        <v>0</v>
      </c>
      <c r="AL7963" s="84"/>
      <c r="AM7963" s="84"/>
    </row>
    <row r="7964" spans="1:39" s="85" customFormat="1" ht="13.25" hidden="1" customHeight="1" x14ac:dyDescent="0.3">
      <c r="A7964" s="88" t="s">
        <v>3752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09"/>
        <v>-241630.0183999998</v>
      </c>
      <c r="X7964" s="6">
        <f t="shared" si="1507"/>
        <v>0</v>
      </c>
      <c r="Y7964" s="13">
        <f t="shared" si="1505"/>
        <v>0</v>
      </c>
      <c r="Z7964" s="14">
        <v>0</v>
      </c>
      <c r="AA7964" s="6">
        <v>0</v>
      </c>
      <c r="AB7964" s="4">
        <f t="shared" si="1504"/>
        <v>0</v>
      </c>
      <c r="AC7964" s="6">
        <f t="shared" si="1510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1"/>
        <v>0</v>
      </c>
      <c r="AG7964" s="14">
        <v>0.24</v>
      </c>
      <c r="AH7964" s="6">
        <f t="shared" si="1508"/>
        <v>0</v>
      </c>
      <c r="AI7964" s="47"/>
      <c r="AJ7964" s="124" t="e">
        <v>#N/A</v>
      </c>
      <c r="AK7964" s="80">
        <f t="shared" si="1506"/>
        <v>0</v>
      </c>
      <c r="AL7964" s="84"/>
      <c r="AM7964" s="84"/>
    </row>
    <row r="7965" spans="1:39" s="85" customFormat="1" ht="13.25" hidden="1" customHeight="1" x14ac:dyDescent="0.3">
      <c r="A7965" s="88" t="s">
        <v>3754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41</v>
      </c>
      <c r="Q7965" s="14">
        <v>0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09"/>
        <v>0</v>
      </c>
      <c r="X7965" s="6">
        <f t="shared" si="1507"/>
        <v>247725.96999999997</v>
      </c>
      <c r="Y7965" s="13">
        <f t="shared" si="1505"/>
        <v>247725.96999999997</v>
      </c>
      <c r="Z7965" s="14">
        <v>0</v>
      </c>
      <c r="AA7965" s="6">
        <v>0</v>
      </c>
      <c r="AB7965" s="4">
        <f t="shared" si="1504"/>
        <v>247725.96999999997</v>
      </c>
      <c r="AC7965" s="6">
        <f t="shared" si="1510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1"/>
        <v>0</v>
      </c>
      <c r="AG7965" s="14">
        <v>0</v>
      </c>
      <c r="AH7965" s="6">
        <f t="shared" si="1508"/>
        <v>247725.96999999997</v>
      </c>
      <c r="AI7965" s="47"/>
      <c r="AJ7965" s="124" t="e">
        <v>#N/A</v>
      </c>
      <c r="AK7965" s="80">
        <f t="shared" si="1506"/>
        <v>0</v>
      </c>
      <c r="AL7965" s="84"/>
      <c r="AM7965" s="84"/>
    </row>
    <row r="7966" spans="1:39" s="85" customFormat="1" ht="13.25" hidden="1" customHeight="1" x14ac:dyDescent="0.3">
      <c r="A7966" s="88" t="s">
        <v>3754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09"/>
        <v>79231.015400000004</v>
      </c>
      <c r="X7966" s="6">
        <f t="shared" si="1507"/>
        <v>1361.84</v>
      </c>
      <c r="Y7966" s="13">
        <f t="shared" si="1505"/>
        <v>0</v>
      </c>
      <c r="Z7966" s="14">
        <v>0</v>
      </c>
      <c r="AA7966" s="6">
        <v>0</v>
      </c>
      <c r="AB7966" s="4">
        <f t="shared" si="1504"/>
        <v>1361.84</v>
      </c>
      <c r="AC7966" s="6">
        <f t="shared" si="1510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1"/>
        <v>127.29239999999999</v>
      </c>
      <c r="AG7966" s="14">
        <v>0</v>
      </c>
      <c r="AH7966" s="6">
        <f t="shared" si="1508"/>
        <v>1361.84</v>
      </c>
      <c r="AI7966" s="47"/>
      <c r="AJ7966" s="124" t="e">
        <v>#N/A</v>
      </c>
      <c r="AK7966" s="80">
        <f t="shared" si="1506"/>
        <v>0</v>
      </c>
      <c r="AL7966" s="84"/>
      <c r="AM7966" s="84"/>
    </row>
    <row r="7967" spans="1:39" s="85" customFormat="1" ht="13.25" hidden="1" customHeight="1" x14ac:dyDescent="0.3">
      <c r="A7967" s="88" t="s">
        <v>3752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09"/>
        <v>25596.759999999977</v>
      </c>
      <c r="X7967" s="6">
        <f t="shared" si="1507"/>
        <v>21012.98</v>
      </c>
      <c r="Y7967" s="13">
        <f t="shared" si="1505"/>
        <v>0</v>
      </c>
      <c r="Z7967" s="14">
        <v>0</v>
      </c>
      <c r="AA7967" s="6">
        <v>0</v>
      </c>
      <c r="AB7967" s="4">
        <f t="shared" si="1504"/>
        <v>21012.98</v>
      </c>
      <c r="AC7967" s="6">
        <f t="shared" si="1510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1"/>
        <v>1470.9086000000002</v>
      </c>
      <c r="AG7967" s="14">
        <v>0</v>
      </c>
      <c r="AH7967" s="6">
        <f t="shared" si="1508"/>
        <v>21012.98</v>
      </c>
      <c r="AI7967" s="47"/>
      <c r="AJ7967" s="124" t="e">
        <v>#N/A</v>
      </c>
      <c r="AK7967" s="80">
        <f t="shared" si="1506"/>
        <v>0</v>
      </c>
      <c r="AL7967" s="84"/>
      <c r="AM7967" s="84"/>
    </row>
    <row r="7968" spans="1:39" s="85" customFormat="1" ht="13.25" hidden="1" customHeight="1" x14ac:dyDescent="0.3">
      <c r="A7968" s="88" t="s">
        <v>3752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09"/>
        <v>9534327.0476999991</v>
      </c>
      <c r="X7968" s="6">
        <f t="shared" si="1507"/>
        <v>0</v>
      </c>
      <c r="Y7968" s="13">
        <f t="shared" si="1505"/>
        <v>0</v>
      </c>
      <c r="Z7968" s="14">
        <v>0</v>
      </c>
      <c r="AA7968" s="6">
        <v>0</v>
      </c>
      <c r="AB7968" s="4">
        <f t="shared" si="1504"/>
        <v>0</v>
      </c>
      <c r="AC7968" s="6">
        <f t="shared" si="1510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1"/>
        <v>0</v>
      </c>
      <c r="AG7968" s="14">
        <v>0.21</v>
      </c>
      <c r="AH7968" s="6">
        <f t="shared" si="1508"/>
        <v>0</v>
      </c>
      <c r="AI7968" s="47"/>
      <c r="AJ7968" s="124" t="e">
        <v>#N/A</v>
      </c>
      <c r="AK7968" s="80">
        <f t="shared" si="1506"/>
        <v>0</v>
      </c>
      <c r="AL7968" s="84"/>
      <c r="AM7968" s="84"/>
    </row>
    <row r="7969" spans="1:39" s="85" customFormat="1" ht="13.25" hidden="1" customHeight="1" x14ac:dyDescent="0.3">
      <c r="A7969" s="88" t="s">
        <v>3754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09"/>
        <v>3626358.2863999996</v>
      </c>
      <c r="X7969" s="6">
        <f t="shared" si="1507"/>
        <v>0</v>
      </c>
      <c r="Y7969" s="13">
        <f t="shared" si="1505"/>
        <v>0</v>
      </c>
      <c r="Z7969" s="14">
        <v>0</v>
      </c>
      <c r="AA7969" s="6">
        <v>0</v>
      </c>
      <c r="AB7969" s="4">
        <f t="shared" si="1504"/>
        <v>0</v>
      </c>
      <c r="AC7969" s="6">
        <f t="shared" si="1510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1"/>
        <v>0</v>
      </c>
      <c r="AG7969" s="14">
        <v>0.24</v>
      </c>
      <c r="AH7969" s="6">
        <f t="shared" si="1508"/>
        <v>0</v>
      </c>
      <c r="AI7969" s="47"/>
      <c r="AJ7969" s="124" t="e">
        <v>#N/A</v>
      </c>
      <c r="AK7969" s="80">
        <f t="shared" si="1506"/>
        <v>0</v>
      </c>
      <c r="AL7969" s="84"/>
      <c r="AM7969" s="84"/>
    </row>
    <row r="7970" spans="1:39" s="85" customFormat="1" ht="13.25" hidden="1" customHeight="1" x14ac:dyDescent="0.3">
      <c r="A7970" s="88" t="s">
        <v>3752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09"/>
        <v>73133.549999999974</v>
      </c>
      <c r="X7970" s="6">
        <f t="shared" si="1507"/>
        <v>0</v>
      </c>
      <c r="Y7970" s="13">
        <f t="shared" si="1505"/>
        <v>0</v>
      </c>
      <c r="Z7970" s="14">
        <v>0</v>
      </c>
      <c r="AA7970" s="6">
        <v>0</v>
      </c>
      <c r="AB7970" s="4">
        <f t="shared" si="1504"/>
        <v>0</v>
      </c>
      <c r="AC7970" s="6">
        <f t="shared" si="1510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1"/>
        <v>0</v>
      </c>
      <c r="AG7970" s="14">
        <v>0</v>
      </c>
      <c r="AH7970" s="6">
        <f t="shared" si="1508"/>
        <v>0</v>
      </c>
      <c r="AI7970" s="47"/>
      <c r="AJ7970" s="124" t="e">
        <v>#N/A</v>
      </c>
      <c r="AK7970" s="80">
        <f t="shared" si="1506"/>
        <v>0</v>
      </c>
      <c r="AL7970" s="84"/>
      <c r="AM7970" s="84"/>
    </row>
    <row r="7971" spans="1:39" s="85" customFormat="1" ht="13.25" hidden="1" customHeight="1" x14ac:dyDescent="0.3">
      <c r="A7971" s="88" t="s">
        <v>3752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09"/>
        <v>1068579.5059999994</v>
      </c>
      <c r="X7971" s="6">
        <f t="shared" si="1507"/>
        <v>0</v>
      </c>
      <c r="Y7971" s="13">
        <f t="shared" si="1505"/>
        <v>0</v>
      </c>
      <c r="Z7971" s="14">
        <v>0</v>
      </c>
      <c r="AA7971" s="6">
        <v>0</v>
      </c>
      <c r="AB7971" s="4">
        <f t="shared" si="1504"/>
        <v>0</v>
      </c>
      <c r="AC7971" s="6">
        <f t="shared" si="1510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1"/>
        <v>0</v>
      </c>
      <c r="AG7971" s="14">
        <v>0.1</v>
      </c>
      <c r="AH7971" s="6">
        <f t="shared" si="1508"/>
        <v>0</v>
      </c>
      <c r="AI7971" s="47"/>
      <c r="AJ7971" s="124" t="e">
        <v>#N/A</v>
      </c>
      <c r="AK7971" s="80">
        <f t="shared" si="1506"/>
        <v>0</v>
      </c>
      <c r="AL7971" s="84"/>
      <c r="AM7971" s="84"/>
    </row>
    <row r="7972" spans="1:39" s="85" customFormat="1" ht="13.25" hidden="1" customHeight="1" x14ac:dyDescent="0.3">
      <c r="A7972" s="88" t="s">
        <v>3752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09"/>
        <v>1346892.4267000002</v>
      </c>
      <c r="X7972" s="6">
        <f t="shared" si="1507"/>
        <v>0</v>
      </c>
      <c r="Y7972" s="13">
        <f t="shared" si="1505"/>
        <v>0</v>
      </c>
      <c r="Z7972" s="14">
        <v>0</v>
      </c>
      <c r="AA7972" s="6">
        <v>0</v>
      </c>
      <c r="AB7972" s="4">
        <f t="shared" si="1504"/>
        <v>0</v>
      </c>
      <c r="AC7972" s="6">
        <f t="shared" si="1510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1"/>
        <v>0</v>
      </c>
      <c r="AG7972" s="14">
        <v>0.19</v>
      </c>
      <c r="AH7972" s="6">
        <f t="shared" si="1508"/>
        <v>0</v>
      </c>
      <c r="AI7972" s="47"/>
      <c r="AJ7972" s="124" t="e">
        <v>#N/A</v>
      </c>
      <c r="AK7972" s="80">
        <f t="shared" si="1506"/>
        <v>0</v>
      </c>
      <c r="AL7972" s="84"/>
      <c r="AM7972" s="84"/>
    </row>
    <row r="7973" spans="1:39" s="85" customFormat="1" ht="13.25" hidden="1" customHeight="1" x14ac:dyDescent="0.3">
      <c r="A7973" s="88" t="s">
        <v>3752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09"/>
        <v>223134.78800000018</v>
      </c>
      <c r="X7973" s="6">
        <f t="shared" si="1507"/>
        <v>0</v>
      </c>
      <c r="Y7973" s="13">
        <f t="shared" si="1505"/>
        <v>0</v>
      </c>
      <c r="Z7973" s="14">
        <v>0</v>
      </c>
      <c r="AA7973" s="6">
        <v>0</v>
      </c>
      <c r="AB7973" s="4">
        <f t="shared" si="1504"/>
        <v>0</v>
      </c>
      <c r="AC7973" s="6">
        <f t="shared" si="1510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1"/>
        <v>0</v>
      </c>
      <c r="AG7973" s="14">
        <v>0.24</v>
      </c>
      <c r="AH7973" s="6">
        <f t="shared" si="1508"/>
        <v>0</v>
      </c>
      <c r="AI7973" s="47"/>
      <c r="AJ7973" s="124" t="e">
        <v>#N/A</v>
      </c>
      <c r="AK7973" s="80">
        <f t="shared" si="1506"/>
        <v>0</v>
      </c>
      <c r="AL7973" s="84"/>
      <c r="AM7973" s="84"/>
    </row>
    <row r="7974" spans="1:39" s="85" customFormat="1" ht="13.25" hidden="1" customHeight="1" x14ac:dyDescent="0.3">
      <c r="A7974" s="88" t="s">
        <v>3754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09"/>
        <v>4009966.8060000003</v>
      </c>
      <c r="X7974" s="6">
        <f t="shared" si="1507"/>
        <v>0</v>
      </c>
      <c r="Y7974" s="13">
        <f t="shared" si="1505"/>
        <v>0</v>
      </c>
      <c r="Z7974" s="14">
        <v>0</v>
      </c>
      <c r="AA7974" s="6">
        <v>0</v>
      </c>
      <c r="AB7974" s="4">
        <f t="shared" si="1504"/>
        <v>0</v>
      </c>
      <c r="AC7974" s="6">
        <f t="shared" si="1510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1"/>
        <v>0</v>
      </c>
      <c r="AG7974" s="14">
        <v>0.28000000000000003</v>
      </c>
      <c r="AH7974" s="6">
        <f t="shared" si="1508"/>
        <v>0</v>
      </c>
      <c r="AI7974" s="47"/>
      <c r="AJ7974" s="124" t="e">
        <v>#N/A</v>
      </c>
      <c r="AK7974" s="80">
        <f t="shared" si="1506"/>
        <v>0</v>
      </c>
      <c r="AL7974" s="84"/>
      <c r="AM7974" s="84"/>
    </row>
    <row r="7975" spans="1:39" s="85" customFormat="1" ht="13.25" hidden="1" customHeight="1" x14ac:dyDescent="0.3">
      <c r="A7975" s="88" t="s">
        <v>3752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09"/>
        <v>4486733.1013000002</v>
      </c>
      <c r="X7975" s="6">
        <f t="shared" si="1507"/>
        <v>0</v>
      </c>
      <c r="Y7975" s="13">
        <f t="shared" si="1505"/>
        <v>0</v>
      </c>
      <c r="Z7975" s="14">
        <v>0</v>
      </c>
      <c r="AA7975" s="6">
        <v>0</v>
      </c>
      <c r="AB7975" s="4">
        <f t="shared" si="1504"/>
        <v>0</v>
      </c>
      <c r="AC7975" s="6">
        <f t="shared" si="1510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1"/>
        <v>0</v>
      </c>
      <c r="AG7975" s="14">
        <v>0.19</v>
      </c>
      <c r="AH7975" s="6">
        <f t="shared" si="1508"/>
        <v>0</v>
      </c>
      <c r="AI7975" s="47"/>
      <c r="AJ7975" s="124" t="e">
        <v>#N/A</v>
      </c>
      <c r="AK7975" s="80">
        <f t="shared" si="1506"/>
        <v>0</v>
      </c>
      <c r="AL7975" s="84"/>
      <c r="AM7975" s="84"/>
    </row>
    <row r="7976" spans="1:39" s="85" customFormat="1" ht="13.25" hidden="1" customHeight="1" x14ac:dyDescent="0.3">
      <c r="A7976" s="88" t="s">
        <v>3752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09"/>
        <v>459263.8334</v>
      </c>
      <c r="X7976" s="6">
        <f t="shared" si="1507"/>
        <v>0</v>
      </c>
      <c r="Y7976" s="13">
        <f t="shared" si="1505"/>
        <v>0</v>
      </c>
      <c r="Z7976" s="14">
        <v>0</v>
      </c>
      <c r="AA7976" s="6">
        <v>0</v>
      </c>
      <c r="AB7976" s="4">
        <f t="shared" si="1504"/>
        <v>0</v>
      </c>
      <c r="AC7976" s="6">
        <f t="shared" si="1510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1"/>
        <v>0</v>
      </c>
      <c r="AG7976" s="14">
        <v>0.26</v>
      </c>
      <c r="AH7976" s="6">
        <f t="shared" si="1508"/>
        <v>0</v>
      </c>
      <c r="AI7976" s="47"/>
      <c r="AJ7976" s="124" t="e">
        <v>#N/A</v>
      </c>
      <c r="AK7976" s="80">
        <f t="shared" si="1506"/>
        <v>0</v>
      </c>
      <c r="AL7976" s="84"/>
      <c r="AM7976" s="84"/>
    </row>
    <row r="7977" spans="1:39" s="85" customFormat="1" ht="13.25" hidden="1" customHeight="1" x14ac:dyDescent="0.3">
      <c r="A7977" s="88" t="s">
        <v>3752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09"/>
        <v>28999.739100000821</v>
      </c>
      <c r="X7977" s="6">
        <f t="shared" si="1507"/>
        <v>0</v>
      </c>
      <c r="Y7977" s="13">
        <f t="shared" si="1505"/>
        <v>0</v>
      </c>
      <c r="Z7977" s="14">
        <v>0</v>
      </c>
      <c r="AA7977" s="6">
        <v>0</v>
      </c>
      <c r="AB7977" s="4">
        <f t="shared" si="1504"/>
        <v>0</v>
      </c>
      <c r="AC7977" s="6">
        <f t="shared" si="1510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1"/>
        <v>0</v>
      </c>
      <c r="AG7977" s="14">
        <v>0.21</v>
      </c>
      <c r="AH7977" s="6">
        <f t="shared" si="1508"/>
        <v>0</v>
      </c>
      <c r="AI7977" s="47"/>
      <c r="AJ7977" s="124" t="e">
        <v>#N/A</v>
      </c>
      <c r="AK7977" s="80">
        <f t="shared" si="1506"/>
        <v>0</v>
      </c>
      <c r="AL7977" s="84"/>
      <c r="AM7977" s="84"/>
    </row>
    <row r="7978" spans="1:39" s="85" customFormat="1" ht="13.25" hidden="1" customHeight="1" x14ac:dyDescent="0.3">
      <c r="A7978" s="88" t="s">
        <v>3752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09"/>
        <v>7396590.9396000002</v>
      </c>
      <c r="X7978" s="6">
        <f t="shared" si="1507"/>
        <v>0</v>
      </c>
      <c r="Y7978" s="13">
        <f t="shared" si="1505"/>
        <v>0</v>
      </c>
      <c r="Z7978" s="14">
        <v>0</v>
      </c>
      <c r="AA7978" s="6">
        <v>0</v>
      </c>
      <c r="AB7978" s="4">
        <f t="shared" si="1504"/>
        <v>0</v>
      </c>
      <c r="AC7978" s="6">
        <f t="shared" si="1510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1"/>
        <v>0</v>
      </c>
      <c r="AG7978" s="14">
        <v>0.28000000000000003</v>
      </c>
      <c r="AH7978" s="6">
        <f t="shared" si="1508"/>
        <v>0</v>
      </c>
      <c r="AI7978" s="47"/>
      <c r="AJ7978" s="124" t="e">
        <v>#N/A</v>
      </c>
      <c r="AK7978" s="80">
        <f t="shared" si="1506"/>
        <v>0</v>
      </c>
      <c r="AL7978" s="84"/>
      <c r="AM7978" s="84"/>
    </row>
    <row r="7979" spans="1:39" s="85" customFormat="1" ht="13.25" hidden="1" customHeight="1" x14ac:dyDescent="0.3">
      <c r="A7979" s="88" t="s">
        <v>3754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09"/>
        <v>266304.87000000314</v>
      </c>
      <c r="X7979" s="6">
        <f t="shared" si="1507"/>
        <v>0</v>
      </c>
      <c r="Y7979" s="13">
        <f t="shared" si="1505"/>
        <v>0</v>
      </c>
      <c r="Z7979" s="14">
        <v>0</v>
      </c>
      <c r="AA7979" s="6">
        <v>0</v>
      </c>
      <c r="AB7979" s="4">
        <f t="shared" si="1504"/>
        <v>0</v>
      </c>
      <c r="AC7979" s="6">
        <f t="shared" si="1510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1"/>
        <v>0</v>
      </c>
      <c r="AG7979" s="14">
        <v>0.06</v>
      </c>
      <c r="AH7979" s="6">
        <f t="shared" si="1508"/>
        <v>0</v>
      </c>
      <c r="AI7979" s="47"/>
      <c r="AJ7979" s="124" t="e">
        <v>#N/A</v>
      </c>
      <c r="AK7979" s="80">
        <f t="shared" si="1506"/>
        <v>0</v>
      </c>
      <c r="AL7979" s="84"/>
      <c r="AM7979" s="84"/>
    </row>
    <row r="7980" spans="1:39" s="85" customFormat="1" ht="13.25" hidden="1" customHeight="1" x14ac:dyDescent="0.3">
      <c r="A7980" s="88" t="s">
        <v>3754</v>
      </c>
      <c r="B7980" s="85" t="s">
        <v>35</v>
      </c>
      <c r="C7980" s="85" t="s">
        <v>183</v>
      </c>
      <c r="D7980" s="85" t="s">
        <v>3809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09"/>
        <v>-1.2999999999733518</v>
      </c>
      <c r="X7980" s="6">
        <f t="shared" si="1507"/>
        <v>0</v>
      </c>
      <c r="Y7980" s="13">
        <f t="shared" si="1505"/>
        <v>0</v>
      </c>
      <c r="Z7980" s="14">
        <v>0</v>
      </c>
      <c r="AA7980" s="6">
        <v>0</v>
      </c>
      <c r="AB7980" s="4">
        <f t="shared" si="1504"/>
        <v>0</v>
      </c>
      <c r="AC7980" s="6">
        <f t="shared" si="1510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1"/>
        <v>0</v>
      </c>
      <c r="AG7980" s="14">
        <v>0</v>
      </c>
      <c r="AH7980" s="6">
        <f t="shared" si="1508"/>
        <v>0</v>
      </c>
      <c r="AI7980" s="47"/>
      <c r="AJ7980" s="124" t="e">
        <v>#N/A</v>
      </c>
      <c r="AK7980" s="80">
        <f t="shared" si="1506"/>
        <v>0</v>
      </c>
      <c r="AL7980" s="84"/>
      <c r="AM7980" s="84"/>
    </row>
    <row r="7981" spans="1:39" s="85" customFormat="1" ht="13.25" hidden="1" customHeight="1" x14ac:dyDescent="0.3">
      <c r="A7981" s="88" t="s">
        <v>3754</v>
      </c>
      <c r="B7981" s="85" t="s">
        <v>35</v>
      </c>
      <c r="C7981" s="85" t="s">
        <v>143</v>
      </c>
      <c r="D7981" s="85" t="s">
        <v>144</v>
      </c>
      <c r="E7981" s="85" t="s">
        <v>3412</v>
      </c>
      <c r="F7981" s="85" t="s">
        <v>3412</v>
      </c>
      <c r="G7981" s="85" t="s">
        <v>3412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09"/>
        <v>24171.620000000003</v>
      </c>
      <c r="X7981" s="6">
        <f t="shared" si="1507"/>
        <v>15536.569999999992</v>
      </c>
      <c r="Y7981" s="13">
        <f t="shared" si="1505"/>
        <v>0</v>
      </c>
      <c r="Z7981" s="14">
        <v>0</v>
      </c>
      <c r="AA7981" s="6">
        <v>0</v>
      </c>
      <c r="AB7981" s="4">
        <f t="shared" si="1504"/>
        <v>15536.569999999992</v>
      </c>
      <c r="AC7981" s="6">
        <f t="shared" si="1510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1"/>
        <v>1087.5598999999995</v>
      </c>
      <c r="AG7981" s="14">
        <v>0</v>
      </c>
      <c r="AH7981" s="6">
        <f t="shared" si="1508"/>
        <v>15536.569999999992</v>
      </c>
      <c r="AI7981" s="47"/>
      <c r="AJ7981" s="124" t="e">
        <v>#N/A</v>
      </c>
      <c r="AK7981" s="80">
        <f t="shared" si="1506"/>
        <v>0</v>
      </c>
      <c r="AL7981" s="84"/>
      <c r="AM7981" s="84"/>
    </row>
    <row r="7982" spans="1:39" s="85" customFormat="1" ht="13.25" hidden="1" customHeight="1" x14ac:dyDescent="0.3">
      <c r="A7982" s="88" t="s">
        <v>3754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09"/>
        <v>297795.50800000026</v>
      </c>
      <c r="X7982" s="6">
        <f t="shared" si="1507"/>
        <v>113416.74647887335</v>
      </c>
      <c r="Y7982" s="13">
        <f t="shared" si="1505"/>
        <v>0</v>
      </c>
      <c r="Z7982" s="14">
        <v>0</v>
      </c>
      <c r="AA7982" s="6">
        <v>0</v>
      </c>
      <c r="AB7982" s="4">
        <f t="shared" si="1504"/>
        <v>113416.74647887335</v>
      </c>
      <c r="AC7982" s="6">
        <f t="shared" si="1510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1"/>
        <v>10352.830499999995</v>
      </c>
      <c r="AG7982" s="14">
        <v>0.4</v>
      </c>
      <c r="AH7982" s="6">
        <f t="shared" si="1508"/>
        <v>115036.98571428582</v>
      </c>
      <c r="AI7982" s="47"/>
      <c r="AJ7982" s="124" t="e">
        <v>#N/A</v>
      </c>
      <c r="AK7982" s="80">
        <f t="shared" si="1506"/>
        <v>0</v>
      </c>
      <c r="AL7982" s="84"/>
      <c r="AM7982" s="84"/>
    </row>
    <row r="7983" spans="1:39" s="85" customFormat="1" ht="13.25" hidden="1" customHeight="1" x14ac:dyDescent="0.3">
      <c r="A7983" s="88" t="s">
        <v>3752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2">T7983+U7983-V7983</f>
        <v>3638.3513000000003</v>
      </c>
      <c r="X7983" s="6">
        <f t="shared" si="1507"/>
        <v>1435.3857142857144</v>
      </c>
      <c r="Y7983" s="13">
        <f t="shared" si="1505"/>
        <v>0</v>
      </c>
      <c r="Z7983" s="14">
        <v>0</v>
      </c>
      <c r="AA7983" s="6">
        <v>0</v>
      </c>
      <c r="AB7983" s="4">
        <f t="shared" si="1504"/>
        <v>1435.3857142857144</v>
      </c>
      <c r="AC7983" s="6">
        <f t="shared" si="1510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1"/>
        <v>102.67740000000002</v>
      </c>
      <c r="AG7983" s="14">
        <v>0.37</v>
      </c>
      <c r="AH7983" s="6">
        <f t="shared" si="1508"/>
        <v>1466.817518248175</v>
      </c>
      <c r="AI7983" s="47"/>
      <c r="AJ7983" s="124" t="e">
        <v>#N/A</v>
      </c>
      <c r="AK7983" s="80">
        <f t="shared" si="1506"/>
        <v>0</v>
      </c>
      <c r="AL7983" s="84"/>
      <c r="AM7983" s="84"/>
    </row>
    <row r="7984" spans="1:39" s="85" customFormat="1" ht="13.25" hidden="1" customHeight="1" x14ac:dyDescent="0.3">
      <c r="A7984" s="88" t="s">
        <v>3752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2"/>
        <v>22203.277846351091</v>
      </c>
      <c r="X7984" s="6">
        <f t="shared" si="1507"/>
        <v>98895.893617021255</v>
      </c>
      <c r="Y7984" s="13">
        <f t="shared" si="1505"/>
        <v>0</v>
      </c>
      <c r="Z7984" s="14">
        <v>0</v>
      </c>
      <c r="AA7984" s="6">
        <v>0</v>
      </c>
      <c r="AB7984" s="4">
        <f t="shared" si="1504"/>
        <v>98895.893617021255</v>
      </c>
      <c r="AC7984" s="6">
        <f t="shared" si="1510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1"/>
        <v>8964.0332999999955</v>
      </c>
      <c r="AG7984" s="14">
        <v>0.4</v>
      </c>
      <c r="AH7984" s="6">
        <f t="shared" si="1508"/>
        <v>99602.292857142864</v>
      </c>
      <c r="AI7984" s="47"/>
      <c r="AJ7984" s="124" t="e">
        <v>#N/A</v>
      </c>
      <c r="AK7984" s="80">
        <f t="shared" si="1506"/>
        <v>0</v>
      </c>
      <c r="AL7984" s="84"/>
      <c r="AM7984" s="84"/>
    </row>
    <row r="7985" spans="1:39" s="85" customFormat="1" ht="13.25" hidden="1" customHeight="1" x14ac:dyDescent="0.3">
      <c r="A7985" s="88" t="s">
        <v>3752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2"/>
        <v>-810.73070729988831</v>
      </c>
      <c r="X7985" s="6">
        <f t="shared" si="1507"/>
        <v>31900.92142857143</v>
      </c>
      <c r="Y7985" s="13">
        <f t="shared" si="1505"/>
        <v>0</v>
      </c>
      <c r="Z7985" s="14">
        <v>0</v>
      </c>
      <c r="AA7985" s="6">
        <v>0</v>
      </c>
      <c r="AB7985" s="4">
        <f t="shared" si="1504"/>
        <v>31900.92142857143</v>
      </c>
      <c r="AC7985" s="6">
        <f t="shared" si="1510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1"/>
        <v>2281.964300000001</v>
      </c>
      <c r="AG7985" s="14">
        <v>0.37</v>
      </c>
      <c r="AH7985" s="6">
        <f t="shared" si="1508"/>
        <v>32599.481751824816</v>
      </c>
      <c r="AI7985" s="47"/>
      <c r="AJ7985" s="124" t="e">
        <v>#N/A</v>
      </c>
      <c r="AK7985" s="80">
        <f t="shared" si="1506"/>
        <v>0</v>
      </c>
      <c r="AL7985" s="84"/>
      <c r="AM7985" s="84"/>
    </row>
    <row r="7986" spans="1:39" s="85" customFormat="1" ht="13.25" hidden="1" customHeight="1" x14ac:dyDescent="0.3">
      <c r="A7986" s="88" t="s">
        <v>3754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3868</v>
      </c>
      <c r="T7986" s="6">
        <v>213139.3984999996</v>
      </c>
      <c r="U7986" s="6">
        <v>2036.73</v>
      </c>
      <c r="V7986" s="6">
        <v>0</v>
      </c>
      <c r="W7986" s="6">
        <f t="shared" si="1512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5"/>
        <v>0</v>
      </c>
      <c r="Z7986" s="14">
        <v>0</v>
      </c>
      <c r="AA7986" s="6">
        <v>0</v>
      </c>
      <c r="AB7986" s="4">
        <f t="shared" si="1504"/>
        <v>-1404.6413793103447</v>
      </c>
      <c r="AC7986" s="6">
        <f t="shared" si="1510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1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6"/>
        <v>0</v>
      </c>
      <c r="AL7986" s="84"/>
      <c r="AM7986" s="84"/>
    </row>
    <row r="7987" spans="1:39" s="85" customFormat="1" ht="13.25" hidden="1" customHeight="1" x14ac:dyDescent="0.3">
      <c r="A7987" s="88" t="s">
        <v>3754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2"/>
        <v>441000</v>
      </c>
      <c r="X7987" s="6">
        <f>IF(P7987="折扣",V7987*Q7987,IF(P7987="返现",V7987,V7987/(1+Q7987+AG7987)))</f>
        <v>0</v>
      </c>
      <c r="Y7987" s="13">
        <f t="shared" si="1505"/>
        <v>0</v>
      </c>
      <c r="Z7987" s="14">
        <v>0</v>
      </c>
      <c r="AA7987" s="6">
        <v>0</v>
      </c>
      <c r="AB7987" s="4">
        <f t="shared" si="1504"/>
        <v>0</v>
      </c>
      <c r="AC7987" s="6">
        <f t="shared" si="1510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1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6"/>
        <v>0</v>
      </c>
      <c r="AL7987" s="84"/>
      <c r="AM7987" s="84"/>
    </row>
    <row r="7988" spans="1:39" s="85" customFormat="1" ht="13.25" hidden="1" customHeight="1" x14ac:dyDescent="0.3">
      <c r="A7988" s="88" t="s">
        <v>3754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3869</v>
      </c>
      <c r="T7988" s="6">
        <v>-2.5999999837949872E-2</v>
      </c>
      <c r="U7988" s="6">
        <v>3146.17</v>
      </c>
      <c r="V7988" s="6">
        <v>0</v>
      </c>
      <c r="W7988" s="6">
        <f t="shared" si="1512"/>
        <v>3146.1440000001621</v>
      </c>
      <c r="X7988" s="6">
        <f>IF(P7988="折扣",V7988*Q7988,IF(P7988="返现",V7988,V7988/(1+Q7988+AG7988)))</f>
        <v>0</v>
      </c>
      <c r="Y7988" s="13">
        <f t="shared" si="1505"/>
        <v>0</v>
      </c>
      <c r="Z7988" s="14">
        <v>0</v>
      </c>
      <c r="AA7988" s="6">
        <v>0</v>
      </c>
      <c r="AB7988" s="4">
        <f t="shared" si="1504"/>
        <v>0</v>
      </c>
      <c r="AC7988" s="6">
        <f t="shared" si="1510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1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6"/>
        <v>0</v>
      </c>
      <c r="AL7988" s="84"/>
      <c r="AM7988" s="84"/>
    </row>
    <row r="7989" spans="1:39" s="85" customFormat="1" ht="13.25" hidden="1" customHeight="1" x14ac:dyDescent="0.3">
      <c r="A7989" s="88" t="s">
        <v>3754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5"/>
        <v>0</v>
      </c>
      <c r="Z7989" s="14">
        <v>0</v>
      </c>
      <c r="AA7989" s="6">
        <v>0</v>
      </c>
      <c r="AB7989" s="4">
        <f t="shared" si="1504"/>
        <v>2103.9310344827582</v>
      </c>
      <c r="AC7989" s="6">
        <f t="shared" si="1510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1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6"/>
        <v>0</v>
      </c>
      <c r="AL7989" s="84"/>
      <c r="AM7989" s="84"/>
    </row>
    <row r="7990" spans="1:39" s="85" customFormat="1" ht="13.25" hidden="1" customHeight="1" x14ac:dyDescent="0.3">
      <c r="A7990" s="88" t="s">
        <v>3752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3870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3">T7990+U7990-V7990</f>
        <v>47288.255569993547</v>
      </c>
      <c r="X7990" s="6">
        <f>(V7990-56453.8)/(1+Q7990+AG7990)</f>
        <v>31982.993243243225</v>
      </c>
      <c r="Y7990" s="13">
        <f t="shared" si="1505"/>
        <v>0</v>
      </c>
      <c r="Z7990" s="14">
        <v>0</v>
      </c>
      <c r="AA7990" s="6">
        <v>0</v>
      </c>
      <c r="AB7990" s="4">
        <f t="shared" si="1504"/>
        <v>31982.993243243225</v>
      </c>
      <c r="AC7990" s="6">
        <f t="shared" si="1510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1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6"/>
        <v>0</v>
      </c>
      <c r="AL7990" s="84"/>
      <c r="AM7990" s="84"/>
    </row>
    <row r="7991" spans="1:39" s="85" customFormat="1" ht="13.25" hidden="1" customHeight="1" x14ac:dyDescent="0.3">
      <c r="A7991" s="88" t="s">
        <v>3754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3"/>
        <v>22799.786499999995</v>
      </c>
      <c r="X7991" s="6">
        <f>IF(P7991="折扣",V7991*Q7991,IF(P7991="返现",V7991,V7991/(1+Q7991+AG7991)))</f>
        <v>0</v>
      </c>
      <c r="Y7991" s="13">
        <f t="shared" si="1505"/>
        <v>0</v>
      </c>
      <c r="Z7991" s="14">
        <v>0</v>
      </c>
      <c r="AA7991" s="6">
        <v>0</v>
      </c>
      <c r="AB7991" s="4">
        <f t="shared" si="1504"/>
        <v>0</v>
      </c>
      <c r="AC7991" s="6">
        <f t="shared" si="1510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1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6"/>
        <v>0</v>
      </c>
      <c r="AL7991" s="84"/>
      <c r="AM7991" s="84"/>
    </row>
    <row r="7992" spans="1:39" s="85" customFormat="1" ht="13.25" hidden="1" customHeight="1" x14ac:dyDescent="0.3">
      <c r="A7992" s="88" t="s">
        <v>3754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3"/>
        <v>633381.90960000048</v>
      </c>
      <c r="X7992" s="6">
        <f>IF(P7992="折扣",V7992*Q7992,IF(P7992="返现",V7992,V7992/(1+Q7992+AG7992)))</f>
        <v>163738.21379310344</v>
      </c>
      <c r="Y7992" s="13">
        <f t="shared" si="1505"/>
        <v>0</v>
      </c>
      <c r="Z7992" s="14">
        <v>0</v>
      </c>
      <c r="AA7992" s="6">
        <v>0</v>
      </c>
      <c r="AB7992" s="4">
        <f t="shared" si="1504"/>
        <v>163738.21379310344</v>
      </c>
      <c r="AC7992" s="6">
        <f t="shared" si="1510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1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6"/>
        <v>0</v>
      </c>
      <c r="AL7992" s="84"/>
      <c r="AM7992" s="84"/>
    </row>
    <row r="7993" spans="1:39" s="85" customFormat="1" ht="13.25" hidden="1" customHeight="1" x14ac:dyDescent="0.3">
      <c r="A7993" s="88" t="s">
        <v>3754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3871</v>
      </c>
      <c r="T7993" s="6">
        <v>47075.687999999762</v>
      </c>
      <c r="U7993" s="6">
        <v>2042.18</v>
      </c>
      <c r="V7993" s="6">
        <v>0</v>
      </c>
      <c r="W7993" s="6">
        <f t="shared" si="1513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5"/>
        <v>0</v>
      </c>
      <c r="Z7993" s="14">
        <v>0</v>
      </c>
      <c r="AA7993" s="6">
        <v>0</v>
      </c>
      <c r="AB7993" s="4">
        <f t="shared" ref="AB7993:AB8056" si="1514">X7993+AA7993</f>
        <v>-1448.3546099290779</v>
      </c>
      <c r="AC7993" s="6">
        <f t="shared" si="151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1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6"/>
        <v>0</v>
      </c>
      <c r="AL7993" s="84"/>
      <c r="AM7993" s="84"/>
    </row>
    <row r="7994" spans="1:39" s="85" customFormat="1" ht="13.25" hidden="1" customHeight="1" x14ac:dyDescent="0.3">
      <c r="A7994" s="88" t="s">
        <v>3754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3872</v>
      </c>
      <c r="T7994" s="6">
        <v>51727.3842</v>
      </c>
      <c r="U7994" s="6">
        <v>487.53</v>
      </c>
      <c r="V7994" s="6">
        <v>52232.849999999984</v>
      </c>
      <c r="W7994" s="6">
        <f t="shared" si="1513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5"/>
        <v>0</v>
      </c>
      <c r="Z7994" s="14">
        <v>0</v>
      </c>
      <c r="AA7994" s="6">
        <v>0</v>
      </c>
      <c r="AB7994" s="4">
        <f t="shared" si="1514"/>
        <v>36185.538461538446</v>
      </c>
      <c r="AC7994" s="6">
        <f t="shared" si="151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1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6"/>
        <v>0</v>
      </c>
      <c r="AL7994" s="84"/>
      <c r="AM7994" s="84"/>
    </row>
    <row r="7995" spans="1:39" s="85" customFormat="1" ht="13.25" hidden="1" customHeight="1" x14ac:dyDescent="0.3">
      <c r="A7995" s="88" t="s">
        <v>3754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3"/>
        <v>1.6000000005305992E-2</v>
      </c>
      <c r="X7995" s="6">
        <f t="shared" ref="X7995:X8010" si="1515">IF(P7995="折扣",V7995*Q7995,IF(P7995="返现",V7995,V7995/(1+Q7995+AG7995)))</f>
        <v>0</v>
      </c>
      <c r="Y7995" s="13">
        <f t="shared" si="1505"/>
        <v>0</v>
      </c>
      <c r="Z7995" s="14">
        <v>0</v>
      </c>
      <c r="AA7995" s="6">
        <v>0</v>
      </c>
      <c r="AB7995" s="4">
        <f t="shared" si="1514"/>
        <v>0</v>
      </c>
      <c r="AC7995" s="6">
        <f t="shared" si="151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1"/>
        <v>0</v>
      </c>
      <c r="AG7995" s="14">
        <v>0.4</v>
      </c>
      <c r="AH7995" s="6">
        <f t="shared" ref="AH7995:AH8010" si="1516">V7995/(1+AG7995)</f>
        <v>0</v>
      </c>
      <c r="AI7995" s="47"/>
      <c r="AJ7995" s="124" t="e">
        <v>#N/A</v>
      </c>
      <c r="AK7995" s="80">
        <f t="shared" si="1506"/>
        <v>0</v>
      </c>
      <c r="AL7995" s="84"/>
      <c r="AM7995" s="84"/>
    </row>
    <row r="7996" spans="1:39" s="85" customFormat="1" ht="13.25" hidden="1" customHeight="1" x14ac:dyDescent="0.3">
      <c r="A7996" s="88" t="s">
        <v>3752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3"/>
        <v>75309.735199999835</v>
      </c>
      <c r="X7996" s="6">
        <f t="shared" si="1515"/>
        <v>64733.317829457381</v>
      </c>
      <c r="Y7996" s="13">
        <f t="shared" si="1505"/>
        <v>0</v>
      </c>
      <c r="Z7996" s="14">
        <v>0</v>
      </c>
      <c r="AA7996" s="6">
        <v>0</v>
      </c>
      <c r="AB7996" s="4">
        <f t="shared" si="1514"/>
        <v>64733.317829457381</v>
      </c>
      <c r="AC7996" s="6">
        <f t="shared" si="151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1"/>
        <v>6060.8898000000008</v>
      </c>
      <c r="AG7996" s="14">
        <v>0.24</v>
      </c>
      <c r="AH7996" s="6">
        <f t="shared" si="1516"/>
        <v>67343.53225806453</v>
      </c>
      <c r="AI7996" s="47"/>
      <c r="AJ7996" s="124" t="e">
        <v>#N/A</v>
      </c>
      <c r="AK7996" s="80">
        <f t="shared" si="1506"/>
        <v>0</v>
      </c>
      <c r="AL7996" s="84"/>
      <c r="AM7996" s="84"/>
    </row>
    <row r="7997" spans="1:39" s="85" customFormat="1" ht="13.25" hidden="1" customHeight="1" x14ac:dyDescent="0.3">
      <c r="A7997" s="88" t="s">
        <v>3754</v>
      </c>
      <c r="B7997" s="85" t="s">
        <v>35</v>
      </c>
      <c r="C7997" s="85" t="s">
        <v>186</v>
      </c>
      <c r="D7997" s="85" t="s">
        <v>207</v>
      </c>
      <c r="E7997" s="85" t="s">
        <v>3692</v>
      </c>
      <c r="F7997" s="85" t="s">
        <v>3692</v>
      </c>
      <c r="G7997" s="85" t="s">
        <v>3692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3417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3"/>
        <v>373895.31</v>
      </c>
      <c r="X7997" s="6">
        <f t="shared" si="1515"/>
        <v>41302.363636363618</v>
      </c>
      <c r="Y7997" s="13">
        <f t="shared" si="1505"/>
        <v>0</v>
      </c>
      <c r="Z7997" s="14">
        <v>0</v>
      </c>
      <c r="AA7997" s="6">
        <v>0</v>
      </c>
      <c r="AB7997" s="4">
        <f t="shared" si="1514"/>
        <v>41302.363636363618</v>
      </c>
      <c r="AC7997" s="6">
        <f t="shared" si="151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1"/>
        <v>3833.5248000000001</v>
      </c>
      <c r="AG7997" s="14">
        <v>0.28000000000000003</v>
      </c>
      <c r="AH7997" s="6">
        <f t="shared" si="1516"/>
        <v>42593.062499999985</v>
      </c>
      <c r="AI7997" s="47"/>
      <c r="AJ7997" s="124" t="e">
        <v>#N/A</v>
      </c>
      <c r="AK7997" s="80">
        <f t="shared" si="1506"/>
        <v>0</v>
      </c>
      <c r="AL7997" s="84"/>
      <c r="AM7997" s="84"/>
    </row>
    <row r="7998" spans="1:39" s="85" customFormat="1" ht="13.25" hidden="1" customHeight="1" x14ac:dyDescent="0.3">
      <c r="A7998" s="88" t="s">
        <v>3754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3"/>
        <v>205582.32199999999</v>
      </c>
      <c r="X7998" s="6">
        <f t="shared" si="1515"/>
        <v>68592.307692307688</v>
      </c>
      <c r="Y7998" s="13">
        <f t="shared" si="1505"/>
        <v>0</v>
      </c>
      <c r="Z7998" s="14">
        <v>0</v>
      </c>
      <c r="AA7998" s="6">
        <v>0</v>
      </c>
      <c r="AB7998" s="4">
        <f t="shared" si="1514"/>
        <v>68592.307692307688</v>
      </c>
      <c r="AC7998" s="6">
        <f t="shared" si="151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1"/>
        <v>6305.2739999999994</v>
      </c>
      <c r="AG7998" s="14">
        <v>0.4</v>
      </c>
      <c r="AH7998" s="6">
        <f t="shared" si="1516"/>
        <v>70062.142857142855</v>
      </c>
      <c r="AI7998" s="47"/>
      <c r="AJ7998" s="124" t="e">
        <v>#N/A</v>
      </c>
      <c r="AK7998" s="80">
        <f t="shared" si="1506"/>
        <v>0</v>
      </c>
      <c r="AL7998" s="84"/>
      <c r="AM7998" s="84"/>
    </row>
    <row r="7999" spans="1:39" s="85" customFormat="1" ht="13.25" hidden="1" customHeight="1" x14ac:dyDescent="0.3">
      <c r="A7999" s="88" t="s">
        <v>3752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3"/>
        <v>0</v>
      </c>
      <c r="X7999" s="6">
        <f t="shared" si="1515"/>
        <v>40674.603174603173</v>
      </c>
      <c r="Y7999" s="13">
        <f t="shared" si="1505"/>
        <v>40674.603174603173</v>
      </c>
      <c r="Z7999" s="14">
        <v>0</v>
      </c>
      <c r="AA7999" s="6">
        <v>0</v>
      </c>
      <c r="AB7999" s="4">
        <f t="shared" si="1514"/>
        <v>40674.603174603173</v>
      </c>
      <c r="AC7999" s="6">
        <f t="shared" si="151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1"/>
        <v>0</v>
      </c>
      <c r="AG7999" s="2">
        <v>0.23</v>
      </c>
      <c r="AH7999" s="6">
        <f t="shared" si="1516"/>
        <v>41666.666666666664</v>
      </c>
      <c r="AI7999" s="47"/>
      <c r="AJ7999" s="124" t="e">
        <v>#N/A</v>
      </c>
      <c r="AK7999" s="80">
        <f t="shared" si="1506"/>
        <v>0</v>
      </c>
      <c r="AL7999" s="84"/>
      <c r="AM7999" s="84"/>
    </row>
    <row r="8000" spans="1:39" s="85" customFormat="1" ht="13.25" hidden="1" customHeight="1" x14ac:dyDescent="0.3">
      <c r="A8000" s="88" t="s">
        <v>3752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3"/>
        <v>1933.260000000002</v>
      </c>
      <c r="X8000" s="6">
        <f t="shared" si="1515"/>
        <v>6141.39</v>
      </c>
      <c r="Y8000" s="13">
        <f t="shared" si="1505"/>
        <v>0</v>
      </c>
      <c r="Z8000" s="14">
        <v>0</v>
      </c>
      <c r="AA8000" s="6">
        <v>0</v>
      </c>
      <c r="AB8000" s="4">
        <f t="shared" si="1514"/>
        <v>6141.39</v>
      </c>
      <c r="AC8000" s="6">
        <f t="shared" si="151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1"/>
        <v>429.89730000000009</v>
      </c>
      <c r="AG8000" s="14">
        <v>0</v>
      </c>
      <c r="AH8000" s="6">
        <f t="shared" si="1516"/>
        <v>6141.39</v>
      </c>
      <c r="AI8000" s="47"/>
      <c r="AJ8000" s="124" t="e">
        <v>#N/A</v>
      </c>
      <c r="AK8000" s="80">
        <f t="shared" si="1506"/>
        <v>0</v>
      </c>
      <c r="AL8000" s="84"/>
      <c r="AM8000" s="84"/>
    </row>
    <row r="8001" spans="1:39" s="85" customFormat="1" ht="13.25" hidden="1" customHeight="1" x14ac:dyDescent="0.3">
      <c r="A8001" s="88" t="s">
        <v>3754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3"/>
        <v>8592.809999999552</v>
      </c>
      <c r="X8001" s="6">
        <f t="shared" si="1515"/>
        <v>0</v>
      </c>
      <c r="Y8001" s="13">
        <f t="shared" si="1505"/>
        <v>0</v>
      </c>
      <c r="Z8001" s="14">
        <v>0</v>
      </c>
      <c r="AA8001" s="6">
        <v>0</v>
      </c>
      <c r="AB8001" s="4">
        <f t="shared" si="1514"/>
        <v>0</v>
      </c>
      <c r="AC8001" s="6">
        <f t="shared" si="151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1"/>
        <v>0</v>
      </c>
      <c r="AG8001" s="14">
        <v>0</v>
      </c>
      <c r="AH8001" s="6">
        <f t="shared" si="1516"/>
        <v>0</v>
      </c>
      <c r="AI8001" s="47"/>
      <c r="AJ8001" s="124" t="e">
        <v>#N/A</v>
      </c>
      <c r="AK8001" s="80">
        <f t="shared" si="1506"/>
        <v>0</v>
      </c>
      <c r="AL8001" s="84"/>
      <c r="AM8001" s="84"/>
    </row>
    <row r="8002" spans="1:39" s="85" customFormat="1" ht="13.25" hidden="1" customHeight="1" x14ac:dyDescent="0.3">
      <c r="A8002" s="88" t="s">
        <v>3752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3"/>
        <v>76634.570000000007</v>
      </c>
      <c r="X8002" s="6">
        <f t="shared" si="1515"/>
        <v>0</v>
      </c>
      <c r="Y8002" s="13">
        <f t="shared" ref="Y8002:Y8065" si="1517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4"/>
        <v>0</v>
      </c>
      <c r="AC8002" s="6">
        <f t="shared" si="151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1"/>
        <v>0</v>
      </c>
      <c r="AG8002" s="14">
        <v>0</v>
      </c>
      <c r="AH8002" s="6">
        <f t="shared" si="1516"/>
        <v>0</v>
      </c>
      <c r="AI8002" s="47"/>
      <c r="AJ8002" s="124" t="e">
        <v>#N/A</v>
      </c>
      <c r="AK8002" s="80">
        <f t="shared" ref="AK8002:AK8065" si="1518">X8002+AA8002-AB8002</f>
        <v>0</v>
      </c>
      <c r="AL8002" s="84"/>
      <c r="AM8002" s="84"/>
    </row>
    <row r="8003" spans="1:39" s="85" customFormat="1" ht="13.25" hidden="1" customHeight="1" x14ac:dyDescent="0.3">
      <c r="A8003" s="88" t="s">
        <v>3752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3"/>
        <v>-75465.168399998918</v>
      </c>
      <c r="X8003" s="6">
        <f t="shared" si="1515"/>
        <v>0</v>
      </c>
      <c r="Y8003" s="13">
        <f t="shared" si="1517"/>
        <v>0</v>
      </c>
      <c r="Z8003" s="14">
        <v>0</v>
      </c>
      <c r="AA8003" s="6">
        <v>0</v>
      </c>
      <c r="AB8003" s="4">
        <f t="shared" si="1514"/>
        <v>0</v>
      </c>
      <c r="AC8003" s="6">
        <f t="shared" si="151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1"/>
        <v>0</v>
      </c>
      <c r="AG8003" s="14">
        <v>0.24</v>
      </c>
      <c r="AH8003" s="6">
        <f t="shared" si="1516"/>
        <v>0</v>
      </c>
      <c r="AI8003" s="47"/>
      <c r="AJ8003" s="124" t="e">
        <v>#N/A</v>
      </c>
      <c r="AK8003" s="80">
        <f t="shared" si="1518"/>
        <v>0</v>
      </c>
      <c r="AL8003" s="84"/>
      <c r="AM8003" s="84"/>
    </row>
    <row r="8004" spans="1:39" s="85" customFormat="1" ht="13.25" hidden="1" customHeight="1" x14ac:dyDescent="0.3">
      <c r="A8004" s="88" t="s">
        <v>3752</v>
      </c>
      <c r="B8004" s="85" t="s">
        <v>35</v>
      </c>
      <c r="C8004" s="85" t="s">
        <v>183</v>
      </c>
      <c r="D8004" s="85" t="s">
        <v>3809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3"/>
        <v>0</v>
      </c>
      <c r="X8004" s="6">
        <f t="shared" si="1515"/>
        <v>113419.46226415089</v>
      </c>
      <c r="Y8004" s="13">
        <f t="shared" si="1517"/>
        <v>113419.46226415089</v>
      </c>
      <c r="Z8004" s="14">
        <v>0</v>
      </c>
      <c r="AA8004" s="6">
        <v>0</v>
      </c>
      <c r="AB8004" s="4">
        <f t="shared" si="1514"/>
        <v>113419.46226415089</v>
      </c>
      <c r="AC8004" s="6">
        <f t="shared" si="151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1"/>
        <v>0</v>
      </c>
      <c r="AG8004" s="14">
        <v>0.06</v>
      </c>
      <c r="AH8004" s="6">
        <f t="shared" si="1516"/>
        <v>113419.46226415089</v>
      </c>
      <c r="AI8004" s="47"/>
      <c r="AJ8004" s="124" t="e">
        <v>#N/A</v>
      </c>
      <c r="AK8004" s="80">
        <f t="shared" si="1518"/>
        <v>0</v>
      </c>
      <c r="AL8004" s="84"/>
      <c r="AM8004" s="84"/>
    </row>
    <row r="8005" spans="1:39" s="85" customFormat="1" ht="13.25" hidden="1" customHeight="1" x14ac:dyDescent="0.3">
      <c r="A8005" s="88" t="s">
        <v>3754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3"/>
        <v>180941.16329999967</v>
      </c>
      <c r="X8005" s="6">
        <f t="shared" si="1515"/>
        <v>625885.23039611988</v>
      </c>
      <c r="Y8005" s="13">
        <f t="shared" si="1517"/>
        <v>625885.23039611988</v>
      </c>
      <c r="Z8005" s="14">
        <v>0</v>
      </c>
      <c r="AA8005" s="6">
        <v>0</v>
      </c>
      <c r="AB8005" s="4">
        <f t="shared" si="1514"/>
        <v>625885.23039611988</v>
      </c>
      <c r="AC8005" s="6">
        <f t="shared" si="151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1"/>
        <v>0</v>
      </c>
      <c r="AG8005" s="14">
        <v>0.19</v>
      </c>
      <c r="AH8005" s="6">
        <f t="shared" si="1516"/>
        <v>650605.06722689094</v>
      </c>
      <c r="AI8005" s="47"/>
      <c r="AJ8005" s="124" t="e">
        <v>#N/A</v>
      </c>
      <c r="AK8005" s="80">
        <f t="shared" si="1518"/>
        <v>0</v>
      </c>
      <c r="AL8005" s="84"/>
      <c r="AM8005" s="84"/>
    </row>
    <row r="8006" spans="1:39" s="85" customFormat="1" ht="13.25" hidden="1" customHeight="1" x14ac:dyDescent="0.3">
      <c r="A8006" s="88" t="s">
        <v>3754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3"/>
        <v>1723.4100000000099</v>
      </c>
      <c r="X8006" s="6">
        <f t="shared" si="1515"/>
        <v>8014.8199999999988</v>
      </c>
      <c r="Y8006" s="13">
        <f t="shared" si="1517"/>
        <v>0</v>
      </c>
      <c r="Z8006" s="14">
        <v>0</v>
      </c>
      <c r="AA8006" s="6">
        <v>0</v>
      </c>
      <c r="AB8006" s="4">
        <f t="shared" si="1514"/>
        <v>8014.8199999999988</v>
      </c>
      <c r="AC8006" s="6">
        <f t="shared" si="151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1"/>
        <v>561.03739999999993</v>
      </c>
      <c r="AG8006" s="14">
        <v>0</v>
      </c>
      <c r="AH8006" s="6">
        <f t="shared" si="1516"/>
        <v>8014.8199999999988</v>
      </c>
      <c r="AI8006" s="47"/>
      <c r="AJ8006" s="124" t="e">
        <v>#N/A</v>
      </c>
      <c r="AK8006" s="80">
        <f t="shared" si="1518"/>
        <v>0</v>
      </c>
      <c r="AL8006" s="84"/>
      <c r="AM8006" s="84"/>
    </row>
    <row r="8007" spans="1:39" s="85" customFormat="1" ht="13.25" hidden="1" customHeight="1" x14ac:dyDescent="0.3">
      <c r="A8007" s="88" t="s">
        <v>3752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3"/>
        <v>17803.209500000055</v>
      </c>
      <c r="X8007" s="6">
        <f t="shared" si="1515"/>
        <v>0</v>
      </c>
      <c r="Y8007" s="13">
        <f t="shared" si="1517"/>
        <v>0</v>
      </c>
      <c r="Z8007" s="14">
        <v>0</v>
      </c>
      <c r="AA8007" s="6">
        <v>0</v>
      </c>
      <c r="AB8007" s="4">
        <f t="shared" si="1514"/>
        <v>0</v>
      </c>
      <c r="AC8007" s="6">
        <f t="shared" si="151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1"/>
        <v>0</v>
      </c>
      <c r="AG8007" s="14">
        <v>0.37</v>
      </c>
      <c r="AH8007" s="6">
        <f t="shared" si="1516"/>
        <v>0</v>
      </c>
      <c r="AI8007" s="47"/>
      <c r="AJ8007" s="124" t="e">
        <v>#N/A</v>
      </c>
      <c r="AK8007" s="80">
        <f t="shared" si="1518"/>
        <v>0</v>
      </c>
      <c r="AL8007" s="84"/>
      <c r="AM8007" s="84"/>
    </row>
    <row r="8008" spans="1:39" s="85" customFormat="1" ht="13.25" hidden="1" customHeight="1" x14ac:dyDescent="0.3">
      <c r="A8008" s="88" t="s">
        <v>3754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3"/>
        <v>138954.28797153162</v>
      </c>
      <c r="X8008" s="6">
        <f t="shared" si="1515"/>
        <v>13.673913043478263</v>
      </c>
      <c r="Y8008" s="13">
        <f t="shared" si="1517"/>
        <v>0</v>
      </c>
      <c r="Z8008" s="14">
        <v>0</v>
      </c>
      <c r="AA8008" s="6">
        <v>0</v>
      </c>
      <c r="AB8008" s="4">
        <f t="shared" si="1514"/>
        <v>13.673913043478263</v>
      </c>
      <c r="AC8008" s="6">
        <f t="shared" si="151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1"/>
        <v>0.96390000000000009</v>
      </c>
      <c r="AG8008" s="14">
        <v>0.37</v>
      </c>
      <c r="AH8008" s="6">
        <f t="shared" si="1516"/>
        <v>13.773722627737225</v>
      </c>
      <c r="AI8008" s="47"/>
      <c r="AJ8008" s="124" t="e">
        <v>#N/A</v>
      </c>
      <c r="AK8008" s="80">
        <f t="shared" si="1518"/>
        <v>0</v>
      </c>
      <c r="AL8008" s="84"/>
      <c r="AM8008" s="84"/>
    </row>
    <row r="8009" spans="1:39" s="85" customFormat="1" ht="13.25" hidden="1" customHeight="1" x14ac:dyDescent="0.3">
      <c r="A8009" s="88" t="s">
        <v>3754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3"/>
        <v>20846.573399999957</v>
      </c>
      <c r="X8009" s="6">
        <f t="shared" si="1515"/>
        <v>24765.014598540143</v>
      </c>
      <c r="Y8009" s="13">
        <f t="shared" si="1517"/>
        <v>9.4598540137667442E-2</v>
      </c>
      <c r="Z8009" s="14">
        <v>0</v>
      </c>
      <c r="AA8009" s="6">
        <v>0</v>
      </c>
      <c r="AB8009" s="4">
        <f t="shared" si="1514"/>
        <v>24765.014598540143</v>
      </c>
      <c r="AC8009" s="6">
        <f t="shared" si="151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1"/>
        <v>1733.5444000000005</v>
      </c>
      <c r="AG8009" s="14">
        <v>0.37</v>
      </c>
      <c r="AH8009" s="6">
        <f t="shared" si="1516"/>
        <v>24765.014598540143</v>
      </c>
      <c r="AI8009" s="47"/>
      <c r="AJ8009" s="124" t="e">
        <v>#N/A</v>
      </c>
      <c r="AK8009" s="80">
        <f t="shared" si="1518"/>
        <v>0</v>
      </c>
      <c r="AL8009" s="84"/>
      <c r="AM8009" s="84"/>
    </row>
    <row r="8010" spans="1:39" s="85" customFormat="1" ht="13.25" hidden="1" customHeight="1" x14ac:dyDescent="0.3">
      <c r="A8010" s="88" t="s">
        <v>3754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3"/>
        <v>19895.781699998079</v>
      </c>
      <c r="X8010" s="6">
        <f t="shared" si="1515"/>
        <v>0</v>
      </c>
      <c r="Y8010" s="13">
        <f t="shared" si="1517"/>
        <v>0</v>
      </c>
      <c r="Z8010" s="14">
        <v>0</v>
      </c>
      <c r="AA8010" s="6">
        <v>0</v>
      </c>
      <c r="AB8010" s="4">
        <f t="shared" si="1514"/>
        <v>0</v>
      </c>
      <c r="AC8010" s="6">
        <f t="shared" si="151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1"/>
        <v>0</v>
      </c>
      <c r="AG8010" s="14">
        <v>0.4</v>
      </c>
      <c r="AH8010" s="6">
        <f t="shared" si="1516"/>
        <v>0</v>
      </c>
      <c r="AI8010" s="47"/>
      <c r="AJ8010" s="124" t="e">
        <v>#N/A</v>
      </c>
      <c r="AK8010" s="80">
        <f t="shared" si="1518"/>
        <v>0</v>
      </c>
      <c r="AL8010" s="84"/>
      <c r="AM8010" s="84"/>
    </row>
    <row r="8011" spans="1:39" s="85" customFormat="1" ht="13.25" hidden="1" customHeight="1" x14ac:dyDescent="0.3">
      <c r="A8011" s="88" t="s">
        <v>3754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3873</v>
      </c>
      <c r="T8011" s="6">
        <v>386.5899999999383</v>
      </c>
      <c r="U8011" s="6">
        <v>5533.56</v>
      </c>
      <c r="V8011" s="6">
        <v>0</v>
      </c>
      <c r="W8011" s="6">
        <f t="shared" si="1513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7"/>
        <v>0</v>
      </c>
      <c r="Z8011" s="14">
        <v>0</v>
      </c>
      <c r="AA8011" s="6">
        <v>0</v>
      </c>
      <c r="AB8011" s="4">
        <f t="shared" si="1514"/>
        <v>-3896.8732394366202</v>
      </c>
      <c r="AC8011" s="6">
        <f t="shared" si="151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1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8"/>
        <v>0</v>
      </c>
      <c r="AL8011" s="84"/>
      <c r="AM8011" s="84"/>
    </row>
    <row r="8012" spans="1:39" s="85" customFormat="1" ht="13.25" hidden="1" customHeight="1" x14ac:dyDescent="0.3">
      <c r="A8012" s="88" t="s">
        <v>3754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3"/>
        <v>212.45739999983925</v>
      </c>
      <c r="X8012" s="6">
        <f>IF(P8012="折扣",V8012*Q8012,IF(P8012="返现",V8012,V8012/(1+Q8012+AG8012)))</f>
        <v>368280.46428571432</v>
      </c>
      <c r="Y8012" s="13">
        <f t="shared" si="1517"/>
        <v>368280.46428571432</v>
      </c>
      <c r="Z8012" s="14">
        <v>0</v>
      </c>
      <c r="AA8012" s="6">
        <v>0</v>
      </c>
      <c r="AB8012" s="4">
        <f t="shared" si="1514"/>
        <v>368280.46428571432</v>
      </c>
      <c r="AC8012" s="6">
        <f t="shared" si="151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1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8"/>
        <v>0</v>
      </c>
      <c r="AL8012" s="84"/>
      <c r="AM8012" s="84"/>
    </row>
    <row r="8013" spans="1:39" s="85" customFormat="1" ht="13.25" hidden="1" customHeight="1" x14ac:dyDescent="0.3">
      <c r="A8013" s="88" t="s">
        <v>3754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3874</v>
      </c>
      <c r="T8013" s="6">
        <v>86131.845999999932</v>
      </c>
      <c r="U8013" s="6">
        <v>2119.27</v>
      </c>
      <c r="V8013" s="6">
        <v>0</v>
      </c>
      <c r="W8013" s="6">
        <f t="shared" si="1513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7"/>
        <v>0</v>
      </c>
      <c r="Z8013" s="14">
        <v>0</v>
      </c>
      <c r="AA8013" s="6">
        <v>0</v>
      </c>
      <c r="AB8013" s="4">
        <f t="shared" si="1514"/>
        <v>-1503.0283687943261</v>
      </c>
      <c r="AC8013" s="6">
        <f t="shared" si="151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1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8"/>
        <v>0</v>
      </c>
      <c r="AL8013" s="84"/>
      <c r="AM8013" s="84"/>
    </row>
    <row r="8014" spans="1:39" s="85" customFormat="1" ht="13.25" hidden="1" customHeight="1" x14ac:dyDescent="0.3">
      <c r="A8014" s="88" t="s">
        <v>3752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3"/>
        <v>457229.14999999991</v>
      </c>
      <c r="X8014" s="6">
        <f t="shared" ref="X8014:X8029" si="1519">IF(P8014="折扣",V8014*Q8014,IF(P8014="返现",V8014,V8014/(1+Q8014+AG8014)))</f>
        <v>3172.047297297298</v>
      </c>
      <c r="Y8014" s="13">
        <f t="shared" si="1517"/>
        <v>0</v>
      </c>
      <c r="Z8014" s="14">
        <v>0</v>
      </c>
      <c r="AA8014" s="6">
        <v>0</v>
      </c>
      <c r="AB8014" s="4">
        <f t="shared" si="1514"/>
        <v>3172.047297297298</v>
      </c>
      <c r="AC8014" s="6">
        <f t="shared" si="151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1"/>
        <v>301.62060000000002</v>
      </c>
      <c r="AG8014" s="14">
        <v>0.4</v>
      </c>
      <c r="AH8014" s="6">
        <f t="shared" ref="AH8014:AH8029" si="1520">V8014/(1+AG8014)</f>
        <v>3353.3071428571438</v>
      </c>
      <c r="AI8014" s="47"/>
      <c r="AJ8014" s="124" t="e">
        <v>#N/A</v>
      </c>
      <c r="AK8014" s="80">
        <f t="shared" si="1518"/>
        <v>0</v>
      </c>
      <c r="AL8014" s="84"/>
      <c r="AM8014" s="84"/>
    </row>
    <row r="8015" spans="1:39" s="85" customFormat="1" ht="13.25" hidden="1" customHeight="1" x14ac:dyDescent="0.3">
      <c r="A8015" s="88" t="s">
        <v>3754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3"/>
        <v>5.4750000000003638</v>
      </c>
      <c r="X8015" s="6">
        <f t="shared" si="1519"/>
        <v>0</v>
      </c>
      <c r="Y8015" s="13">
        <f t="shared" si="1517"/>
        <v>0</v>
      </c>
      <c r="Z8015" s="14">
        <v>0</v>
      </c>
      <c r="AA8015" s="6">
        <v>0</v>
      </c>
      <c r="AB8015" s="4">
        <f t="shared" si="1514"/>
        <v>0</v>
      </c>
      <c r="AC8015" s="6">
        <f t="shared" ref="AC8015:AC8078" si="1521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2">AD8015*AE8015</f>
        <v>0</v>
      </c>
      <c r="AG8015" s="14">
        <v>0.1</v>
      </c>
      <c r="AH8015" s="6">
        <f t="shared" si="1520"/>
        <v>0</v>
      </c>
      <c r="AI8015" s="47"/>
      <c r="AJ8015" s="124" t="e">
        <v>#N/A</v>
      </c>
      <c r="AK8015" s="80">
        <f t="shared" si="1518"/>
        <v>0</v>
      </c>
      <c r="AL8015" s="84"/>
      <c r="AM8015" s="84"/>
    </row>
    <row r="8016" spans="1:39" s="85" customFormat="1" ht="13.25" hidden="1" customHeight="1" x14ac:dyDescent="0.3">
      <c r="A8016" s="88" t="s">
        <v>3754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3"/>
        <v>-3.2200000000011642</v>
      </c>
      <c r="X8016" s="6">
        <f t="shared" si="1519"/>
        <v>0</v>
      </c>
      <c r="Y8016" s="13">
        <f t="shared" si="1517"/>
        <v>0</v>
      </c>
      <c r="Z8016" s="14">
        <v>0</v>
      </c>
      <c r="AA8016" s="6">
        <v>0</v>
      </c>
      <c r="AB8016" s="4">
        <f t="shared" si="1514"/>
        <v>0</v>
      </c>
      <c r="AC8016" s="6">
        <f t="shared" si="1521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2"/>
        <v>0</v>
      </c>
      <c r="AG8016" s="14">
        <v>0</v>
      </c>
      <c r="AH8016" s="6">
        <f t="shared" si="1520"/>
        <v>0</v>
      </c>
      <c r="AI8016" s="47"/>
      <c r="AJ8016" s="124" t="e">
        <v>#N/A</v>
      </c>
      <c r="AK8016" s="80">
        <f t="shared" si="1518"/>
        <v>0</v>
      </c>
      <c r="AL8016" s="84"/>
      <c r="AM8016" s="84"/>
    </row>
    <row r="8017" spans="1:39" s="85" customFormat="1" ht="13.25" hidden="1" customHeight="1" x14ac:dyDescent="0.3">
      <c r="A8017" s="88" t="s">
        <v>3752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3"/>
        <v>-277.01999999991676</v>
      </c>
      <c r="X8017" s="6">
        <f t="shared" si="1519"/>
        <v>0</v>
      </c>
      <c r="Y8017" s="13">
        <f t="shared" si="1517"/>
        <v>0</v>
      </c>
      <c r="Z8017" s="14">
        <v>0</v>
      </c>
      <c r="AA8017" s="6">
        <v>0</v>
      </c>
      <c r="AB8017" s="4">
        <f t="shared" si="1514"/>
        <v>0</v>
      </c>
      <c r="AC8017" s="6">
        <f t="shared" si="1521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2"/>
        <v>0</v>
      </c>
      <c r="AG8017" s="14">
        <v>0</v>
      </c>
      <c r="AH8017" s="6">
        <f t="shared" si="1520"/>
        <v>0</v>
      </c>
      <c r="AI8017" s="47"/>
      <c r="AJ8017" s="124" t="s">
        <v>4173</v>
      </c>
      <c r="AK8017" s="80">
        <f t="shared" si="1518"/>
        <v>0</v>
      </c>
      <c r="AL8017" s="148"/>
      <c r="AM8017" s="84"/>
    </row>
    <row r="8018" spans="1:39" s="85" customFormat="1" ht="13.25" hidden="1" customHeight="1" x14ac:dyDescent="0.3">
      <c r="A8018" s="88" t="s">
        <v>3752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3"/>
        <v>0</v>
      </c>
      <c r="X8018" s="6">
        <f t="shared" si="1519"/>
        <v>52498.961165048597</v>
      </c>
      <c r="Y8018" s="13">
        <f t="shared" si="1517"/>
        <v>52498.961165048597</v>
      </c>
      <c r="Z8018" s="14">
        <v>0</v>
      </c>
      <c r="AA8018" s="6">
        <v>0</v>
      </c>
      <c r="AB8018" s="4">
        <f t="shared" si="1514"/>
        <v>52498.961165048597</v>
      </c>
      <c r="AC8018" s="6">
        <f t="shared" si="1521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2"/>
        <v>0</v>
      </c>
      <c r="AG8018" s="14">
        <v>0</v>
      </c>
      <c r="AH8018" s="6">
        <f t="shared" si="1520"/>
        <v>54073.930000000058</v>
      </c>
      <c r="AI8018" s="47"/>
      <c r="AJ8018" s="124" t="e">
        <v>#N/A</v>
      </c>
      <c r="AK8018" s="80">
        <f t="shared" si="1518"/>
        <v>0</v>
      </c>
      <c r="AL8018" s="84"/>
      <c r="AM8018" s="84"/>
    </row>
    <row r="8019" spans="1:39" s="85" customFormat="1" ht="13.25" hidden="1" customHeight="1" x14ac:dyDescent="0.3">
      <c r="A8019" s="88" t="s">
        <v>3754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3"/>
        <v>-6.4399999999977808</v>
      </c>
      <c r="X8019" s="6">
        <f t="shared" si="1519"/>
        <v>0</v>
      </c>
      <c r="Y8019" s="13">
        <f t="shared" si="1517"/>
        <v>0</v>
      </c>
      <c r="Z8019" s="14">
        <v>0</v>
      </c>
      <c r="AA8019" s="6">
        <v>0</v>
      </c>
      <c r="AB8019" s="4">
        <f t="shared" si="1514"/>
        <v>0</v>
      </c>
      <c r="AC8019" s="6">
        <f t="shared" si="1521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2"/>
        <v>0</v>
      </c>
      <c r="AG8019" s="14">
        <v>0</v>
      </c>
      <c r="AH8019" s="6">
        <f t="shared" si="1520"/>
        <v>0</v>
      </c>
      <c r="AI8019" s="47"/>
      <c r="AJ8019" s="124" t="e">
        <v>#N/A</v>
      </c>
      <c r="AK8019" s="80">
        <f t="shared" si="1518"/>
        <v>0</v>
      </c>
      <c r="AL8019" s="84"/>
      <c r="AM8019" s="84"/>
    </row>
    <row r="8020" spans="1:39" s="85" customFormat="1" ht="13.25" hidden="1" customHeight="1" x14ac:dyDescent="0.3">
      <c r="A8020" s="88" t="s">
        <v>3752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3"/>
        <v>29179.23</v>
      </c>
      <c r="X8020" s="6">
        <f t="shared" si="1519"/>
        <v>306.82</v>
      </c>
      <c r="Y8020" s="13">
        <f t="shared" si="1517"/>
        <v>0</v>
      </c>
      <c r="Z8020" s="14">
        <v>0</v>
      </c>
      <c r="AA8020" s="6">
        <v>0</v>
      </c>
      <c r="AB8020" s="4">
        <f t="shared" si="1514"/>
        <v>306.82</v>
      </c>
      <c r="AC8020" s="6">
        <f t="shared" si="1521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2"/>
        <v>27.613799999999998</v>
      </c>
      <c r="AG8020" s="14">
        <v>0</v>
      </c>
      <c r="AH8020" s="6">
        <f t="shared" si="1520"/>
        <v>306.82</v>
      </c>
      <c r="AI8020" s="47"/>
      <c r="AJ8020" s="124" t="e">
        <v>#N/A</v>
      </c>
      <c r="AK8020" s="80">
        <f t="shared" si="1518"/>
        <v>0</v>
      </c>
      <c r="AL8020" s="84"/>
      <c r="AM8020" s="84"/>
    </row>
    <row r="8021" spans="1:39" s="85" customFormat="1" ht="13.25" hidden="1" customHeight="1" x14ac:dyDescent="0.3">
      <c r="A8021" s="88" t="s">
        <v>3752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3"/>
        <v>155057.1680000005</v>
      </c>
      <c r="X8021" s="6">
        <f t="shared" si="1519"/>
        <v>141070.69662921343</v>
      </c>
      <c r="Y8021" s="13">
        <f t="shared" si="1517"/>
        <v>0</v>
      </c>
      <c r="Z8021" s="14">
        <v>0</v>
      </c>
      <c r="AA8021" s="6">
        <v>0</v>
      </c>
      <c r="AB8021" s="4">
        <f t="shared" si="1514"/>
        <v>141070.69662921343</v>
      </c>
      <c r="AC8021" s="6">
        <f t="shared" si="1521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2"/>
        <v>13243.202099999997</v>
      </c>
      <c r="AG8021" s="14">
        <v>0.28000000000000003</v>
      </c>
      <c r="AH8021" s="6">
        <f t="shared" si="1520"/>
        <v>147132.32812499994</v>
      </c>
      <c r="AI8021" s="47"/>
      <c r="AJ8021" s="124" t="e">
        <v>#N/A</v>
      </c>
      <c r="AK8021" s="80">
        <f t="shared" si="1518"/>
        <v>0</v>
      </c>
      <c r="AL8021" s="84"/>
      <c r="AM8021" s="84"/>
    </row>
    <row r="8022" spans="1:39" s="85" customFormat="1" ht="13.25" hidden="1" customHeight="1" x14ac:dyDescent="0.3">
      <c r="A8022" s="88" t="s">
        <v>3754</v>
      </c>
      <c r="B8022" s="85" t="s">
        <v>35</v>
      </c>
      <c r="C8022" s="85" t="s">
        <v>183</v>
      </c>
      <c r="D8022" s="85" t="s">
        <v>3809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3">T8022+U8022-V8022</f>
        <v>3318.5</v>
      </c>
      <c r="X8022" s="6">
        <f t="shared" si="1519"/>
        <v>1816.1000000000004</v>
      </c>
      <c r="Y8022" s="13">
        <f t="shared" si="1517"/>
        <v>0</v>
      </c>
      <c r="Z8022" s="14">
        <v>0</v>
      </c>
      <c r="AA8022" s="6">
        <v>0</v>
      </c>
      <c r="AB8022" s="4">
        <f t="shared" si="1514"/>
        <v>1816.1000000000004</v>
      </c>
      <c r="AC8022" s="6">
        <f t="shared" si="1521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2"/>
        <v>127.12700000000004</v>
      </c>
      <c r="AG8022" s="14">
        <v>0</v>
      </c>
      <c r="AH8022" s="6">
        <f t="shared" si="1520"/>
        <v>1816.1000000000004</v>
      </c>
      <c r="AI8022" s="47"/>
      <c r="AJ8022" s="124" t="e">
        <v>#N/A</v>
      </c>
      <c r="AK8022" s="80">
        <f t="shared" si="1518"/>
        <v>0</v>
      </c>
      <c r="AL8022" s="84"/>
      <c r="AM8022" s="84"/>
    </row>
    <row r="8023" spans="1:39" s="85" customFormat="1" ht="13.25" hidden="1" customHeight="1" x14ac:dyDescent="0.3">
      <c r="A8023" s="88" t="s">
        <v>3752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3"/>
        <v>1482.75</v>
      </c>
      <c r="X8023" s="6">
        <f t="shared" si="1519"/>
        <v>0</v>
      </c>
      <c r="Y8023" s="13">
        <f t="shared" si="1517"/>
        <v>0</v>
      </c>
      <c r="Z8023" s="14">
        <v>0</v>
      </c>
      <c r="AA8023" s="6">
        <v>0</v>
      </c>
      <c r="AB8023" s="4">
        <f t="shared" si="1514"/>
        <v>0</v>
      </c>
      <c r="AC8023" s="6">
        <f t="shared" si="1521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2"/>
        <v>0</v>
      </c>
      <c r="AG8023" s="14">
        <v>0.3</v>
      </c>
      <c r="AH8023" s="6">
        <f t="shared" si="1520"/>
        <v>0</v>
      </c>
      <c r="AI8023" s="47"/>
      <c r="AJ8023" s="124" t="e">
        <v>#N/A</v>
      </c>
      <c r="AK8023" s="80">
        <f t="shared" si="1518"/>
        <v>0</v>
      </c>
      <c r="AL8023" s="84"/>
      <c r="AM8023" s="84"/>
    </row>
    <row r="8024" spans="1:39" s="85" customFormat="1" ht="13.25" hidden="1" customHeight="1" x14ac:dyDescent="0.3">
      <c r="A8024" s="88" t="s">
        <v>3752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3"/>
        <v>36243.840000000018</v>
      </c>
      <c r="X8024" s="6">
        <f t="shared" si="1519"/>
        <v>12332.120000000004</v>
      </c>
      <c r="Y8024" s="13">
        <f t="shared" si="1517"/>
        <v>0</v>
      </c>
      <c r="Z8024" s="14">
        <v>0</v>
      </c>
      <c r="AA8024" s="6">
        <v>0</v>
      </c>
      <c r="AB8024" s="4">
        <f t="shared" si="1514"/>
        <v>12332.120000000004</v>
      </c>
      <c r="AC8024" s="6">
        <f t="shared" si="1521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2"/>
        <v>863.2484000000004</v>
      </c>
      <c r="AG8024" s="14">
        <v>0</v>
      </c>
      <c r="AH8024" s="6">
        <f t="shared" si="1520"/>
        <v>12332.120000000004</v>
      </c>
      <c r="AI8024" s="47"/>
      <c r="AJ8024" s="124" t="e">
        <v>#N/A</v>
      </c>
      <c r="AK8024" s="80">
        <f t="shared" si="1518"/>
        <v>0</v>
      </c>
      <c r="AL8024" s="84"/>
      <c r="AM8024" s="84"/>
    </row>
    <row r="8025" spans="1:39" s="85" customFormat="1" ht="13.25" hidden="1" customHeight="1" x14ac:dyDescent="0.3">
      <c r="A8025" s="88" t="s">
        <v>3752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3"/>
        <v>-27682.880000000081</v>
      </c>
      <c r="X8025" s="6">
        <f t="shared" si="1519"/>
        <v>0</v>
      </c>
      <c r="Y8025" s="13">
        <f t="shared" si="1517"/>
        <v>0</v>
      </c>
      <c r="Z8025" s="14">
        <v>0</v>
      </c>
      <c r="AA8025" s="6">
        <v>0</v>
      </c>
      <c r="AB8025" s="4">
        <f t="shared" si="1514"/>
        <v>0</v>
      </c>
      <c r="AC8025" s="6">
        <f t="shared" si="1521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2"/>
        <v>0</v>
      </c>
      <c r="AG8025" s="14">
        <v>0</v>
      </c>
      <c r="AH8025" s="6">
        <f t="shared" si="1520"/>
        <v>0</v>
      </c>
      <c r="AI8025" s="47"/>
      <c r="AJ8025" s="124" t="e">
        <v>#N/A</v>
      </c>
      <c r="AK8025" s="80">
        <f t="shared" si="1518"/>
        <v>0</v>
      </c>
      <c r="AL8025" s="84"/>
      <c r="AM8025" s="84"/>
    </row>
    <row r="8026" spans="1:39" s="85" customFormat="1" ht="13.25" hidden="1" customHeight="1" x14ac:dyDescent="0.3">
      <c r="A8026" s="88" t="s">
        <v>3752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3"/>
        <v>2.4881808212867327</v>
      </c>
      <c r="X8026" s="6">
        <f t="shared" si="1519"/>
        <v>0</v>
      </c>
      <c r="Y8026" s="13">
        <f t="shared" si="1517"/>
        <v>0</v>
      </c>
      <c r="Z8026" s="14">
        <v>0</v>
      </c>
      <c r="AA8026" s="6">
        <v>0</v>
      </c>
      <c r="AB8026" s="4">
        <f t="shared" si="1514"/>
        <v>0</v>
      </c>
      <c r="AC8026" s="6">
        <f t="shared" si="1521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2"/>
        <v>0</v>
      </c>
      <c r="AG8026" s="14">
        <v>0.4</v>
      </c>
      <c r="AH8026" s="6">
        <f t="shared" si="1520"/>
        <v>0</v>
      </c>
      <c r="AI8026" s="47"/>
      <c r="AJ8026" s="124" t="e">
        <v>#N/A</v>
      </c>
      <c r="AK8026" s="80">
        <f t="shared" si="1518"/>
        <v>0</v>
      </c>
      <c r="AL8026" s="84"/>
      <c r="AM8026" s="84"/>
    </row>
    <row r="8027" spans="1:39" s="85" customFormat="1" ht="13.25" hidden="1" customHeight="1" x14ac:dyDescent="0.3">
      <c r="A8027" s="88" t="s">
        <v>3754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3"/>
        <v>-5.8385726027881901</v>
      </c>
      <c r="X8027" s="6">
        <f t="shared" si="1519"/>
        <v>0</v>
      </c>
      <c r="Y8027" s="13">
        <f t="shared" si="1517"/>
        <v>0</v>
      </c>
      <c r="Z8027" s="14">
        <v>0</v>
      </c>
      <c r="AA8027" s="6">
        <v>0</v>
      </c>
      <c r="AB8027" s="4">
        <f t="shared" si="1514"/>
        <v>0</v>
      </c>
      <c r="AC8027" s="6">
        <f t="shared" si="1521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2"/>
        <v>0</v>
      </c>
      <c r="AG8027" s="14">
        <v>0.46</v>
      </c>
      <c r="AH8027" s="6">
        <f t="shared" si="1520"/>
        <v>0</v>
      </c>
      <c r="AI8027" s="47"/>
      <c r="AJ8027" s="124" t="e">
        <v>#N/A</v>
      </c>
      <c r="AK8027" s="80">
        <f t="shared" si="1518"/>
        <v>0</v>
      </c>
      <c r="AL8027" s="84"/>
      <c r="AM8027" s="84"/>
    </row>
    <row r="8028" spans="1:39" s="85" customFormat="1" ht="13.25" hidden="1" customHeight="1" x14ac:dyDescent="0.3">
      <c r="A8028" s="88" t="s">
        <v>3754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3"/>
        <v>146.38599999978214</v>
      </c>
      <c r="X8028" s="6">
        <f t="shared" si="1519"/>
        <v>0</v>
      </c>
      <c r="Y8028" s="13">
        <f t="shared" si="1517"/>
        <v>0</v>
      </c>
      <c r="Z8028" s="14">
        <v>0</v>
      </c>
      <c r="AA8028" s="6">
        <v>0</v>
      </c>
      <c r="AB8028" s="4">
        <f t="shared" si="1514"/>
        <v>0</v>
      </c>
      <c r="AC8028" s="6">
        <f t="shared" si="1521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2"/>
        <v>0</v>
      </c>
      <c r="AG8028" s="14">
        <v>0.4</v>
      </c>
      <c r="AH8028" s="6">
        <f t="shared" si="1520"/>
        <v>0</v>
      </c>
      <c r="AI8028" s="47"/>
      <c r="AJ8028" s="124" t="e">
        <v>#N/A</v>
      </c>
      <c r="AK8028" s="80">
        <f t="shared" si="1518"/>
        <v>0</v>
      </c>
      <c r="AL8028" s="84"/>
      <c r="AM8028" s="84"/>
    </row>
    <row r="8029" spans="1:39" s="85" customFormat="1" ht="13.25" hidden="1" customHeight="1" x14ac:dyDescent="0.3">
      <c r="A8029" s="88" t="s">
        <v>3754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3"/>
        <v>-5.2999999998064595E-3</v>
      </c>
      <c r="X8029" s="6">
        <f t="shared" si="1519"/>
        <v>0</v>
      </c>
      <c r="Y8029" s="13">
        <f t="shared" si="1517"/>
        <v>0</v>
      </c>
      <c r="Z8029" s="14">
        <v>0</v>
      </c>
      <c r="AA8029" s="6">
        <v>0</v>
      </c>
      <c r="AB8029" s="4">
        <f t="shared" si="1514"/>
        <v>0</v>
      </c>
      <c r="AC8029" s="6">
        <f t="shared" si="1521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2"/>
        <v>0</v>
      </c>
      <c r="AG8029" s="14">
        <v>0.37</v>
      </c>
      <c r="AH8029" s="6">
        <f t="shared" si="1520"/>
        <v>0</v>
      </c>
      <c r="AI8029" s="47"/>
      <c r="AJ8029" s="124" t="e">
        <v>#N/A</v>
      </c>
      <c r="AK8029" s="80">
        <f t="shared" si="1518"/>
        <v>0</v>
      </c>
      <c r="AL8029" s="84"/>
      <c r="AM8029" s="84"/>
    </row>
    <row r="8030" spans="1:39" s="85" customFormat="1" ht="13.25" hidden="1" customHeight="1" x14ac:dyDescent="0.3">
      <c r="A8030" s="88" t="s">
        <v>3752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3875</v>
      </c>
      <c r="T8030" s="6">
        <v>1868.9399999999641</v>
      </c>
      <c r="U8030" s="6">
        <v>22240.68</v>
      </c>
      <c r="V8030" s="6">
        <v>0</v>
      </c>
      <c r="W8030" s="6">
        <f t="shared" si="1523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7"/>
        <v>0</v>
      </c>
      <c r="Z8030" s="14">
        <v>0</v>
      </c>
      <c r="AA8030" s="6">
        <v>0</v>
      </c>
      <c r="AB8030" s="4">
        <f t="shared" si="1514"/>
        <v>-15027.486486486487</v>
      </c>
      <c r="AC8030" s="6">
        <f t="shared" si="1521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2"/>
        <v>0</v>
      </c>
      <c r="AG8030" s="14">
        <v>0.4</v>
      </c>
      <c r="AH8030" s="6">
        <f>(V8030-22240.68)/(1+AG8030)</f>
        <v>-15886.2</v>
      </c>
      <c r="AI8030" s="47"/>
      <c r="AJ8030" s="124" t="s">
        <v>4168</v>
      </c>
      <c r="AK8030" s="80">
        <f t="shared" si="1518"/>
        <v>0</v>
      </c>
      <c r="AL8030" s="148"/>
      <c r="AM8030" s="84"/>
    </row>
    <row r="8031" spans="1:39" s="85" customFormat="1" ht="13.25" hidden="1" customHeight="1" x14ac:dyDescent="0.3">
      <c r="A8031" s="88" t="s">
        <v>3754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3"/>
        <v>6.2000000011721568E-3</v>
      </c>
      <c r="X8031" s="6">
        <f>IF(P8031="折扣",V8031*Q8031,IF(P8031="返现",V8031,V8031/(1+Q8031+AG8031)))</f>
        <v>0</v>
      </c>
      <c r="Y8031" s="13">
        <f t="shared" si="1517"/>
        <v>0</v>
      </c>
      <c r="Z8031" s="14">
        <v>0</v>
      </c>
      <c r="AA8031" s="6">
        <v>0</v>
      </c>
      <c r="AB8031" s="4">
        <f t="shared" si="1514"/>
        <v>0</v>
      </c>
      <c r="AC8031" s="6">
        <f t="shared" si="1521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2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8"/>
        <v>0</v>
      </c>
      <c r="AL8031" s="84"/>
      <c r="AM8031" s="84"/>
    </row>
    <row r="8032" spans="1:39" s="85" customFormat="1" hidden="1" x14ac:dyDescent="0.3">
      <c r="A8032" s="88" t="s">
        <v>3752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3876</v>
      </c>
      <c r="T8032" s="6">
        <v>-830131.6571000003</v>
      </c>
      <c r="U8032" s="6"/>
      <c r="V8032" s="6">
        <v>0</v>
      </c>
      <c r="W8032" s="6">
        <f t="shared" si="1523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7"/>
        <v>0</v>
      </c>
      <c r="Z8032" s="14">
        <v>0</v>
      </c>
      <c r="AA8032" s="6">
        <v>0</v>
      </c>
      <c r="AB8032" s="4">
        <f t="shared" si="1514"/>
        <v>-23710.302816901407</v>
      </c>
      <c r="AC8032" s="6">
        <f t="shared" si="1521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2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8"/>
        <v>0</v>
      </c>
      <c r="AL8032" s="84"/>
      <c r="AM8032" s="84"/>
    </row>
    <row r="8033" spans="1:39" s="85" customFormat="1" hidden="1" x14ac:dyDescent="0.3">
      <c r="A8033" s="88" t="s">
        <v>3754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3"/>
        <v>1529.307799999995</v>
      </c>
      <c r="X8033" s="6">
        <f t="shared" ref="X8033:X8063" si="1524">IF(P8033="折扣",V8033*Q8033,IF(P8033="返现",V8033,V8033/(1+Q8033+AG8033)))</f>
        <v>3354.9928571428577</v>
      </c>
      <c r="Y8033" s="13">
        <f t="shared" si="1517"/>
        <v>0</v>
      </c>
      <c r="Z8033" s="14">
        <v>0</v>
      </c>
      <c r="AA8033" s="6">
        <v>0</v>
      </c>
      <c r="AB8033" s="4">
        <f t="shared" si="1514"/>
        <v>3354.9928571428577</v>
      </c>
      <c r="AC8033" s="6">
        <f t="shared" si="1521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2"/>
        <v>239.98939999999996</v>
      </c>
      <c r="AG8033" s="14">
        <v>0.37</v>
      </c>
      <c r="AH8033" s="6">
        <f t="shared" ref="AH8033:AH8064" si="1525">V8033/(1+AG8033)</f>
        <v>3428.4598540145989</v>
      </c>
      <c r="AI8033" s="47"/>
      <c r="AJ8033" s="124" t="e">
        <v>#N/A</v>
      </c>
      <c r="AK8033" s="80">
        <f t="shared" si="1518"/>
        <v>0</v>
      </c>
      <c r="AL8033" s="84"/>
      <c r="AM8033" s="84"/>
    </row>
    <row r="8034" spans="1:39" s="85" customFormat="1" hidden="1" x14ac:dyDescent="0.3">
      <c r="A8034" s="88" t="s">
        <v>3754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3"/>
        <v>3055.029500000001</v>
      </c>
      <c r="X8034" s="6">
        <f t="shared" si="1524"/>
        <v>0</v>
      </c>
      <c r="Y8034" s="13">
        <f t="shared" si="1517"/>
        <v>0</v>
      </c>
      <c r="Z8034" s="14">
        <v>0</v>
      </c>
      <c r="AA8034" s="6">
        <v>0</v>
      </c>
      <c r="AB8034" s="4">
        <f t="shared" si="1514"/>
        <v>0</v>
      </c>
      <c r="AC8034" s="6">
        <f t="shared" si="1521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2"/>
        <v>0</v>
      </c>
      <c r="AG8034" s="14">
        <v>0.37</v>
      </c>
      <c r="AH8034" s="6">
        <f t="shared" si="1525"/>
        <v>0</v>
      </c>
      <c r="AI8034" s="47"/>
      <c r="AJ8034" s="124" t="e">
        <v>#N/A</v>
      </c>
      <c r="AK8034" s="80">
        <f t="shared" si="1518"/>
        <v>0</v>
      </c>
      <c r="AL8034" s="84"/>
      <c r="AM8034" s="84"/>
    </row>
    <row r="8035" spans="1:39" s="85" customFormat="1" hidden="1" x14ac:dyDescent="0.3">
      <c r="A8035" s="88" t="s">
        <v>3752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3"/>
        <v>-1.0999999999985448</v>
      </c>
      <c r="X8035" s="6">
        <f t="shared" si="1524"/>
        <v>0</v>
      </c>
      <c r="Y8035" s="13">
        <f t="shared" si="1517"/>
        <v>0</v>
      </c>
      <c r="Z8035" s="14">
        <v>0</v>
      </c>
      <c r="AA8035" s="6">
        <v>0</v>
      </c>
      <c r="AB8035" s="4">
        <f t="shared" si="1514"/>
        <v>0</v>
      </c>
      <c r="AC8035" s="6">
        <f t="shared" si="1521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2"/>
        <v>0</v>
      </c>
      <c r="AG8035" s="14">
        <v>0</v>
      </c>
      <c r="AH8035" s="6">
        <f t="shared" si="1525"/>
        <v>0</v>
      </c>
      <c r="AI8035" s="47"/>
      <c r="AJ8035" s="124" t="e">
        <v>#N/A</v>
      </c>
      <c r="AK8035" s="80">
        <f t="shared" si="1518"/>
        <v>0</v>
      </c>
      <c r="AL8035" s="84"/>
      <c r="AM8035" s="84"/>
    </row>
    <row r="8036" spans="1:39" s="85" customFormat="1" hidden="1" x14ac:dyDescent="0.3">
      <c r="A8036" s="88" t="s">
        <v>3752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3"/>
        <v>1.4300000000033322</v>
      </c>
      <c r="X8036" s="6">
        <f t="shared" si="1524"/>
        <v>0</v>
      </c>
      <c r="Y8036" s="13">
        <f t="shared" si="1517"/>
        <v>0</v>
      </c>
      <c r="Z8036" s="14">
        <v>0</v>
      </c>
      <c r="AA8036" s="6">
        <v>0</v>
      </c>
      <c r="AB8036" s="4">
        <f t="shared" si="1514"/>
        <v>0</v>
      </c>
      <c r="AC8036" s="6">
        <f t="shared" si="1521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2"/>
        <v>0</v>
      </c>
      <c r="AG8036" s="14">
        <v>0</v>
      </c>
      <c r="AH8036" s="6">
        <f t="shared" si="1525"/>
        <v>0</v>
      </c>
      <c r="AI8036" s="47"/>
      <c r="AJ8036" s="124" t="e">
        <v>#N/A</v>
      </c>
      <c r="AK8036" s="80">
        <f t="shared" si="1518"/>
        <v>0</v>
      </c>
      <c r="AL8036" s="84"/>
      <c r="AM8036" s="84"/>
    </row>
    <row r="8037" spans="1:39" s="85" customFormat="1" hidden="1" x14ac:dyDescent="0.3">
      <c r="A8037" s="88" t="s">
        <v>3752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3"/>
        <v>-1.2399999999615829E-2</v>
      </c>
      <c r="X8037" s="6">
        <f t="shared" si="1524"/>
        <v>0</v>
      </c>
      <c r="Y8037" s="13">
        <f t="shared" si="1517"/>
        <v>0</v>
      </c>
      <c r="Z8037" s="14">
        <v>0</v>
      </c>
      <c r="AA8037" s="6">
        <v>0</v>
      </c>
      <c r="AB8037" s="4">
        <f t="shared" si="1514"/>
        <v>0</v>
      </c>
      <c r="AC8037" s="6">
        <f t="shared" si="1521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2"/>
        <v>0</v>
      </c>
      <c r="AG8037" s="14">
        <v>0.28000000000000003</v>
      </c>
      <c r="AH8037" s="6">
        <f t="shared" si="1525"/>
        <v>0</v>
      </c>
      <c r="AI8037" s="47"/>
      <c r="AJ8037" s="124" t="e">
        <v>#N/A</v>
      </c>
      <c r="AK8037" s="80">
        <f t="shared" si="1518"/>
        <v>0</v>
      </c>
      <c r="AL8037" s="84"/>
      <c r="AM8037" s="84"/>
    </row>
    <row r="8038" spans="1:39" s="85" customFormat="1" hidden="1" x14ac:dyDescent="0.3">
      <c r="A8038" s="88" t="s">
        <v>3754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3"/>
        <v>100.03</v>
      </c>
      <c r="X8038" s="6">
        <f t="shared" si="1524"/>
        <v>0</v>
      </c>
      <c r="Y8038" s="13">
        <f t="shared" si="1517"/>
        <v>0</v>
      </c>
      <c r="Z8038" s="14">
        <v>0</v>
      </c>
      <c r="AA8038" s="6">
        <v>0</v>
      </c>
      <c r="AB8038" s="4">
        <f t="shared" si="1514"/>
        <v>0</v>
      </c>
      <c r="AC8038" s="6">
        <f t="shared" si="1521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2"/>
        <v>0</v>
      </c>
      <c r="AG8038" s="14">
        <v>0</v>
      </c>
      <c r="AH8038" s="6">
        <f t="shared" si="1525"/>
        <v>0</v>
      </c>
      <c r="AI8038" s="47"/>
      <c r="AJ8038" s="124" t="e">
        <v>#N/A</v>
      </c>
      <c r="AK8038" s="80">
        <f t="shared" si="1518"/>
        <v>0</v>
      </c>
      <c r="AL8038" s="84"/>
      <c r="AM8038" s="84"/>
    </row>
    <row r="8039" spans="1:39" s="85" customFormat="1" hidden="1" x14ac:dyDescent="0.3">
      <c r="A8039" s="88" t="s">
        <v>3754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3"/>
        <v>-66434.08500000037</v>
      </c>
      <c r="X8039" s="6">
        <f t="shared" si="1524"/>
        <v>0</v>
      </c>
      <c r="Y8039" s="13">
        <f t="shared" si="1517"/>
        <v>0</v>
      </c>
      <c r="Z8039" s="14">
        <v>0</v>
      </c>
      <c r="AA8039" s="6">
        <v>0</v>
      </c>
      <c r="AB8039" s="4">
        <f t="shared" si="1514"/>
        <v>0</v>
      </c>
      <c r="AC8039" s="6">
        <f t="shared" si="1521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2"/>
        <v>0</v>
      </c>
      <c r="AG8039" s="14">
        <v>0.1</v>
      </c>
      <c r="AH8039" s="6">
        <f t="shared" si="1525"/>
        <v>0</v>
      </c>
      <c r="AI8039" s="47"/>
      <c r="AJ8039" s="124" t="e">
        <v>#N/A</v>
      </c>
      <c r="AK8039" s="80">
        <f t="shared" si="1518"/>
        <v>0</v>
      </c>
      <c r="AL8039" s="84"/>
      <c r="AM8039" s="84"/>
    </row>
    <row r="8040" spans="1:39" s="85" customFormat="1" hidden="1" x14ac:dyDescent="0.3">
      <c r="A8040" s="88" t="s">
        <v>3754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3"/>
        <v>-5.0000000337604433E-3</v>
      </c>
      <c r="X8040" s="6">
        <f t="shared" si="1524"/>
        <v>0</v>
      </c>
      <c r="Y8040" s="13">
        <f t="shared" si="1517"/>
        <v>0</v>
      </c>
      <c r="Z8040" s="14">
        <v>0</v>
      </c>
      <c r="AA8040" s="6">
        <v>0</v>
      </c>
      <c r="AB8040" s="4">
        <f t="shared" si="1514"/>
        <v>0</v>
      </c>
      <c r="AC8040" s="6">
        <f t="shared" si="1521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2"/>
        <v>0</v>
      </c>
      <c r="AG8040" s="14">
        <v>0.1</v>
      </c>
      <c r="AH8040" s="6">
        <f t="shared" si="1525"/>
        <v>0</v>
      </c>
      <c r="AI8040" s="47"/>
      <c r="AJ8040" s="124" t="e">
        <v>#N/A</v>
      </c>
      <c r="AK8040" s="80">
        <f t="shared" si="1518"/>
        <v>0</v>
      </c>
      <c r="AL8040" s="84"/>
      <c r="AM8040" s="84"/>
    </row>
    <row r="8041" spans="1:39" s="85" customFormat="1" hidden="1" x14ac:dyDescent="0.3">
      <c r="A8041" s="88" t="s">
        <v>3752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3"/>
        <v>-74839.461799999946</v>
      </c>
      <c r="X8041" s="6">
        <f t="shared" si="1524"/>
        <v>0</v>
      </c>
      <c r="Y8041" s="13">
        <f t="shared" si="1517"/>
        <v>0</v>
      </c>
      <c r="Z8041" s="14">
        <v>0</v>
      </c>
      <c r="AA8041" s="6">
        <v>0</v>
      </c>
      <c r="AB8041" s="4">
        <f t="shared" si="1514"/>
        <v>0</v>
      </c>
      <c r="AC8041" s="6">
        <f t="shared" si="1521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2"/>
        <v>0</v>
      </c>
      <c r="AG8041" s="14">
        <v>0.38</v>
      </c>
      <c r="AH8041" s="6">
        <f t="shared" si="1525"/>
        <v>0</v>
      </c>
      <c r="AI8041" s="47"/>
      <c r="AJ8041" s="124" t="e">
        <v>#N/A</v>
      </c>
      <c r="AK8041" s="80">
        <f t="shared" si="1518"/>
        <v>0</v>
      </c>
      <c r="AL8041" s="84"/>
      <c r="AM8041" s="84"/>
    </row>
    <row r="8042" spans="1:39" s="85" customFormat="1" hidden="1" x14ac:dyDescent="0.3">
      <c r="A8042" s="88" t="s">
        <v>3752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3"/>
        <v>14839.55639999999</v>
      </c>
      <c r="X8042" s="6">
        <f t="shared" si="1524"/>
        <v>0</v>
      </c>
      <c r="Y8042" s="13">
        <f t="shared" si="1517"/>
        <v>0</v>
      </c>
      <c r="Z8042" s="14">
        <v>0</v>
      </c>
      <c r="AA8042" s="6">
        <v>0</v>
      </c>
      <c r="AB8042" s="4">
        <f t="shared" si="1514"/>
        <v>0</v>
      </c>
      <c r="AC8042" s="6">
        <f t="shared" si="1521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2"/>
        <v>0</v>
      </c>
      <c r="AG8042" s="14">
        <v>0.38</v>
      </c>
      <c r="AH8042" s="6">
        <f t="shared" si="1525"/>
        <v>0</v>
      </c>
      <c r="AI8042" s="47"/>
      <c r="AJ8042" s="124" t="e">
        <v>#N/A</v>
      </c>
      <c r="AK8042" s="80">
        <f t="shared" si="1518"/>
        <v>0</v>
      </c>
      <c r="AL8042" s="84"/>
      <c r="AM8042" s="84"/>
    </row>
    <row r="8043" spans="1:39" s="85" customFormat="1" hidden="1" x14ac:dyDescent="0.3">
      <c r="A8043" s="88" t="s">
        <v>3754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3"/>
        <v>0</v>
      </c>
      <c r="X8043" s="6">
        <f t="shared" si="1524"/>
        <v>113300.77669902919</v>
      </c>
      <c r="Y8043" s="13">
        <f t="shared" si="1517"/>
        <v>113300.77669902919</v>
      </c>
      <c r="Z8043" s="14">
        <v>0</v>
      </c>
      <c r="AA8043" s="6">
        <v>0</v>
      </c>
      <c r="AB8043" s="4">
        <f t="shared" si="1514"/>
        <v>113300.77669902919</v>
      </c>
      <c r="AC8043" s="6">
        <f t="shared" si="1521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2"/>
        <v>0</v>
      </c>
      <c r="AG8043" s="14">
        <v>0</v>
      </c>
      <c r="AH8043" s="6">
        <f t="shared" si="1525"/>
        <v>116699.80000000006</v>
      </c>
      <c r="AI8043" s="47"/>
      <c r="AJ8043" s="124" t="e">
        <v>#N/A</v>
      </c>
      <c r="AK8043" s="80">
        <f t="shared" si="1518"/>
        <v>0</v>
      </c>
      <c r="AL8043" s="84"/>
      <c r="AM8043" s="84"/>
    </row>
    <row r="8044" spans="1:39" s="85" customFormat="1" hidden="1" x14ac:dyDescent="0.3">
      <c r="A8044" s="88" t="s">
        <v>3754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3"/>
        <v>0</v>
      </c>
      <c r="X8044" s="6">
        <f t="shared" si="1524"/>
        <v>-381920.48148148146</v>
      </c>
      <c r="Y8044" s="13">
        <f t="shared" si="1517"/>
        <v>0</v>
      </c>
      <c r="Z8044" s="14">
        <v>0</v>
      </c>
      <c r="AA8044" s="6">
        <v>0</v>
      </c>
      <c r="AB8044" s="4">
        <f t="shared" si="1514"/>
        <v>-381920.48148148146</v>
      </c>
      <c r="AC8044" s="6">
        <f t="shared" si="1521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2"/>
        <v>0</v>
      </c>
      <c r="AG8044" s="14">
        <v>0.37</v>
      </c>
      <c r="AH8044" s="6">
        <f t="shared" si="1525"/>
        <v>-376345</v>
      </c>
      <c r="AI8044" s="47"/>
      <c r="AJ8044" s="124" t="e">
        <v>#N/A</v>
      </c>
      <c r="AK8044" s="80">
        <f t="shared" si="1518"/>
        <v>0</v>
      </c>
      <c r="AL8044" s="84"/>
      <c r="AM8044" s="84"/>
    </row>
    <row r="8045" spans="1:39" s="85" customFormat="1" hidden="1" x14ac:dyDescent="0.3">
      <c r="A8045" s="88" t="s">
        <v>3752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3"/>
        <v>0.13395915713044815</v>
      </c>
      <c r="X8045" s="6">
        <f t="shared" si="1524"/>
        <v>0</v>
      </c>
      <c r="Y8045" s="13">
        <f t="shared" si="1517"/>
        <v>0</v>
      </c>
      <c r="Z8045" s="14">
        <v>0</v>
      </c>
      <c r="AA8045" s="6">
        <v>0</v>
      </c>
      <c r="AB8045" s="4">
        <f t="shared" si="1514"/>
        <v>0</v>
      </c>
      <c r="AC8045" s="6">
        <f t="shared" si="1521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2"/>
        <v>0</v>
      </c>
      <c r="AG8045" s="14">
        <v>0.4</v>
      </c>
      <c r="AH8045" s="6">
        <f t="shared" si="1525"/>
        <v>0</v>
      </c>
      <c r="AI8045" s="47"/>
      <c r="AJ8045" s="124" t="e">
        <v>#N/A</v>
      </c>
      <c r="AK8045" s="80">
        <f t="shared" si="1518"/>
        <v>0</v>
      </c>
      <c r="AL8045" s="84"/>
      <c r="AM8045" s="84"/>
    </row>
    <row r="8046" spans="1:39" s="85" customFormat="1" hidden="1" x14ac:dyDescent="0.3">
      <c r="A8046" s="88" t="s">
        <v>3754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3"/>
        <v>-7.5000000019826984E-3</v>
      </c>
      <c r="X8046" s="6">
        <f t="shared" si="1524"/>
        <v>0</v>
      </c>
      <c r="Y8046" s="13">
        <f t="shared" si="1517"/>
        <v>0</v>
      </c>
      <c r="Z8046" s="14">
        <v>0</v>
      </c>
      <c r="AA8046" s="6">
        <v>0</v>
      </c>
      <c r="AB8046" s="4">
        <f t="shared" si="1514"/>
        <v>0</v>
      </c>
      <c r="AC8046" s="6">
        <f t="shared" si="1521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2"/>
        <v>0</v>
      </c>
      <c r="AG8046" s="14">
        <v>0.37</v>
      </c>
      <c r="AH8046" s="6">
        <f t="shared" si="1525"/>
        <v>0</v>
      </c>
      <c r="AI8046" s="47"/>
      <c r="AJ8046" s="124" t="e">
        <v>#N/A</v>
      </c>
      <c r="AK8046" s="80">
        <f t="shared" si="1518"/>
        <v>0</v>
      </c>
      <c r="AL8046" s="84"/>
      <c r="AM8046" s="84"/>
    </row>
    <row r="8047" spans="1:39" s="85" customFormat="1" hidden="1" x14ac:dyDescent="0.3">
      <c r="A8047" s="88" t="s">
        <v>3754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3"/>
        <v>1106.1799999999998</v>
      </c>
      <c r="X8047" s="6">
        <f t="shared" si="1524"/>
        <v>0</v>
      </c>
      <c r="Y8047" s="13">
        <f t="shared" si="1517"/>
        <v>0</v>
      </c>
      <c r="Z8047" s="14">
        <v>0</v>
      </c>
      <c r="AA8047" s="6">
        <v>0</v>
      </c>
      <c r="AB8047" s="4">
        <f t="shared" si="1514"/>
        <v>0</v>
      </c>
      <c r="AC8047" s="6">
        <f t="shared" si="1521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2"/>
        <v>0</v>
      </c>
      <c r="AG8047" s="14">
        <v>0</v>
      </c>
      <c r="AH8047" s="6">
        <f t="shared" si="1525"/>
        <v>0</v>
      </c>
      <c r="AI8047" s="47"/>
      <c r="AJ8047" s="124" t="e">
        <v>#N/A</v>
      </c>
      <c r="AK8047" s="80">
        <f t="shared" si="1518"/>
        <v>0</v>
      </c>
      <c r="AL8047" s="84"/>
      <c r="AM8047" s="84"/>
    </row>
    <row r="8048" spans="1:39" s="85" customFormat="1" hidden="1" x14ac:dyDescent="0.3">
      <c r="A8048" s="88" t="s">
        <v>3754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3"/>
        <v>-6.0000000157742761E-3</v>
      </c>
      <c r="X8048" s="6">
        <f t="shared" si="1524"/>
        <v>0</v>
      </c>
      <c r="Y8048" s="13">
        <f t="shared" si="1517"/>
        <v>0</v>
      </c>
      <c r="Z8048" s="14">
        <v>0</v>
      </c>
      <c r="AA8048" s="6">
        <v>0</v>
      </c>
      <c r="AB8048" s="4">
        <f t="shared" si="1514"/>
        <v>0</v>
      </c>
      <c r="AC8048" s="6">
        <f t="shared" si="1521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2"/>
        <v>0</v>
      </c>
      <c r="AG8048" s="14">
        <v>0.4</v>
      </c>
      <c r="AH8048" s="6">
        <f t="shared" si="1525"/>
        <v>0</v>
      </c>
      <c r="AI8048" s="47"/>
      <c r="AJ8048" s="124" t="e">
        <v>#N/A</v>
      </c>
      <c r="AK8048" s="80">
        <f t="shared" si="1518"/>
        <v>0</v>
      </c>
      <c r="AL8048" s="84"/>
      <c r="AM8048" s="84"/>
    </row>
    <row r="8049" spans="1:39" s="85" customFormat="1" hidden="1" x14ac:dyDescent="0.3">
      <c r="A8049" s="88" t="s">
        <v>3754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3"/>
        <v>-633233.87399999995</v>
      </c>
      <c r="X8049" s="6">
        <f t="shared" si="1524"/>
        <v>0</v>
      </c>
      <c r="Y8049" s="13">
        <f t="shared" si="1517"/>
        <v>0</v>
      </c>
      <c r="Z8049" s="14">
        <v>0</v>
      </c>
      <c r="AA8049" s="6">
        <v>0</v>
      </c>
      <c r="AB8049" s="4">
        <f t="shared" si="1514"/>
        <v>0</v>
      </c>
      <c r="AC8049" s="6">
        <f t="shared" si="1521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2"/>
        <v>0</v>
      </c>
      <c r="AG8049" s="14">
        <v>0.4</v>
      </c>
      <c r="AH8049" s="6">
        <f t="shared" si="1525"/>
        <v>0</v>
      </c>
      <c r="AI8049" s="47"/>
      <c r="AJ8049" s="124" t="e">
        <v>#N/A</v>
      </c>
      <c r="AK8049" s="80">
        <f t="shared" si="1518"/>
        <v>0</v>
      </c>
      <c r="AL8049" s="84"/>
      <c r="AM8049" s="84"/>
    </row>
    <row r="8050" spans="1:39" s="85" customFormat="1" hidden="1" x14ac:dyDescent="0.3">
      <c r="A8050" s="88" t="s">
        <v>3752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3"/>
        <v>1242.0009</v>
      </c>
      <c r="X8050" s="6">
        <f t="shared" si="1524"/>
        <v>0</v>
      </c>
      <c r="Y8050" s="13">
        <f t="shared" si="1517"/>
        <v>0</v>
      </c>
      <c r="Z8050" s="14">
        <v>0</v>
      </c>
      <c r="AA8050" s="6">
        <v>0</v>
      </c>
      <c r="AB8050" s="4">
        <f t="shared" si="1514"/>
        <v>0</v>
      </c>
      <c r="AC8050" s="6">
        <f t="shared" si="1521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2"/>
        <v>0</v>
      </c>
      <c r="AG8050" s="14">
        <v>0.37</v>
      </c>
      <c r="AH8050" s="6">
        <f t="shared" si="1525"/>
        <v>0</v>
      </c>
      <c r="AI8050" s="47"/>
      <c r="AJ8050" s="124" t="e">
        <v>#N/A</v>
      </c>
      <c r="AK8050" s="80">
        <f t="shared" si="1518"/>
        <v>0</v>
      </c>
      <c r="AL8050" s="84"/>
      <c r="AM8050" s="84"/>
    </row>
    <row r="8051" spans="1:39" s="85" customFormat="1" hidden="1" x14ac:dyDescent="0.3">
      <c r="A8051" s="88" t="s">
        <v>3752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3"/>
        <v>179793.86138219805</v>
      </c>
      <c r="X8051" s="6">
        <f t="shared" si="1524"/>
        <v>0</v>
      </c>
      <c r="Y8051" s="13">
        <f t="shared" si="1517"/>
        <v>0</v>
      </c>
      <c r="Z8051" s="14">
        <v>0</v>
      </c>
      <c r="AA8051" s="6">
        <v>0</v>
      </c>
      <c r="AB8051" s="4">
        <f t="shared" si="1514"/>
        <v>0</v>
      </c>
      <c r="AC8051" s="6">
        <f t="shared" si="1521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2"/>
        <v>0</v>
      </c>
      <c r="AG8051" s="14">
        <v>0.41</v>
      </c>
      <c r="AH8051" s="6">
        <f t="shared" si="1525"/>
        <v>0</v>
      </c>
      <c r="AI8051" s="47"/>
      <c r="AJ8051" s="124" t="e">
        <v>#N/A</v>
      </c>
      <c r="AK8051" s="80">
        <f t="shared" si="1518"/>
        <v>0</v>
      </c>
      <c r="AL8051" s="84"/>
      <c r="AM8051" s="84"/>
    </row>
    <row r="8052" spans="1:39" s="85" customFormat="1" hidden="1" x14ac:dyDescent="0.3">
      <c r="A8052" s="88" t="s">
        <v>3754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3"/>
        <v>-244103.99919999999</v>
      </c>
      <c r="X8052" s="6">
        <f t="shared" si="1524"/>
        <v>0</v>
      </c>
      <c r="Y8052" s="13">
        <f t="shared" si="1517"/>
        <v>0</v>
      </c>
      <c r="Z8052" s="14">
        <v>0</v>
      </c>
      <c r="AA8052" s="6">
        <v>0</v>
      </c>
      <c r="AB8052" s="4">
        <f t="shared" si="1514"/>
        <v>0</v>
      </c>
      <c r="AC8052" s="6">
        <f t="shared" si="1521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2"/>
        <v>0</v>
      </c>
      <c r="AG8052" s="14">
        <v>0.46</v>
      </c>
      <c r="AH8052" s="6">
        <f t="shared" si="1525"/>
        <v>0</v>
      </c>
      <c r="AI8052" s="47"/>
      <c r="AJ8052" s="124" t="e">
        <v>#N/A</v>
      </c>
      <c r="AK8052" s="80">
        <f t="shared" si="1518"/>
        <v>0</v>
      </c>
      <c r="AL8052" s="84"/>
      <c r="AM8052" s="84"/>
    </row>
    <row r="8053" spans="1:39" s="85" customFormat="1" hidden="1" x14ac:dyDescent="0.3">
      <c r="A8053" s="88" t="s">
        <v>3754</v>
      </c>
      <c r="B8053" s="85" t="s">
        <v>35</v>
      </c>
      <c r="C8053" s="85" t="s">
        <v>183</v>
      </c>
      <c r="D8053" s="85" t="s">
        <v>3809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3"/>
        <v>0</v>
      </c>
      <c r="X8053" s="6">
        <f t="shared" si="1524"/>
        <v>15387.893203883539</v>
      </c>
      <c r="Y8053" s="13">
        <f t="shared" si="1517"/>
        <v>15387.893203883539</v>
      </c>
      <c r="Z8053" s="14">
        <v>0</v>
      </c>
      <c r="AA8053" s="6">
        <v>0</v>
      </c>
      <c r="AB8053" s="4">
        <f t="shared" si="1514"/>
        <v>15387.893203883539</v>
      </c>
      <c r="AC8053" s="6">
        <f t="shared" si="1521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2"/>
        <v>0</v>
      </c>
      <c r="AG8053" s="14">
        <v>0</v>
      </c>
      <c r="AH8053" s="6">
        <f t="shared" si="1525"/>
        <v>15849.530000000046</v>
      </c>
      <c r="AI8053" s="47"/>
      <c r="AJ8053" s="124" t="e">
        <v>#N/A</v>
      </c>
      <c r="AK8053" s="80">
        <f t="shared" si="1518"/>
        <v>0</v>
      </c>
      <c r="AL8053" s="84"/>
      <c r="AM8053" s="84"/>
    </row>
    <row r="8054" spans="1:39" s="85" customFormat="1" hidden="1" x14ac:dyDescent="0.3">
      <c r="A8054" s="88" t="s">
        <v>3752</v>
      </c>
      <c r="B8054" s="85" t="s">
        <v>35</v>
      </c>
      <c r="C8054" s="85" t="s">
        <v>183</v>
      </c>
      <c r="D8054" s="85" t="s">
        <v>3809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6">T8054+U8054-V8054</f>
        <v>1067.8328000000383</v>
      </c>
      <c r="X8054" s="6">
        <f t="shared" si="1524"/>
        <v>0</v>
      </c>
      <c r="Y8054" s="13">
        <f t="shared" si="1517"/>
        <v>0</v>
      </c>
      <c r="Z8054" s="14">
        <v>0</v>
      </c>
      <c r="AA8054" s="6">
        <v>0</v>
      </c>
      <c r="AB8054" s="4">
        <f t="shared" si="1514"/>
        <v>0</v>
      </c>
      <c r="AC8054" s="6">
        <f t="shared" si="1521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2"/>
        <v>0</v>
      </c>
      <c r="AG8054" s="14">
        <v>0</v>
      </c>
      <c r="AH8054" s="6">
        <f t="shared" si="1525"/>
        <v>0</v>
      </c>
      <c r="AI8054" s="47"/>
      <c r="AJ8054" s="124" t="e">
        <v>#N/A</v>
      </c>
      <c r="AK8054" s="80">
        <f t="shared" si="1518"/>
        <v>0</v>
      </c>
      <c r="AL8054" s="84"/>
      <c r="AM8054" s="84"/>
    </row>
    <row r="8055" spans="1:39" s="85" customFormat="1" hidden="1" x14ac:dyDescent="0.3">
      <c r="A8055" s="88" t="s">
        <v>3754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6"/>
        <v>-10967.75</v>
      </c>
      <c r="X8055" s="6">
        <f t="shared" si="1524"/>
        <v>0</v>
      </c>
      <c r="Y8055" s="13">
        <f t="shared" si="1517"/>
        <v>0</v>
      </c>
      <c r="Z8055" s="14">
        <v>0</v>
      </c>
      <c r="AA8055" s="6">
        <v>0</v>
      </c>
      <c r="AB8055" s="4">
        <f t="shared" si="1514"/>
        <v>0</v>
      </c>
      <c r="AC8055" s="6">
        <f t="shared" si="1521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2"/>
        <v>0</v>
      </c>
      <c r="AG8055" s="14">
        <v>0.25</v>
      </c>
      <c r="AH8055" s="6">
        <f t="shared" si="1525"/>
        <v>0</v>
      </c>
      <c r="AI8055" s="47"/>
      <c r="AJ8055" s="124" t="e">
        <v>#N/A</v>
      </c>
      <c r="AK8055" s="80">
        <f t="shared" si="1518"/>
        <v>0</v>
      </c>
      <c r="AL8055" s="84"/>
      <c r="AM8055" s="84"/>
    </row>
    <row r="8056" spans="1:39" s="85" customFormat="1" hidden="1" x14ac:dyDescent="0.3">
      <c r="A8056" s="88" t="s">
        <v>3754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6"/>
        <v>-31672.181400000001</v>
      </c>
      <c r="X8056" s="6">
        <f t="shared" si="1524"/>
        <v>0</v>
      </c>
      <c r="Y8056" s="13">
        <f t="shared" si="1517"/>
        <v>0</v>
      </c>
      <c r="Z8056" s="14">
        <v>0</v>
      </c>
      <c r="AA8056" s="6">
        <v>0</v>
      </c>
      <c r="AB8056" s="4">
        <f t="shared" si="1514"/>
        <v>0</v>
      </c>
      <c r="AC8056" s="6">
        <f t="shared" si="1521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2"/>
        <v>0</v>
      </c>
      <c r="AG8056" s="14">
        <v>0.41</v>
      </c>
      <c r="AH8056" s="6">
        <f t="shared" si="1525"/>
        <v>0</v>
      </c>
      <c r="AI8056" s="47"/>
      <c r="AJ8056" s="124" t="e">
        <v>#N/A</v>
      </c>
      <c r="AK8056" s="80">
        <f t="shared" si="1518"/>
        <v>0</v>
      </c>
      <c r="AL8056" s="84"/>
      <c r="AM8056" s="84"/>
    </row>
    <row r="8057" spans="1:39" s="85" customFormat="1" hidden="1" x14ac:dyDescent="0.3">
      <c r="A8057" s="88" t="s">
        <v>3754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6"/>
        <v>6.0000000021318556E-3</v>
      </c>
      <c r="X8057" s="6">
        <f t="shared" si="1524"/>
        <v>0</v>
      </c>
      <c r="Y8057" s="13">
        <f t="shared" si="1517"/>
        <v>0</v>
      </c>
      <c r="Z8057" s="14">
        <v>0</v>
      </c>
      <c r="AA8057" s="6">
        <v>0</v>
      </c>
      <c r="AB8057" s="4">
        <f t="shared" ref="AB8057:AB8120" si="1527">X8057+AA8057</f>
        <v>0</v>
      </c>
      <c r="AC8057" s="6">
        <f t="shared" si="1521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2"/>
        <v>0</v>
      </c>
      <c r="AG8057" s="14">
        <v>0.4</v>
      </c>
      <c r="AH8057" s="6">
        <f t="shared" si="1525"/>
        <v>0</v>
      </c>
      <c r="AI8057" s="47"/>
      <c r="AJ8057" s="124" t="e">
        <v>#N/A</v>
      </c>
      <c r="AK8057" s="80">
        <f t="shared" si="1518"/>
        <v>0</v>
      </c>
      <c r="AL8057" s="84"/>
      <c r="AM8057" s="84"/>
    </row>
    <row r="8058" spans="1:39" s="85" customFormat="1" hidden="1" x14ac:dyDescent="0.3">
      <c r="A8058" s="88" t="s">
        <v>3754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6"/>
        <v>12422.418899999999</v>
      </c>
      <c r="X8058" s="6">
        <f t="shared" si="1524"/>
        <v>0</v>
      </c>
      <c r="Y8058" s="13">
        <f t="shared" si="1517"/>
        <v>0</v>
      </c>
      <c r="Z8058" s="14">
        <v>0</v>
      </c>
      <c r="AA8058" s="6">
        <v>0</v>
      </c>
      <c r="AB8058" s="4">
        <f t="shared" si="1527"/>
        <v>0</v>
      </c>
      <c r="AC8058" s="6">
        <f t="shared" si="1521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2"/>
        <v>0</v>
      </c>
      <c r="AG8058" s="14">
        <v>0.37</v>
      </c>
      <c r="AH8058" s="6">
        <f t="shared" si="1525"/>
        <v>0</v>
      </c>
      <c r="AI8058" s="47"/>
      <c r="AJ8058" s="124" t="e">
        <v>#N/A</v>
      </c>
      <c r="AK8058" s="80">
        <f t="shared" si="1518"/>
        <v>0</v>
      </c>
      <c r="AL8058" s="84"/>
      <c r="AM8058" s="84"/>
    </row>
    <row r="8059" spans="1:39" s="85" customFormat="1" hidden="1" x14ac:dyDescent="0.3">
      <c r="A8059" s="88" t="s">
        <v>3754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6"/>
        <v>4315.6180000000031</v>
      </c>
      <c r="X8059" s="6">
        <f t="shared" si="1524"/>
        <v>0</v>
      </c>
      <c r="Y8059" s="13">
        <f t="shared" si="1517"/>
        <v>0</v>
      </c>
      <c r="Z8059" s="14">
        <v>0</v>
      </c>
      <c r="AA8059" s="6">
        <v>0</v>
      </c>
      <c r="AB8059" s="4">
        <f t="shared" si="1527"/>
        <v>0</v>
      </c>
      <c r="AC8059" s="6">
        <f t="shared" si="1521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2"/>
        <v>0</v>
      </c>
      <c r="AG8059" s="14">
        <v>0.4</v>
      </c>
      <c r="AH8059" s="6">
        <f t="shared" si="1525"/>
        <v>0</v>
      </c>
      <c r="AI8059" s="47"/>
      <c r="AJ8059" s="124" t="e">
        <v>#N/A</v>
      </c>
      <c r="AK8059" s="80">
        <f t="shared" si="1518"/>
        <v>0</v>
      </c>
      <c r="AL8059" s="84"/>
      <c r="AM8059" s="84"/>
    </row>
    <row r="8060" spans="1:39" s="85" customFormat="1" hidden="1" x14ac:dyDescent="0.3">
      <c r="A8060" s="88" t="s">
        <v>3754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6"/>
        <v>5.3099999912092244E-2</v>
      </c>
      <c r="X8060" s="6">
        <f t="shared" si="1524"/>
        <v>0</v>
      </c>
      <c r="Y8060" s="13">
        <f t="shared" si="1517"/>
        <v>0</v>
      </c>
      <c r="Z8060" s="14">
        <v>0</v>
      </c>
      <c r="AA8060" s="6">
        <v>0</v>
      </c>
      <c r="AB8060" s="4">
        <f t="shared" si="1527"/>
        <v>0</v>
      </c>
      <c r="AC8060" s="6">
        <f t="shared" si="1521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2"/>
        <v>0</v>
      </c>
      <c r="AG8060" s="14">
        <v>0.4</v>
      </c>
      <c r="AH8060" s="6">
        <f t="shared" si="1525"/>
        <v>0</v>
      </c>
      <c r="AI8060" s="47"/>
      <c r="AJ8060" s="124" t="e">
        <v>#N/A</v>
      </c>
      <c r="AK8060" s="80">
        <f t="shared" si="1518"/>
        <v>0</v>
      </c>
      <c r="AL8060" s="84"/>
      <c r="AM8060" s="84"/>
    </row>
    <row r="8061" spans="1:39" s="85" customFormat="1" hidden="1" x14ac:dyDescent="0.3">
      <c r="A8061" s="88" t="s">
        <v>3754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6"/>
        <v>52779.029999999329</v>
      </c>
      <c r="X8061" s="6">
        <f t="shared" si="1524"/>
        <v>0</v>
      </c>
      <c r="Y8061" s="13">
        <f t="shared" si="1517"/>
        <v>0</v>
      </c>
      <c r="Z8061" s="14">
        <v>0</v>
      </c>
      <c r="AA8061" s="6">
        <v>0</v>
      </c>
      <c r="AB8061" s="4">
        <f t="shared" si="1527"/>
        <v>0</v>
      </c>
      <c r="AC8061" s="6">
        <f t="shared" si="1521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2"/>
        <v>0</v>
      </c>
      <c r="AG8061" s="14">
        <v>0.16</v>
      </c>
      <c r="AH8061" s="6">
        <f t="shared" si="1525"/>
        <v>0</v>
      </c>
      <c r="AI8061" s="47"/>
      <c r="AJ8061" s="124" t="e">
        <v>#N/A</v>
      </c>
      <c r="AK8061" s="80">
        <f t="shared" si="1518"/>
        <v>0</v>
      </c>
      <c r="AL8061" s="84"/>
      <c r="AM8061" s="84"/>
    </row>
    <row r="8062" spans="1:39" s="85" customFormat="1" hidden="1" x14ac:dyDescent="0.3">
      <c r="A8062" s="88" t="s">
        <v>3752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6"/>
        <v>-20003231.118000001</v>
      </c>
      <c r="X8062" s="6">
        <f t="shared" si="1524"/>
        <v>0</v>
      </c>
      <c r="Y8062" s="13">
        <f t="shared" si="1517"/>
        <v>0</v>
      </c>
      <c r="Z8062" s="14">
        <v>0</v>
      </c>
      <c r="AA8062" s="6">
        <v>0</v>
      </c>
      <c r="AB8062" s="4">
        <f t="shared" si="1527"/>
        <v>0</v>
      </c>
      <c r="AC8062" s="6">
        <f t="shared" si="1521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2"/>
        <v>0</v>
      </c>
      <c r="AG8062" s="14">
        <v>0.3</v>
      </c>
      <c r="AH8062" s="6">
        <f t="shared" si="1525"/>
        <v>0</v>
      </c>
      <c r="AI8062" s="47"/>
      <c r="AJ8062" s="124" t="e">
        <v>#N/A</v>
      </c>
      <c r="AK8062" s="80">
        <f t="shared" si="1518"/>
        <v>0</v>
      </c>
      <c r="AL8062" s="84"/>
      <c r="AM8062" s="84"/>
    </row>
    <row r="8063" spans="1:39" s="85" customFormat="1" hidden="1" x14ac:dyDescent="0.3">
      <c r="A8063" s="88" t="s">
        <v>3754</v>
      </c>
      <c r="B8063" s="85" t="s">
        <v>35</v>
      </c>
      <c r="C8063" s="85" t="s">
        <v>183</v>
      </c>
      <c r="D8063" s="85" t="s">
        <v>3809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6"/>
        <v>877.33400000000245</v>
      </c>
      <c r="X8063" s="6">
        <f t="shared" si="1524"/>
        <v>0</v>
      </c>
      <c r="Y8063" s="13">
        <f t="shared" si="1517"/>
        <v>0</v>
      </c>
      <c r="Z8063" s="14">
        <v>0</v>
      </c>
      <c r="AA8063" s="6">
        <v>0</v>
      </c>
      <c r="AB8063" s="4">
        <f t="shared" si="1527"/>
        <v>0</v>
      </c>
      <c r="AC8063" s="6">
        <f t="shared" si="1521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2"/>
        <v>0</v>
      </c>
      <c r="AG8063" s="14">
        <v>0.3</v>
      </c>
      <c r="AH8063" s="6">
        <f t="shared" si="1525"/>
        <v>0</v>
      </c>
      <c r="AI8063" s="47"/>
      <c r="AJ8063" s="124" t="e">
        <v>#N/A</v>
      </c>
      <c r="AK8063" s="80">
        <f t="shared" si="1518"/>
        <v>0</v>
      </c>
      <c r="AL8063" s="84"/>
      <c r="AM8063" s="84"/>
    </row>
    <row r="8064" spans="1:39" s="85" customFormat="1" hidden="1" x14ac:dyDescent="0.3">
      <c r="A8064" s="88" t="s">
        <v>3754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4198</v>
      </c>
      <c r="T8064" s="6">
        <f>W7722</f>
        <v>10772.499999999978</v>
      </c>
      <c r="U8064" s="6">
        <v>41.08</v>
      </c>
      <c r="V8064" s="6">
        <v>41.079999999999991</v>
      </c>
      <c r="W8064" s="6">
        <f t="shared" si="1526"/>
        <v>10772.499999999978</v>
      </c>
      <c r="X8064" s="6">
        <f>IF(P8064="折扣",V8064*Q8064,IF(P8064="返现",V8064,(V8064-41.08)/(1+Q8064+AG8064)))</f>
        <v>-6.8984731627194194E-15</v>
      </c>
      <c r="Y8064" s="13">
        <f t="shared" si="1517"/>
        <v>0</v>
      </c>
      <c r="Z8064" s="14">
        <v>0</v>
      </c>
      <c r="AA8064" s="6">
        <v>0</v>
      </c>
      <c r="AB8064" s="4">
        <f t="shared" si="1527"/>
        <v>-6.8984731627194194E-15</v>
      </c>
      <c r="AC8064" s="6">
        <f t="shared" si="1521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2"/>
        <v>0</v>
      </c>
      <c r="AG8064" s="14">
        <v>0</v>
      </c>
      <c r="AH8064" s="6">
        <f t="shared" si="1525"/>
        <v>41.079999999999991</v>
      </c>
      <c r="AI8064" s="47"/>
      <c r="AJ8064" s="124" t="e">
        <v>#N/A</v>
      </c>
      <c r="AK8064" s="80">
        <f t="shared" si="1518"/>
        <v>0</v>
      </c>
      <c r="AL8064" s="84"/>
      <c r="AM8064" s="84"/>
    </row>
    <row r="8065" spans="1:39" s="85" customFormat="1" hidden="1" x14ac:dyDescent="0.3">
      <c r="A8065" s="88" t="s">
        <v>3754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6"/>
        <v>39593.855999999985</v>
      </c>
      <c r="X8065" s="6">
        <f t="shared" ref="X8065:X8096" si="1528">IF(P8065="折扣",V8065*Q8065,IF(P8065="返现",V8065,V8065/(1+Q8065+AG8065)))</f>
        <v>0</v>
      </c>
      <c r="Y8065" s="13">
        <f t="shared" si="1517"/>
        <v>0</v>
      </c>
      <c r="Z8065" s="14">
        <v>0</v>
      </c>
      <c r="AA8065" s="6">
        <v>0</v>
      </c>
      <c r="AB8065" s="4">
        <f t="shared" si="1527"/>
        <v>0</v>
      </c>
      <c r="AC8065" s="6">
        <f t="shared" si="1521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2"/>
        <v>0</v>
      </c>
      <c r="AG8065" s="14">
        <v>0.4</v>
      </c>
      <c r="AH8065" s="6">
        <f t="shared" ref="AH8065:AH8096" si="1529">V8065/(1+AG8065)</f>
        <v>0</v>
      </c>
      <c r="AI8065" s="47"/>
      <c r="AJ8065" s="124" t="e">
        <v>#N/A</v>
      </c>
      <c r="AK8065" s="80">
        <f t="shared" si="1518"/>
        <v>0</v>
      </c>
      <c r="AL8065" s="84"/>
      <c r="AM8065" s="84"/>
    </row>
    <row r="8066" spans="1:39" s="85" customFormat="1" hidden="1" x14ac:dyDescent="0.3">
      <c r="A8066" s="88" t="s">
        <v>3752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6"/>
        <v>58070.141999999985</v>
      </c>
      <c r="X8066" s="6">
        <f t="shared" si="1528"/>
        <v>0</v>
      </c>
      <c r="Y8066" s="13">
        <f t="shared" ref="Y8066:Y8129" si="1530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7"/>
        <v>0</v>
      </c>
      <c r="AC8066" s="6">
        <f t="shared" si="1521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2"/>
        <v>0</v>
      </c>
      <c r="AG8066" s="14">
        <v>0.4</v>
      </c>
      <c r="AH8066" s="6">
        <f t="shared" si="1529"/>
        <v>0</v>
      </c>
      <c r="AI8066" s="47"/>
      <c r="AJ8066" s="124" t="e">
        <v>#N/A</v>
      </c>
      <c r="AK8066" s="80">
        <f t="shared" ref="AK8066:AK8129" si="1531">X8066+AA8066-AB8066</f>
        <v>0</v>
      </c>
      <c r="AL8066" s="84"/>
      <c r="AM8066" s="84"/>
    </row>
    <row r="8067" spans="1:39" s="85" customFormat="1" hidden="1" x14ac:dyDescent="0.3">
      <c r="A8067" s="88" t="s">
        <v>3754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6"/>
        <v>64050.65330780053</v>
      </c>
      <c r="X8067" s="6">
        <f t="shared" si="1528"/>
        <v>0</v>
      </c>
      <c r="Y8067" s="13">
        <f t="shared" si="1530"/>
        <v>0</v>
      </c>
      <c r="Z8067" s="14">
        <v>0</v>
      </c>
      <c r="AA8067" s="6">
        <v>0</v>
      </c>
      <c r="AB8067" s="4">
        <f t="shared" si="1527"/>
        <v>0</v>
      </c>
      <c r="AC8067" s="6">
        <f t="shared" si="1521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2"/>
        <v>0</v>
      </c>
      <c r="AG8067" s="14">
        <v>0.4</v>
      </c>
      <c r="AH8067" s="6">
        <f t="shared" si="1529"/>
        <v>0</v>
      </c>
      <c r="AI8067" s="47"/>
      <c r="AJ8067" s="124" t="e">
        <v>#N/A</v>
      </c>
      <c r="AK8067" s="80">
        <f t="shared" si="1531"/>
        <v>0</v>
      </c>
      <c r="AL8067" s="84"/>
      <c r="AM8067" s="84"/>
    </row>
    <row r="8068" spans="1:39" s="85" customFormat="1" hidden="1" x14ac:dyDescent="0.3">
      <c r="A8068" s="88" t="s">
        <v>3752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6"/>
        <v>-75791.59</v>
      </c>
      <c r="X8068" s="6">
        <f t="shared" si="1528"/>
        <v>0</v>
      </c>
      <c r="Y8068" s="13">
        <f t="shared" si="1530"/>
        <v>0</v>
      </c>
      <c r="Z8068" s="14">
        <v>0</v>
      </c>
      <c r="AA8068" s="6">
        <v>0</v>
      </c>
      <c r="AB8068" s="4">
        <f t="shared" si="1527"/>
        <v>0</v>
      </c>
      <c r="AC8068" s="6">
        <f t="shared" si="1521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2"/>
        <v>0</v>
      </c>
      <c r="AG8068" s="14">
        <v>0.4</v>
      </c>
      <c r="AH8068" s="6">
        <f t="shared" si="1529"/>
        <v>0</v>
      </c>
      <c r="AI8068" s="47"/>
      <c r="AJ8068" s="124" t="e">
        <v>#N/A</v>
      </c>
      <c r="AK8068" s="80">
        <f t="shared" si="1531"/>
        <v>0</v>
      </c>
      <c r="AL8068" s="84"/>
      <c r="AM8068" s="84"/>
    </row>
    <row r="8069" spans="1:39" s="85" customFormat="1" hidden="1" x14ac:dyDescent="0.3">
      <c r="A8069" s="88" t="s">
        <v>3752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6"/>
        <v>44543.499000000003</v>
      </c>
      <c r="X8069" s="6">
        <f t="shared" si="1528"/>
        <v>0</v>
      </c>
      <c r="Y8069" s="13">
        <f t="shared" si="1530"/>
        <v>0</v>
      </c>
      <c r="Z8069" s="14">
        <v>0</v>
      </c>
      <c r="AA8069" s="6">
        <v>0</v>
      </c>
      <c r="AB8069" s="4">
        <f t="shared" si="1527"/>
        <v>0</v>
      </c>
      <c r="AC8069" s="6">
        <f t="shared" si="1521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2"/>
        <v>0</v>
      </c>
      <c r="AG8069" s="14">
        <v>0.37</v>
      </c>
      <c r="AH8069" s="6">
        <f t="shared" si="1529"/>
        <v>0</v>
      </c>
      <c r="AI8069" s="47"/>
      <c r="AJ8069" s="124" t="e">
        <v>#N/A</v>
      </c>
      <c r="AK8069" s="80">
        <f t="shared" si="1531"/>
        <v>0</v>
      </c>
      <c r="AL8069" s="84"/>
      <c r="AM8069" s="84"/>
    </row>
    <row r="8070" spans="1:39" s="85" customFormat="1" hidden="1" x14ac:dyDescent="0.3">
      <c r="A8070" s="88" t="s">
        <v>3752</v>
      </c>
      <c r="B8070" s="85" t="s">
        <v>35</v>
      </c>
      <c r="C8070" s="85" t="s">
        <v>36</v>
      </c>
      <c r="D8070" s="85" t="s">
        <v>184</v>
      </c>
      <c r="E8070" s="85" t="s">
        <v>3696</v>
      </c>
      <c r="F8070" s="85" t="s">
        <v>3696</v>
      </c>
      <c r="G8070" s="85" t="s">
        <v>3696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6"/>
        <v>18708.39</v>
      </c>
      <c r="X8070" s="6">
        <f t="shared" si="1528"/>
        <v>7996.9902912621374</v>
      </c>
      <c r="Y8070" s="13">
        <f t="shared" si="1530"/>
        <v>7996.9902912621374</v>
      </c>
      <c r="Z8070" s="14">
        <v>0</v>
      </c>
      <c r="AA8070" s="6">
        <v>0</v>
      </c>
      <c r="AB8070" s="4">
        <f t="shared" si="1527"/>
        <v>7996.9902912621374</v>
      </c>
      <c r="AC8070" s="6">
        <f t="shared" si="1521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2"/>
        <v>0</v>
      </c>
      <c r="AG8070" s="14">
        <v>0</v>
      </c>
      <c r="AH8070" s="6">
        <f t="shared" si="1529"/>
        <v>8236.9000000000015</v>
      </c>
      <c r="AI8070" s="47"/>
      <c r="AJ8070" s="124" t="e">
        <v>#N/A</v>
      </c>
      <c r="AK8070" s="80">
        <f t="shared" si="1531"/>
        <v>0</v>
      </c>
      <c r="AL8070" s="84"/>
      <c r="AM8070" s="84"/>
    </row>
    <row r="8071" spans="1:39" s="85" customFormat="1" hidden="1" x14ac:dyDescent="0.3">
      <c r="A8071" s="88" t="s">
        <v>3752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6"/>
        <v>0.63999999994848622</v>
      </c>
      <c r="X8071" s="6">
        <f t="shared" si="1528"/>
        <v>0</v>
      </c>
      <c r="Y8071" s="13">
        <f t="shared" si="1530"/>
        <v>0</v>
      </c>
      <c r="Z8071" s="14">
        <v>0</v>
      </c>
      <c r="AA8071" s="6">
        <v>0</v>
      </c>
      <c r="AB8071" s="4">
        <f t="shared" si="1527"/>
        <v>0</v>
      </c>
      <c r="AC8071" s="6">
        <f t="shared" si="1521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2"/>
        <v>0</v>
      </c>
      <c r="AG8071" s="14">
        <v>0</v>
      </c>
      <c r="AH8071" s="6">
        <f t="shared" si="1529"/>
        <v>0</v>
      </c>
      <c r="AI8071" s="47"/>
      <c r="AJ8071" s="124" t="e">
        <v>#N/A</v>
      </c>
      <c r="AK8071" s="80">
        <f t="shared" si="1531"/>
        <v>0</v>
      </c>
      <c r="AL8071" s="84"/>
      <c r="AM8071" s="84"/>
    </row>
    <row r="8072" spans="1:39" s="85" customFormat="1" hidden="1" x14ac:dyDescent="0.3">
      <c r="A8072" s="88" t="s">
        <v>3754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6"/>
        <v>-73.039199996477691</v>
      </c>
      <c r="X8072" s="6">
        <f t="shared" si="1528"/>
        <v>0</v>
      </c>
      <c r="Y8072" s="13">
        <f t="shared" si="1530"/>
        <v>0</v>
      </c>
      <c r="Z8072" s="14">
        <v>0</v>
      </c>
      <c r="AA8072" s="6">
        <v>0</v>
      </c>
      <c r="AB8072" s="4">
        <f t="shared" si="1527"/>
        <v>0</v>
      </c>
      <c r="AC8072" s="6">
        <f t="shared" si="1521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2"/>
        <v>0</v>
      </c>
      <c r="AG8072" s="14">
        <v>0.24</v>
      </c>
      <c r="AH8072" s="6">
        <f t="shared" si="1529"/>
        <v>0</v>
      </c>
      <c r="AI8072" s="47"/>
      <c r="AJ8072" s="124" t="e">
        <v>#N/A</v>
      </c>
      <c r="AK8072" s="80">
        <f t="shared" si="1531"/>
        <v>0</v>
      </c>
      <c r="AL8072" s="84"/>
      <c r="AM8072" s="84"/>
    </row>
    <row r="8073" spans="1:39" s="85" customFormat="1" hidden="1" x14ac:dyDescent="0.3">
      <c r="A8073" s="88" t="s">
        <v>3754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6"/>
        <v>3.19999999992433E-2</v>
      </c>
      <c r="X8073" s="6">
        <f t="shared" si="1528"/>
        <v>0</v>
      </c>
      <c r="Y8073" s="13">
        <f t="shared" si="1530"/>
        <v>0</v>
      </c>
      <c r="Z8073" s="14">
        <v>0</v>
      </c>
      <c r="AA8073" s="6">
        <v>0</v>
      </c>
      <c r="AB8073" s="4">
        <f t="shared" si="1527"/>
        <v>0</v>
      </c>
      <c r="AC8073" s="6">
        <f t="shared" si="1521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2"/>
        <v>0</v>
      </c>
      <c r="AG8073" s="14">
        <v>0.4</v>
      </c>
      <c r="AH8073" s="6">
        <f t="shared" si="1529"/>
        <v>0</v>
      </c>
      <c r="AI8073" s="47"/>
      <c r="AJ8073" s="124" t="e">
        <v>#N/A</v>
      </c>
      <c r="AK8073" s="80">
        <f t="shared" si="1531"/>
        <v>0</v>
      </c>
      <c r="AL8073" s="84"/>
      <c r="AM8073" s="84"/>
    </row>
    <row r="8074" spans="1:39" s="85" customFormat="1" hidden="1" x14ac:dyDescent="0.3">
      <c r="A8074" s="88" t="s">
        <v>3752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6"/>
        <v>112948.92999999998</v>
      </c>
      <c r="X8074" s="6">
        <f t="shared" si="1528"/>
        <v>0</v>
      </c>
      <c r="Y8074" s="13">
        <f t="shared" si="1530"/>
        <v>0</v>
      </c>
      <c r="Z8074" s="14">
        <v>0</v>
      </c>
      <c r="AA8074" s="6">
        <v>0</v>
      </c>
      <c r="AB8074" s="4">
        <f t="shared" si="1527"/>
        <v>0</v>
      </c>
      <c r="AC8074" s="6">
        <f t="shared" si="1521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2"/>
        <v>0</v>
      </c>
      <c r="AG8074" s="14">
        <v>0.4</v>
      </c>
      <c r="AH8074" s="6">
        <f t="shared" si="1529"/>
        <v>0</v>
      </c>
      <c r="AI8074" s="47"/>
      <c r="AJ8074" s="124" t="e">
        <v>#N/A</v>
      </c>
      <c r="AK8074" s="80">
        <f t="shared" si="1531"/>
        <v>0</v>
      </c>
      <c r="AL8074" s="84"/>
      <c r="AM8074" s="84"/>
    </row>
    <row r="8075" spans="1:39" s="85" customFormat="1" hidden="1" x14ac:dyDescent="0.3">
      <c r="A8075" s="88" t="s">
        <v>3754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6"/>
        <v>48080.9</v>
      </c>
      <c r="X8075" s="6">
        <f t="shared" si="1528"/>
        <v>0</v>
      </c>
      <c r="Y8075" s="13">
        <f t="shared" si="1530"/>
        <v>0</v>
      </c>
      <c r="Z8075" s="14">
        <v>0</v>
      </c>
      <c r="AA8075" s="6">
        <v>0</v>
      </c>
      <c r="AB8075" s="4">
        <f t="shared" si="1527"/>
        <v>0</v>
      </c>
      <c r="AC8075" s="6">
        <f t="shared" si="1521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2"/>
        <v>0</v>
      </c>
      <c r="AG8075" s="14">
        <v>0.1</v>
      </c>
      <c r="AH8075" s="6">
        <f t="shared" si="1529"/>
        <v>0</v>
      </c>
      <c r="AI8075" s="47"/>
      <c r="AJ8075" s="124" t="e">
        <v>#N/A</v>
      </c>
      <c r="AK8075" s="80">
        <f t="shared" si="1531"/>
        <v>0</v>
      </c>
      <c r="AL8075" s="84"/>
      <c r="AM8075" s="84"/>
    </row>
    <row r="8076" spans="1:39" s="85" customFormat="1" hidden="1" x14ac:dyDescent="0.3">
      <c r="A8076" s="88" t="s">
        <v>3754</v>
      </c>
      <c r="B8076" s="85" t="s">
        <v>35</v>
      </c>
      <c r="C8076" s="85" t="s">
        <v>183</v>
      </c>
      <c r="D8076" s="85" t="s">
        <v>3809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6"/>
        <v>0.56000000005587935</v>
      </c>
      <c r="X8076" s="6">
        <f t="shared" si="1528"/>
        <v>0</v>
      </c>
      <c r="Y8076" s="13">
        <f t="shared" si="1530"/>
        <v>0</v>
      </c>
      <c r="Z8076" s="14">
        <v>0</v>
      </c>
      <c r="AA8076" s="6">
        <v>0</v>
      </c>
      <c r="AB8076" s="4">
        <f t="shared" si="1527"/>
        <v>0</v>
      </c>
      <c r="AC8076" s="6">
        <f t="shared" si="1521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2"/>
        <v>0</v>
      </c>
      <c r="AG8076" s="14">
        <v>0.06</v>
      </c>
      <c r="AH8076" s="6">
        <f t="shared" si="1529"/>
        <v>0</v>
      </c>
      <c r="AI8076" s="47"/>
      <c r="AJ8076" s="124" t="e">
        <v>#N/A</v>
      </c>
      <c r="AK8076" s="80">
        <f t="shared" si="1531"/>
        <v>0</v>
      </c>
      <c r="AL8076" s="84"/>
      <c r="AM8076" s="84"/>
    </row>
    <row r="8077" spans="1:39" s="85" customFormat="1" hidden="1" x14ac:dyDescent="0.3">
      <c r="A8077" s="88" t="s">
        <v>3752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6"/>
        <v>37387.219999999994</v>
      </c>
      <c r="X8077" s="6">
        <f t="shared" si="1528"/>
        <v>5712.42</v>
      </c>
      <c r="Y8077" s="13">
        <f t="shared" si="1530"/>
        <v>0</v>
      </c>
      <c r="Z8077" s="14">
        <v>0</v>
      </c>
      <c r="AA8077" s="6">
        <v>0</v>
      </c>
      <c r="AB8077" s="4">
        <f t="shared" si="1527"/>
        <v>5712.42</v>
      </c>
      <c r="AC8077" s="6">
        <f t="shared" si="1521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2"/>
        <v>399.86940000000004</v>
      </c>
      <c r="AG8077" s="14">
        <v>0</v>
      </c>
      <c r="AH8077" s="6">
        <f t="shared" si="1529"/>
        <v>5712.42</v>
      </c>
      <c r="AI8077" s="47"/>
      <c r="AJ8077" s="124" t="e">
        <v>#N/A</v>
      </c>
      <c r="AK8077" s="80">
        <f t="shared" si="1531"/>
        <v>0</v>
      </c>
      <c r="AL8077" s="84"/>
      <c r="AM8077" s="84"/>
    </row>
    <row r="8078" spans="1:39" s="85" customFormat="1" hidden="1" x14ac:dyDescent="0.3">
      <c r="A8078" s="88" t="s">
        <v>3752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6"/>
        <v>52750</v>
      </c>
      <c r="X8078" s="6">
        <f t="shared" si="1528"/>
        <v>0</v>
      </c>
      <c r="Y8078" s="13">
        <f t="shared" si="1530"/>
        <v>0</v>
      </c>
      <c r="Z8078" s="14">
        <v>0</v>
      </c>
      <c r="AA8078" s="6">
        <v>0</v>
      </c>
      <c r="AB8078" s="4">
        <f t="shared" si="1527"/>
        <v>0</v>
      </c>
      <c r="AC8078" s="6">
        <f t="shared" si="1521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2"/>
        <v>0</v>
      </c>
      <c r="AG8078" s="14">
        <v>0</v>
      </c>
      <c r="AH8078" s="6">
        <f t="shared" si="1529"/>
        <v>0</v>
      </c>
      <c r="AI8078" s="47"/>
      <c r="AJ8078" s="124" t="e">
        <v>#N/A</v>
      </c>
      <c r="AK8078" s="80">
        <f t="shared" si="1531"/>
        <v>0</v>
      </c>
      <c r="AL8078" s="84"/>
      <c r="AM8078" s="84"/>
    </row>
    <row r="8079" spans="1:39" s="85" customFormat="1" hidden="1" x14ac:dyDescent="0.3">
      <c r="A8079" s="88" t="s">
        <v>3754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6"/>
        <v>-1129904.6889999984</v>
      </c>
      <c r="X8079" s="6">
        <f t="shared" si="1528"/>
        <v>0</v>
      </c>
      <c r="Y8079" s="13">
        <f t="shared" si="1530"/>
        <v>0</v>
      </c>
      <c r="Z8079" s="14">
        <v>0</v>
      </c>
      <c r="AA8079" s="6">
        <v>0</v>
      </c>
      <c r="AB8079" s="4">
        <f t="shared" si="1527"/>
        <v>0</v>
      </c>
      <c r="AC8079" s="6">
        <f t="shared" ref="AC8079:AC8142" si="1532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3">AD8079*AE8079</f>
        <v>0</v>
      </c>
      <c r="AG8079" s="14">
        <v>0.3</v>
      </c>
      <c r="AH8079" s="6">
        <f t="shared" si="1529"/>
        <v>0</v>
      </c>
      <c r="AI8079" s="47"/>
      <c r="AJ8079" s="124" t="e">
        <v>#N/A</v>
      </c>
      <c r="AK8079" s="80">
        <f t="shared" si="1531"/>
        <v>0</v>
      </c>
      <c r="AL8079" s="84"/>
      <c r="AM8079" s="84"/>
    </row>
    <row r="8080" spans="1:39" s="85" customFormat="1" hidden="1" x14ac:dyDescent="0.3">
      <c r="A8080" s="88" t="s">
        <v>3754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6"/>
        <v>39643.97159999999</v>
      </c>
      <c r="X8080" s="6">
        <f t="shared" si="1528"/>
        <v>0</v>
      </c>
      <c r="Y8080" s="13">
        <f t="shared" si="1530"/>
        <v>0</v>
      </c>
      <c r="Z8080" s="14">
        <v>0</v>
      </c>
      <c r="AA8080" s="6">
        <v>0</v>
      </c>
      <c r="AB8080" s="4">
        <f t="shared" si="1527"/>
        <v>0</v>
      </c>
      <c r="AC8080" s="6">
        <f t="shared" si="1532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3"/>
        <v>0</v>
      </c>
      <c r="AG8080" s="14">
        <v>0.24</v>
      </c>
      <c r="AH8080" s="6">
        <f t="shared" si="1529"/>
        <v>0</v>
      </c>
      <c r="AI8080" s="47"/>
      <c r="AJ8080" s="124" t="e">
        <v>#N/A</v>
      </c>
      <c r="AK8080" s="80">
        <f t="shared" si="1531"/>
        <v>0</v>
      </c>
      <c r="AL8080" s="84"/>
      <c r="AM8080" s="84"/>
    </row>
    <row r="8081" spans="1:39" s="85" customFormat="1" hidden="1" x14ac:dyDescent="0.3">
      <c r="A8081" s="88" t="s">
        <v>3752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6"/>
        <v>1985.0600000000118</v>
      </c>
      <c r="X8081" s="6">
        <f t="shared" si="1528"/>
        <v>0</v>
      </c>
      <c r="Y8081" s="13">
        <f t="shared" si="1530"/>
        <v>0</v>
      </c>
      <c r="Z8081" s="14">
        <v>0</v>
      </c>
      <c r="AA8081" s="6">
        <v>0</v>
      </c>
      <c r="AB8081" s="4">
        <f t="shared" si="1527"/>
        <v>0</v>
      </c>
      <c r="AC8081" s="6">
        <f t="shared" si="1532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3"/>
        <v>0</v>
      </c>
      <c r="AG8081" s="14">
        <v>0</v>
      </c>
      <c r="AH8081" s="6">
        <f t="shared" si="1529"/>
        <v>0</v>
      </c>
      <c r="AI8081" s="47"/>
      <c r="AJ8081" s="124" t="e">
        <v>#N/A</v>
      </c>
      <c r="AK8081" s="80">
        <f t="shared" si="1531"/>
        <v>0</v>
      </c>
      <c r="AL8081" s="84"/>
      <c r="AM8081" s="84"/>
    </row>
    <row r="8082" spans="1:39" s="85" customFormat="1" hidden="1" x14ac:dyDescent="0.3">
      <c r="A8082" s="88" t="s">
        <v>3754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6"/>
        <v>2999.9957999999997</v>
      </c>
      <c r="X8082" s="6">
        <f t="shared" si="1528"/>
        <v>0</v>
      </c>
      <c r="Y8082" s="13">
        <f t="shared" si="1530"/>
        <v>0</v>
      </c>
      <c r="Z8082" s="14">
        <v>0</v>
      </c>
      <c r="AA8082" s="6">
        <v>0</v>
      </c>
      <c r="AB8082" s="4">
        <f t="shared" si="1527"/>
        <v>0</v>
      </c>
      <c r="AC8082" s="6">
        <f t="shared" si="1532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3"/>
        <v>0</v>
      </c>
      <c r="AG8082" s="14">
        <v>0.38</v>
      </c>
      <c r="AH8082" s="6">
        <f t="shared" si="1529"/>
        <v>0</v>
      </c>
      <c r="AI8082" s="47"/>
      <c r="AJ8082" s="124" t="e">
        <v>#N/A</v>
      </c>
      <c r="AK8082" s="80">
        <f t="shared" si="1531"/>
        <v>0</v>
      </c>
      <c r="AL8082" s="84"/>
      <c r="AM8082" s="84"/>
    </row>
    <row r="8083" spans="1:39" s="85" customFormat="1" hidden="1" x14ac:dyDescent="0.3">
      <c r="A8083" s="88" t="s">
        <v>3754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6"/>
        <v>9265.39</v>
      </c>
      <c r="X8083" s="6">
        <f t="shared" si="1528"/>
        <v>0</v>
      </c>
      <c r="Y8083" s="13">
        <f t="shared" si="1530"/>
        <v>0</v>
      </c>
      <c r="Z8083" s="14">
        <v>0</v>
      </c>
      <c r="AA8083" s="6">
        <v>0</v>
      </c>
      <c r="AB8083" s="4">
        <f t="shared" si="1527"/>
        <v>0</v>
      </c>
      <c r="AC8083" s="6">
        <f t="shared" si="1532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3"/>
        <v>0</v>
      </c>
      <c r="AG8083" s="14">
        <v>0</v>
      </c>
      <c r="AH8083" s="6">
        <f t="shared" si="1529"/>
        <v>0</v>
      </c>
      <c r="AI8083" s="47"/>
      <c r="AJ8083" s="124" t="e">
        <v>#N/A</v>
      </c>
      <c r="AK8083" s="80">
        <f t="shared" si="1531"/>
        <v>0</v>
      </c>
      <c r="AL8083" s="84"/>
      <c r="AM8083" s="84"/>
    </row>
    <row r="8084" spans="1:39" s="85" customFormat="1" hidden="1" x14ac:dyDescent="0.3">
      <c r="A8084" s="88" t="s">
        <v>3754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6"/>
        <v>-6085.3600000000006</v>
      </c>
      <c r="X8084" s="6">
        <f t="shared" si="1528"/>
        <v>0</v>
      </c>
      <c r="Y8084" s="13">
        <f t="shared" si="1530"/>
        <v>0</v>
      </c>
      <c r="Z8084" s="14">
        <v>0</v>
      </c>
      <c r="AA8084" s="6">
        <v>0</v>
      </c>
      <c r="AB8084" s="4">
        <f t="shared" si="1527"/>
        <v>0</v>
      </c>
      <c r="AC8084" s="6">
        <f t="shared" si="1532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3"/>
        <v>0</v>
      </c>
      <c r="AG8084" s="14">
        <v>0</v>
      </c>
      <c r="AH8084" s="6">
        <f t="shared" si="1529"/>
        <v>0</v>
      </c>
      <c r="AI8084" s="47"/>
      <c r="AJ8084" s="124" t="e">
        <v>#N/A</v>
      </c>
      <c r="AK8084" s="80">
        <f t="shared" si="1531"/>
        <v>0</v>
      </c>
      <c r="AL8084" s="84"/>
      <c r="AM8084" s="84"/>
    </row>
    <row r="8085" spans="1:39" s="85" customFormat="1" hidden="1" x14ac:dyDescent="0.3">
      <c r="A8085" s="88" t="s">
        <v>3752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6"/>
        <v>583.78000000000009</v>
      </c>
      <c r="X8085" s="6">
        <f t="shared" si="1528"/>
        <v>0</v>
      </c>
      <c r="Y8085" s="13">
        <f t="shared" si="1530"/>
        <v>0</v>
      </c>
      <c r="Z8085" s="14">
        <v>0</v>
      </c>
      <c r="AA8085" s="6">
        <v>0</v>
      </c>
      <c r="AB8085" s="4">
        <f t="shared" si="1527"/>
        <v>0</v>
      </c>
      <c r="AC8085" s="6">
        <f t="shared" si="1532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3"/>
        <v>0</v>
      </c>
      <c r="AG8085" s="14">
        <v>0</v>
      </c>
      <c r="AH8085" s="6">
        <f t="shared" si="1529"/>
        <v>0</v>
      </c>
      <c r="AI8085" s="47"/>
      <c r="AJ8085" s="124" t="e">
        <v>#N/A</v>
      </c>
      <c r="AK8085" s="80">
        <f t="shared" si="1531"/>
        <v>0</v>
      </c>
      <c r="AL8085" s="84"/>
      <c r="AM8085" s="84"/>
    </row>
    <row r="8086" spans="1:39" s="85" customFormat="1" hidden="1" x14ac:dyDescent="0.3">
      <c r="A8086" s="88" t="s">
        <v>3754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4">T8086+U8086-V8086</f>
        <v>535.6</v>
      </c>
      <c r="X8086" s="6">
        <f t="shared" si="1528"/>
        <v>0</v>
      </c>
      <c r="Y8086" s="13">
        <f t="shared" si="1530"/>
        <v>0</v>
      </c>
      <c r="Z8086" s="14">
        <v>0</v>
      </c>
      <c r="AA8086" s="6">
        <v>0</v>
      </c>
      <c r="AB8086" s="4">
        <f t="shared" si="1527"/>
        <v>0</v>
      </c>
      <c r="AC8086" s="6">
        <f t="shared" si="1532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3"/>
        <v>0</v>
      </c>
      <c r="AG8086" s="14">
        <v>0</v>
      </c>
      <c r="AH8086" s="6">
        <f t="shared" si="1529"/>
        <v>0</v>
      </c>
      <c r="AI8086" s="47"/>
      <c r="AJ8086" s="124" t="e">
        <v>#N/A</v>
      </c>
      <c r="AK8086" s="80">
        <f t="shared" si="1531"/>
        <v>0</v>
      </c>
      <c r="AL8086" s="84"/>
      <c r="AM8086" s="84"/>
    </row>
    <row r="8087" spans="1:39" s="85" customFormat="1" hidden="1" x14ac:dyDescent="0.3">
      <c r="A8087" s="88" t="s">
        <v>3752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4"/>
        <v>1000</v>
      </c>
      <c r="X8087" s="6">
        <f t="shared" si="1528"/>
        <v>0</v>
      </c>
      <c r="Y8087" s="13">
        <f t="shared" si="1530"/>
        <v>0</v>
      </c>
      <c r="Z8087" s="14">
        <v>0</v>
      </c>
      <c r="AA8087" s="6">
        <v>0</v>
      </c>
      <c r="AB8087" s="4">
        <f t="shared" si="1527"/>
        <v>0</v>
      </c>
      <c r="AC8087" s="6">
        <f t="shared" si="1532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3"/>
        <v>0</v>
      </c>
      <c r="AG8087" s="14">
        <v>0</v>
      </c>
      <c r="AH8087" s="6">
        <f t="shared" si="1529"/>
        <v>0</v>
      </c>
      <c r="AI8087" s="47"/>
      <c r="AJ8087" s="124" t="e">
        <v>#N/A</v>
      </c>
      <c r="AK8087" s="80">
        <f t="shared" si="1531"/>
        <v>0</v>
      </c>
      <c r="AL8087" s="84"/>
      <c r="AM8087" s="84"/>
    </row>
    <row r="8088" spans="1:39" s="85" customFormat="1" hidden="1" x14ac:dyDescent="0.3">
      <c r="A8088" s="88" t="s">
        <v>3754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4"/>
        <v>160473.87</v>
      </c>
      <c r="X8088" s="6">
        <f t="shared" si="1528"/>
        <v>0</v>
      </c>
      <c r="Y8088" s="13">
        <f t="shared" si="1530"/>
        <v>0</v>
      </c>
      <c r="Z8088" s="14">
        <v>0</v>
      </c>
      <c r="AA8088" s="6">
        <v>0</v>
      </c>
      <c r="AB8088" s="4">
        <f t="shared" si="1527"/>
        <v>0</v>
      </c>
      <c r="AC8088" s="6">
        <f t="shared" si="1532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3"/>
        <v>0</v>
      </c>
      <c r="AG8088" s="14">
        <v>0</v>
      </c>
      <c r="AH8088" s="6">
        <f t="shared" si="1529"/>
        <v>0</v>
      </c>
      <c r="AI8088" s="47"/>
      <c r="AJ8088" s="124" t="e">
        <v>#N/A</v>
      </c>
      <c r="AK8088" s="80">
        <f t="shared" si="1531"/>
        <v>0</v>
      </c>
      <c r="AL8088" s="84"/>
      <c r="AM8088" s="84"/>
    </row>
    <row r="8089" spans="1:39" s="85" customFormat="1" hidden="1" x14ac:dyDescent="0.3">
      <c r="A8089" s="88" t="s">
        <v>3752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4"/>
        <v>65.160000000002583</v>
      </c>
      <c r="X8089" s="6">
        <f t="shared" si="1528"/>
        <v>0</v>
      </c>
      <c r="Y8089" s="13">
        <f t="shared" si="1530"/>
        <v>0</v>
      </c>
      <c r="Z8089" s="14">
        <v>0</v>
      </c>
      <c r="AA8089" s="6">
        <v>0</v>
      </c>
      <c r="AB8089" s="4">
        <f t="shared" si="1527"/>
        <v>0</v>
      </c>
      <c r="AC8089" s="6">
        <f t="shared" si="1532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3"/>
        <v>0</v>
      </c>
      <c r="AG8089" s="14">
        <v>0</v>
      </c>
      <c r="AH8089" s="6">
        <f t="shared" si="1529"/>
        <v>0</v>
      </c>
      <c r="AI8089" s="47"/>
      <c r="AJ8089" s="124" t="e">
        <v>#N/A</v>
      </c>
      <c r="AK8089" s="80">
        <f t="shared" si="1531"/>
        <v>0</v>
      </c>
      <c r="AL8089" s="84"/>
      <c r="AM8089" s="84"/>
    </row>
    <row r="8090" spans="1:39" s="85" customFormat="1" hidden="1" x14ac:dyDescent="0.3">
      <c r="A8090" s="88" t="s">
        <v>3754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4"/>
        <v>8035.9300000000021</v>
      </c>
      <c r="X8090" s="6">
        <f t="shared" si="1528"/>
        <v>0</v>
      </c>
      <c r="Y8090" s="13">
        <f t="shared" si="1530"/>
        <v>0</v>
      </c>
      <c r="Z8090" s="14">
        <v>0</v>
      </c>
      <c r="AA8090" s="6">
        <v>0</v>
      </c>
      <c r="AB8090" s="4">
        <f t="shared" si="1527"/>
        <v>0</v>
      </c>
      <c r="AC8090" s="6">
        <f t="shared" si="1532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3"/>
        <v>0</v>
      </c>
      <c r="AG8090" s="14">
        <v>0</v>
      </c>
      <c r="AH8090" s="6">
        <f t="shared" si="1529"/>
        <v>0</v>
      </c>
      <c r="AI8090" s="47"/>
      <c r="AJ8090" s="124" t="e">
        <v>#N/A</v>
      </c>
      <c r="AK8090" s="80">
        <f t="shared" si="1531"/>
        <v>0</v>
      </c>
      <c r="AL8090" s="84"/>
      <c r="AM8090" s="84"/>
    </row>
    <row r="8091" spans="1:39" s="85" customFormat="1" hidden="1" x14ac:dyDescent="0.3">
      <c r="A8091" s="88" t="s">
        <v>3752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4"/>
        <v>6268.48</v>
      </c>
      <c r="X8091" s="6">
        <f t="shared" si="1528"/>
        <v>0</v>
      </c>
      <c r="Y8091" s="13">
        <f t="shared" si="1530"/>
        <v>0</v>
      </c>
      <c r="Z8091" s="14">
        <v>0</v>
      </c>
      <c r="AA8091" s="6">
        <v>0</v>
      </c>
      <c r="AB8091" s="4">
        <f t="shared" si="1527"/>
        <v>0</v>
      </c>
      <c r="AC8091" s="6">
        <f t="shared" si="1532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3"/>
        <v>0</v>
      </c>
      <c r="AG8091" s="14">
        <v>0</v>
      </c>
      <c r="AH8091" s="6">
        <f t="shared" si="1529"/>
        <v>0</v>
      </c>
      <c r="AI8091" s="47"/>
      <c r="AJ8091" s="124" t="e">
        <v>#N/A</v>
      </c>
      <c r="AK8091" s="80">
        <f t="shared" si="1531"/>
        <v>0</v>
      </c>
      <c r="AL8091" s="84"/>
      <c r="AM8091" s="84"/>
    </row>
    <row r="8092" spans="1:39" s="85" customFormat="1" hidden="1" x14ac:dyDescent="0.3">
      <c r="A8092" s="88" t="s">
        <v>3752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4"/>
        <v>2474.6900000000005</v>
      </c>
      <c r="X8092" s="6">
        <f t="shared" si="1528"/>
        <v>0</v>
      </c>
      <c r="Y8092" s="13">
        <f t="shared" si="1530"/>
        <v>0</v>
      </c>
      <c r="Z8092" s="14">
        <v>0</v>
      </c>
      <c r="AA8092" s="6">
        <v>0</v>
      </c>
      <c r="AB8092" s="4">
        <f t="shared" si="1527"/>
        <v>0</v>
      </c>
      <c r="AC8092" s="6">
        <f t="shared" si="1532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3"/>
        <v>0</v>
      </c>
      <c r="AG8092" s="14">
        <v>0</v>
      </c>
      <c r="AH8092" s="6">
        <f t="shared" si="1529"/>
        <v>0</v>
      </c>
      <c r="AI8092" s="47"/>
      <c r="AJ8092" s="124" t="e">
        <v>#N/A</v>
      </c>
      <c r="AK8092" s="80">
        <f t="shared" si="1531"/>
        <v>0</v>
      </c>
      <c r="AL8092" s="84"/>
      <c r="AM8092" s="84"/>
    </row>
    <row r="8093" spans="1:39" s="85" customFormat="1" hidden="1" x14ac:dyDescent="0.3">
      <c r="A8093" s="88" t="s">
        <v>3754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4"/>
        <v>63.465241378988139</v>
      </c>
      <c r="X8093" s="6">
        <f t="shared" si="1528"/>
        <v>0</v>
      </c>
      <c r="Y8093" s="13">
        <f t="shared" si="1530"/>
        <v>0</v>
      </c>
      <c r="Z8093" s="14">
        <v>0</v>
      </c>
      <c r="AA8093" s="6">
        <v>0</v>
      </c>
      <c r="AB8093" s="4">
        <f t="shared" si="1527"/>
        <v>0</v>
      </c>
      <c r="AC8093" s="6">
        <f t="shared" si="1532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3"/>
        <v>0</v>
      </c>
      <c r="AG8093" s="14">
        <v>0.3</v>
      </c>
      <c r="AH8093" s="6">
        <f t="shared" si="1529"/>
        <v>0</v>
      </c>
      <c r="AI8093" s="47"/>
      <c r="AJ8093" s="124" t="e">
        <v>#N/A</v>
      </c>
      <c r="AK8093" s="80">
        <f t="shared" si="1531"/>
        <v>0</v>
      </c>
      <c r="AL8093" s="84"/>
      <c r="AM8093" s="84"/>
    </row>
    <row r="8094" spans="1:39" s="85" customFormat="1" hidden="1" x14ac:dyDescent="0.3">
      <c r="A8094" s="88" t="s">
        <v>3754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4"/>
        <v>20006157.745999996</v>
      </c>
      <c r="X8094" s="6">
        <f t="shared" si="1528"/>
        <v>0</v>
      </c>
      <c r="Y8094" s="13">
        <f t="shared" si="1530"/>
        <v>0</v>
      </c>
      <c r="Z8094" s="14">
        <v>0</v>
      </c>
      <c r="AA8094" s="6">
        <v>0</v>
      </c>
      <c r="AB8094" s="4">
        <f t="shared" si="1527"/>
        <v>0</v>
      </c>
      <c r="AC8094" s="6">
        <f t="shared" si="1532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3"/>
        <v>0</v>
      </c>
      <c r="AG8094" s="14">
        <v>0.3</v>
      </c>
      <c r="AH8094" s="6">
        <f t="shared" si="1529"/>
        <v>0</v>
      </c>
      <c r="AI8094" s="47"/>
      <c r="AJ8094" s="124" t="e">
        <v>#N/A</v>
      </c>
      <c r="AK8094" s="80">
        <f t="shared" si="1531"/>
        <v>0</v>
      </c>
      <c r="AL8094" s="84"/>
      <c r="AM8094" s="84"/>
    </row>
    <row r="8095" spans="1:39" s="85" customFormat="1" hidden="1" x14ac:dyDescent="0.3">
      <c r="A8095" s="88" t="s">
        <v>3754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4"/>
        <v>-1044.9708000000101</v>
      </c>
      <c r="X8095" s="6">
        <f t="shared" si="1528"/>
        <v>0</v>
      </c>
      <c r="Y8095" s="13">
        <f t="shared" si="1530"/>
        <v>0</v>
      </c>
      <c r="Z8095" s="14">
        <v>0</v>
      </c>
      <c r="AA8095" s="6">
        <v>0</v>
      </c>
      <c r="AB8095" s="4">
        <f t="shared" si="1527"/>
        <v>0</v>
      </c>
      <c r="AC8095" s="6">
        <f t="shared" si="1532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3"/>
        <v>0</v>
      </c>
      <c r="AG8095" s="14">
        <v>0.36</v>
      </c>
      <c r="AH8095" s="6">
        <f t="shared" si="1529"/>
        <v>0</v>
      </c>
      <c r="AI8095" s="47"/>
      <c r="AJ8095" s="124" t="e">
        <v>#N/A</v>
      </c>
      <c r="AK8095" s="80">
        <f t="shared" si="1531"/>
        <v>0</v>
      </c>
      <c r="AL8095" s="84"/>
      <c r="AM8095" s="84"/>
    </row>
    <row r="8096" spans="1:39" s="85" customFormat="1" hidden="1" x14ac:dyDescent="0.3">
      <c r="A8096" s="88" t="s">
        <v>3754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4"/>
        <v>115138.81</v>
      </c>
      <c r="X8096" s="6">
        <f t="shared" si="1528"/>
        <v>0</v>
      </c>
      <c r="Y8096" s="13">
        <f t="shared" si="1530"/>
        <v>0</v>
      </c>
      <c r="Z8096" s="14">
        <v>0</v>
      </c>
      <c r="AA8096" s="6">
        <v>0</v>
      </c>
      <c r="AB8096" s="4">
        <f t="shared" si="1527"/>
        <v>0</v>
      </c>
      <c r="AC8096" s="6">
        <f t="shared" si="1532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3"/>
        <v>0</v>
      </c>
      <c r="AG8096" s="14">
        <v>0</v>
      </c>
      <c r="AH8096" s="6">
        <f t="shared" si="1529"/>
        <v>0</v>
      </c>
      <c r="AI8096" s="47"/>
      <c r="AJ8096" s="124" t="e">
        <v>#N/A</v>
      </c>
      <c r="AK8096" s="80">
        <f t="shared" si="1531"/>
        <v>0</v>
      </c>
      <c r="AL8096" s="84"/>
      <c r="AM8096" s="84"/>
    </row>
    <row r="8097" spans="1:39" s="85" customFormat="1" hidden="1" x14ac:dyDescent="0.3">
      <c r="A8097" s="88" t="s">
        <v>3754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4"/>
        <v>-329218.61920002924</v>
      </c>
      <c r="X8097" s="6">
        <f t="shared" ref="X8097:X8128" si="1535">IF(P8097="折扣",V8097*Q8097,IF(P8097="返现",V8097,V8097/(1+Q8097+AG8097)))</f>
        <v>0</v>
      </c>
      <c r="Y8097" s="13">
        <f t="shared" si="1530"/>
        <v>0</v>
      </c>
      <c r="Z8097" s="14">
        <v>0</v>
      </c>
      <c r="AA8097" s="6">
        <v>0</v>
      </c>
      <c r="AB8097" s="4">
        <f t="shared" si="1527"/>
        <v>0</v>
      </c>
      <c r="AC8097" s="6">
        <f t="shared" si="1532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3"/>
        <v>0</v>
      </c>
      <c r="AG8097" s="14">
        <v>0.12</v>
      </c>
      <c r="AH8097" s="6">
        <f t="shared" ref="AH8097:AH8128" si="1536">V8097/(1+AG8097)</f>
        <v>0</v>
      </c>
      <c r="AI8097" s="47"/>
      <c r="AJ8097" s="124" t="e">
        <v>#N/A</v>
      </c>
      <c r="AK8097" s="80">
        <f t="shared" si="1531"/>
        <v>0</v>
      </c>
      <c r="AL8097" s="84"/>
      <c r="AM8097" s="84"/>
    </row>
    <row r="8098" spans="1:39" s="85" customFormat="1" hidden="1" x14ac:dyDescent="0.3">
      <c r="A8098" s="88" t="s">
        <v>3752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4"/>
        <v>-12128.130000000107</v>
      </c>
      <c r="X8098" s="6">
        <f t="shared" si="1535"/>
        <v>0</v>
      </c>
      <c r="Y8098" s="13">
        <f t="shared" si="1530"/>
        <v>0</v>
      </c>
      <c r="Z8098" s="14">
        <v>0</v>
      </c>
      <c r="AA8098" s="6">
        <v>0</v>
      </c>
      <c r="AB8098" s="4">
        <f t="shared" si="1527"/>
        <v>0</v>
      </c>
      <c r="AC8098" s="6">
        <f t="shared" si="1532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3"/>
        <v>0</v>
      </c>
      <c r="AG8098" s="14">
        <v>0</v>
      </c>
      <c r="AH8098" s="6">
        <f t="shared" si="1536"/>
        <v>0</v>
      </c>
      <c r="AI8098" s="47"/>
      <c r="AJ8098" s="124" t="e">
        <v>#N/A</v>
      </c>
      <c r="AK8098" s="80">
        <f t="shared" si="1531"/>
        <v>0</v>
      </c>
      <c r="AL8098" s="84"/>
      <c r="AM8098" s="84"/>
    </row>
    <row r="8099" spans="1:39" s="85" customFormat="1" hidden="1" x14ac:dyDescent="0.3">
      <c r="A8099" s="88" t="s">
        <v>3752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4"/>
        <v>5.6086000001450884</v>
      </c>
      <c r="X8099" s="6">
        <f t="shared" si="1535"/>
        <v>0</v>
      </c>
      <c r="Y8099" s="13">
        <f t="shared" si="1530"/>
        <v>0</v>
      </c>
      <c r="Z8099" s="14">
        <v>0</v>
      </c>
      <c r="AA8099" s="6">
        <v>0</v>
      </c>
      <c r="AB8099" s="4">
        <f t="shared" si="1527"/>
        <v>0</v>
      </c>
      <c r="AC8099" s="6">
        <f t="shared" si="1532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3"/>
        <v>0</v>
      </c>
      <c r="AG8099" s="14">
        <v>0.02</v>
      </c>
      <c r="AH8099" s="6">
        <f t="shared" si="1536"/>
        <v>0</v>
      </c>
      <c r="AI8099" s="47"/>
      <c r="AJ8099" s="124" t="e">
        <v>#N/A</v>
      </c>
      <c r="AK8099" s="80">
        <f t="shared" si="1531"/>
        <v>0</v>
      </c>
      <c r="AL8099" s="84"/>
      <c r="AM8099" s="84"/>
    </row>
    <row r="8100" spans="1:39" s="85" customFormat="1" hidden="1" x14ac:dyDescent="0.3">
      <c r="A8100" s="88" t="s">
        <v>3754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4"/>
        <v>22312.19</v>
      </c>
      <c r="X8100" s="6">
        <f t="shared" si="1535"/>
        <v>0</v>
      </c>
      <c r="Y8100" s="13">
        <f t="shared" si="1530"/>
        <v>0</v>
      </c>
      <c r="Z8100" s="14">
        <v>0</v>
      </c>
      <c r="AA8100" s="6">
        <v>0</v>
      </c>
      <c r="AB8100" s="4">
        <f t="shared" si="1527"/>
        <v>0</v>
      </c>
      <c r="AC8100" s="6">
        <f t="shared" si="1532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3"/>
        <v>0</v>
      </c>
      <c r="AG8100" s="14">
        <v>0</v>
      </c>
      <c r="AH8100" s="6">
        <f t="shared" si="1536"/>
        <v>0</v>
      </c>
      <c r="AI8100" s="47"/>
      <c r="AJ8100" s="124" t="e">
        <v>#N/A</v>
      </c>
      <c r="AK8100" s="80">
        <f t="shared" si="1531"/>
        <v>0</v>
      </c>
      <c r="AL8100" s="84"/>
      <c r="AM8100" s="84"/>
    </row>
    <row r="8101" spans="1:39" s="85" customFormat="1" hidden="1" x14ac:dyDescent="0.3">
      <c r="A8101" s="88" t="s">
        <v>3754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4"/>
        <v>6197.05</v>
      </c>
      <c r="X8101" s="6">
        <f t="shared" si="1535"/>
        <v>0</v>
      </c>
      <c r="Y8101" s="13">
        <f t="shared" si="1530"/>
        <v>0</v>
      </c>
      <c r="Z8101" s="14">
        <v>0</v>
      </c>
      <c r="AA8101" s="6">
        <v>0</v>
      </c>
      <c r="AB8101" s="4">
        <f t="shared" si="1527"/>
        <v>0</v>
      </c>
      <c r="AC8101" s="6">
        <f t="shared" si="1532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3"/>
        <v>0</v>
      </c>
      <c r="AG8101" s="14">
        <v>0</v>
      </c>
      <c r="AH8101" s="6">
        <f t="shared" si="1536"/>
        <v>0</v>
      </c>
      <c r="AI8101" s="47"/>
      <c r="AJ8101" s="124" t="e">
        <v>#N/A</v>
      </c>
      <c r="AK8101" s="80">
        <f t="shared" si="1531"/>
        <v>0</v>
      </c>
      <c r="AL8101" s="84"/>
      <c r="AM8101" s="84"/>
    </row>
    <row r="8102" spans="1:39" s="85" customFormat="1" hidden="1" x14ac:dyDescent="0.3">
      <c r="A8102" s="88" t="s">
        <v>3754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4"/>
        <v>13256.449999999999</v>
      </c>
      <c r="X8102" s="6">
        <f t="shared" si="1535"/>
        <v>0</v>
      </c>
      <c r="Y8102" s="13">
        <f t="shared" si="1530"/>
        <v>0</v>
      </c>
      <c r="Z8102" s="14">
        <v>0</v>
      </c>
      <c r="AA8102" s="6">
        <v>0</v>
      </c>
      <c r="AB8102" s="4">
        <f t="shared" si="1527"/>
        <v>0</v>
      </c>
      <c r="AC8102" s="6">
        <f t="shared" si="1532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3"/>
        <v>0</v>
      </c>
      <c r="AG8102" s="14">
        <v>0</v>
      </c>
      <c r="AH8102" s="6">
        <f t="shared" si="1536"/>
        <v>0</v>
      </c>
      <c r="AI8102" s="47"/>
      <c r="AJ8102" s="124" t="e">
        <v>#N/A</v>
      </c>
      <c r="AK8102" s="80">
        <f t="shared" si="1531"/>
        <v>0</v>
      </c>
      <c r="AL8102" s="84"/>
      <c r="AM8102" s="84"/>
    </row>
    <row r="8103" spans="1:39" s="85" customFormat="1" hidden="1" x14ac:dyDescent="0.3">
      <c r="A8103" s="88" t="s">
        <v>3754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4"/>
        <v>58598.229999999996</v>
      </c>
      <c r="X8103" s="6">
        <f t="shared" si="1535"/>
        <v>0</v>
      </c>
      <c r="Y8103" s="13">
        <f t="shared" si="1530"/>
        <v>0</v>
      </c>
      <c r="Z8103" s="14">
        <v>0</v>
      </c>
      <c r="AA8103" s="6">
        <v>0</v>
      </c>
      <c r="AB8103" s="4">
        <f t="shared" si="1527"/>
        <v>0</v>
      </c>
      <c r="AC8103" s="6">
        <f t="shared" si="1532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3"/>
        <v>0</v>
      </c>
      <c r="AG8103" s="14">
        <v>0.02</v>
      </c>
      <c r="AH8103" s="6">
        <f t="shared" si="1536"/>
        <v>0</v>
      </c>
      <c r="AI8103" s="47"/>
      <c r="AJ8103" s="124" t="e">
        <v>#N/A</v>
      </c>
      <c r="AK8103" s="80">
        <f t="shared" si="1531"/>
        <v>0</v>
      </c>
      <c r="AL8103" s="84"/>
      <c r="AM8103" s="84"/>
    </row>
    <row r="8104" spans="1:39" s="85" customFormat="1" hidden="1" x14ac:dyDescent="0.3">
      <c r="A8104" s="88" t="s">
        <v>3754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4"/>
        <v>26818.16</v>
      </c>
      <c r="X8104" s="6">
        <f t="shared" si="1535"/>
        <v>0</v>
      </c>
      <c r="Y8104" s="13">
        <f t="shared" si="1530"/>
        <v>0</v>
      </c>
      <c r="Z8104" s="14">
        <v>0</v>
      </c>
      <c r="AA8104" s="6">
        <v>0</v>
      </c>
      <c r="AB8104" s="4">
        <f t="shared" si="1527"/>
        <v>0</v>
      </c>
      <c r="AC8104" s="6">
        <f t="shared" si="1532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3"/>
        <v>0</v>
      </c>
      <c r="AG8104" s="14">
        <v>0</v>
      </c>
      <c r="AH8104" s="6">
        <f t="shared" si="1536"/>
        <v>0</v>
      </c>
      <c r="AI8104" s="47"/>
      <c r="AJ8104" s="124" t="e">
        <v>#N/A</v>
      </c>
      <c r="AK8104" s="80">
        <f t="shared" si="1531"/>
        <v>0</v>
      </c>
      <c r="AL8104" s="84"/>
      <c r="AM8104" s="84"/>
    </row>
    <row r="8105" spans="1:39" s="85" customFormat="1" hidden="1" x14ac:dyDescent="0.3">
      <c r="A8105" s="88" t="s">
        <v>3752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4"/>
        <v>7020</v>
      </c>
      <c r="X8105" s="6">
        <f t="shared" si="1535"/>
        <v>0</v>
      </c>
      <c r="Y8105" s="13">
        <f t="shared" si="1530"/>
        <v>0</v>
      </c>
      <c r="Z8105" s="14">
        <v>0</v>
      </c>
      <c r="AA8105" s="6">
        <v>0</v>
      </c>
      <c r="AB8105" s="4">
        <f t="shared" si="1527"/>
        <v>0</v>
      </c>
      <c r="AC8105" s="6">
        <f t="shared" si="1532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3"/>
        <v>0</v>
      </c>
      <c r="AG8105" s="14">
        <v>0</v>
      </c>
      <c r="AH8105" s="6">
        <f t="shared" si="1536"/>
        <v>0</v>
      </c>
      <c r="AI8105" s="47"/>
      <c r="AJ8105" s="124" t="e">
        <v>#N/A</v>
      </c>
      <c r="AK8105" s="80">
        <f t="shared" si="1531"/>
        <v>0</v>
      </c>
      <c r="AL8105" s="84"/>
      <c r="AM8105" s="84"/>
    </row>
    <row r="8106" spans="1:39" s="85" customFormat="1" hidden="1" x14ac:dyDescent="0.3">
      <c r="A8106" s="88" t="s">
        <v>3754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4"/>
        <v>62133.369999999995</v>
      </c>
      <c r="X8106" s="6">
        <f t="shared" si="1535"/>
        <v>0</v>
      </c>
      <c r="Y8106" s="13">
        <f t="shared" si="1530"/>
        <v>0</v>
      </c>
      <c r="Z8106" s="14">
        <v>0</v>
      </c>
      <c r="AA8106" s="6">
        <v>0</v>
      </c>
      <c r="AB8106" s="4">
        <f t="shared" si="1527"/>
        <v>0</v>
      </c>
      <c r="AC8106" s="6">
        <f t="shared" si="1532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3"/>
        <v>0</v>
      </c>
      <c r="AG8106" s="14">
        <v>0</v>
      </c>
      <c r="AH8106" s="6">
        <f t="shared" si="1536"/>
        <v>0</v>
      </c>
      <c r="AI8106" s="47"/>
      <c r="AJ8106" s="124" t="e">
        <v>#N/A</v>
      </c>
      <c r="AK8106" s="80">
        <f t="shared" si="1531"/>
        <v>0</v>
      </c>
      <c r="AL8106" s="84"/>
      <c r="AM8106" s="84"/>
    </row>
    <row r="8107" spans="1:39" s="85" customFormat="1" hidden="1" x14ac:dyDescent="0.3">
      <c r="A8107" s="88" t="s">
        <v>3754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4"/>
        <v>60000</v>
      </c>
      <c r="X8107" s="6">
        <f t="shared" si="1535"/>
        <v>0</v>
      </c>
      <c r="Y8107" s="13">
        <f t="shared" si="1530"/>
        <v>0</v>
      </c>
      <c r="Z8107" s="14">
        <v>0</v>
      </c>
      <c r="AA8107" s="6">
        <v>0</v>
      </c>
      <c r="AB8107" s="4">
        <f t="shared" si="1527"/>
        <v>0</v>
      </c>
      <c r="AC8107" s="6">
        <f t="shared" si="1532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3"/>
        <v>0</v>
      </c>
      <c r="AG8107" s="14">
        <v>0</v>
      </c>
      <c r="AH8107" s="6">
        <f t="shared" si="1536"/>
        <v>0</v>
      </c>
      <c r="AI8107" s="47"/>
      <c r="AJ8107" s="124" t="e">
        <v>#N/A</v>
      </c>
      <c r="AK8107" s="80">
        <f t="shared" si="1531"/>
        <v>0</v>
      </c>
      <c r="AL8107" s="84"/>
      <c r="AM8107" s="84"/>
    </row>
    <row r="8108" spans="1:39" s="85" customFormat="1" hidden="1" x14ac:dyDescent="0.3">
      <c r="A8108" s="88" t="s">
        <v>3752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4"/>
        <v>0</v>
      </c>
      <c r="X8108" s="6">
        <f t="shared" si="1535"/>
        <v>110852.19642857117</v>
      </c>
      <c r="Y8108" s="13">
        <f t="shared" si="1530"/>
        <v>110852.19642857117</v>
      </c>
      <c r="Z8108" s="14">
        <v>0</v>
      </c>
      <c r="AA8108" s="6">
        <v>0</v>
      </c>
      <c r="AB8108" s="4">
        <f t="shared" si="1527"/>
        <v>110852.19642857117</v>
      </c>
      <c r="AC8108" s="6">
        <f t="shared" si="1532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3"/>
        <v>0</v>
      </c>
      <c r="AG8108" s="14">
        <v>7.0000000000000007E-2</v>
      </c>
      <c r="AH8108" s="6">
        <f t="shared" si="1536"/>
        <v>116032.20560747638</v>
      </c>
      <c r="AI8108" s="47"/>
      <c r="AJ8108" s="124" t="e">
        <v>#N/A</v>
      </c>
      <c r="AK8108" s="80">
        <f t="shared" si="1531"/>
        <v>0</v>
      </c>
      <c r="AL8108" s="84"/>
      <c r="AM8108" s="84"/>
    </row>
    <row r="8109" spans="1:39" s="85" customFormat="1" hidden="1" x14ac:dyDescent="0.3">
      <c r="A8109" s="88" t="s">
        <v>3754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4"/>
        <v>-7433.9479452040014</v>
      </c>
      <c r="X8109" s="6">
        <f t="shared" si="1535"/>
        <v>0</v>
      </c>
      <c r="Y8109" s="13">
        <f t="shared" si="1530"/>
        <v>0</v>
      </c>
      <c r="Z8109" s="14">
        <v>0</v>
      </c>
      <c r="AA8109" s="6">
        <v>0</v>
      </c>
      <c r="AB8109" s="4">
        <f t="shared" si="1527"/>
        <v>0</v>
      </c>
      <c r="AC8109" s="6">
        <f t="shared" si="1532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3"/>
        <v>0</v>
      </c>
      <c r="AG8109" s="14">
        <v>0.46</v>
      </c>
      <c r="AH8109" s="6">
        <f t="shared" si="1536"/>
        <v>0</v>
      </c>
      <c r="AI8109" s="47"/>
      <c r="AJ8109" s="124" t="e">
        <v>#N/A</v>
      </c>
      <c r="AK8109" s="80">
        <f t="shared" si="1531"/>
        <v>0</v>
      </c>
      <c r="AL8109" s="84"/>
      <c r="AM8109" s="84"/>
    </row>
    <row r="8110" spans="1:39" s="85" customFormat="1" hidden="1" x14ac:dyDescent="0.3">
      <c r="A8110" s="88" t="s">
        <v>3752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4"/>
        <v>468097.95999999996</v>
      </c>
      <c r="X8110" s="6">
        <f t="shared" si="1535"/>
        <v>0</v>
      </c>
      <c r="Y8110" s="13">
        <f t="shared" si="1530"/>
        <v>0</v>
      </c>
      <c r="Z8110" s="14">
        <v>0</v>
      </c>
      <c r="AA8110" s="6">
        <v>0</v>
      </c>
      <c r="AB8110" s="4">
        <f t="shared" si="1527"/>
        <v>0</v>
      </c>
      <c r="AC8110" s="6">
        <f t="shared" si="1532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3"/>
        <v>0</v>
      </c>
      <c r="AG8110" s="14">
        <v>0.36</v>
      </c>
      <c r="AH8110" s="6">
        <f t="shared" si="1536"/>
        <v>0</v>
      </c>
      <c r="AI8110" s="47"/>
      <c r="AJ8110" s="124" t="e">
        <v>#N/A</v>
      </c>
      <c r="AK8110" s="80">
        <f t="shared" si="1531"/>
        <v>0</v>
      </c>
      <c r="AL8110" s="84"/>
      <c r="AM8110" s="84"/>
    </row>
    <row r="8111" spans="1:39" s="85" customFormat="1" hidden="1" x14ac:dyDescent="0.3">
      <c r="A8111" s="88" t="s">
        <v>3752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4"/>
        <v>-21373.010720540897</v>
      </c>
      <c r="X8111" s="6">
        <f t="shared" si="1535"/>
        <v>0</v>
      </c>
      <c r="Y8111" s="13">
        <f t="shared" si="1530"/>
        <v>0</v>
      </c>
      <c r="Z8111" s="14">
        <v>0</v>
      </c>
      <c r="AA8111" s="6">
        <v>0</v>
      </c>
      <c r="AB8111" s="4">
        <f t="shared" si="1527"/>
        <v>0</v>
      </c>
      <c r="AC8111" s="6">
        <f t="shared" si="1532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3"/>
        <v>0</v>
      </c>
      <c r="AG8111" s="14">
        <v>0.41</v>
      </c>
      <c r="AH8111" s="6">
        <f t="shared" si="1536"/>
        <v>0</v>
      </c>
      <c r="AI8111" s="47"/>
      <c r="AJ8111" s="124" t="e">
        <v>#N/A</v>
      </c>
      <c r="AK8111" s="80">
        <f t="shared" si="1531"/>
        <v>0</v>
      </c>
      <c r="AL8111" s="84"/>
      <c r="AM8111" s="84"/>
    </row>
    <row r="8112" spans="1:39" s="85" customFormat="1" hidden="1" x14ac:dyDescent="0.3">
      <c r="A8112" s="88" t="s">
        <v>3754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4"/>
        <v>5350.3468000004286</v>
      </c>
      <c r="X8112" s="6">
        <f t="shared" si="1535"/>
        <v>0</v>
      </c>
      <c r="Y8112" s="13">
        <f t="shared" si="1530"/>
        <v>0</v>
      </c>
      <c r="Z8112" s="14">
        <v>0</v>
      </c>
      <c r="AA8112" s="6">
        <v>0</v>
      </c>
      <c r="AB8112" s="4">
        <f t="shared" si="1527"/>
        <v>0</v>
      </c>
      <c r="AC8112" s="6">
        <f t="shared" si="1532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3"/>
        <v>0</v>
      </c>
      <c r="AG8112" s="14">
        <v>0.36</v>
      </c>
      <c r="AH8112" s="6">
        <f t="shared" si="1536"/>
        <v>0</v>
      </c>
      <c r="AI8112" s="47"/>
      <c r="AJ8112" s="124" t="e">
        <v>#N/A</v>
      </c>
      <c r="AK8112" s="80">
        <f t="shared" si="1531"/>
        <v>0</v>
      </c>
      <c r="AL8112" s="84"/>
      <c r="AM8112" s="84"/>
    </row>
    <row r="8113" spans="1:39" s="85" customFormat="1" hidden="1" x14ac:dyDescent="0.3">
      <c r="A8113" s="88" t="s">
        <v>3752</v>
      </c>
      <c r="B8113" s="85" t="s">
        <v>35</v>
      </c>
      <c r="C8113" s="85" t="s">
        <v>183</v>
      </c>
      <c r="D8113" s="85" t="s">
        <v>3809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4"/>
        <v>63.648999999915986</v>
      </c>
      <c r="X8113" s="6">
        <f t="shared" si="1535"/>
        <v>0</v>
      </c>
      <c r="Y8113" s="13">
        <f t="shared" si="1530"/>
        <v>0</v>
      </c>
      <c r="Z8113" s="14">
        <v>0</v>
      </c>
      <c r="AA8113" s="6">
        <v>0</v>
      </c>
      <c r="AB8113" s="4">
        <f t="shared" si="1527"/>
        <v>0</v>
      </c>
      <c r="AC8113" s="6">
        <f t="shared" si="1532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3"/>
        <v>0</v>
      </c>
      <c r="AG8113" s="14">
        <v>0</v>
      </c>
      <c r="AH8113" s="6">
        <f t="shared" si="1536"/>
        <v>0</v>
      </c>
      <c r="AI8113" s="47"/>
      <c r="AJ8113" s="124" t="e">
        <v>#N/A</v>
      </c>
      <c r="AK8113" s="80">
        <f t="shared" si="1531"/>
        <v>0</v>
      </c>
      <c r="AL8113" s="84"/>
      <c r="AM8113" s="84"/>
    </row>
    <row r="8114" spans="1:39" s="85" customFormat="1" hidden="1" x14ac:dyDescent="0.3">
      <c r="A8114" s="88" t="s">
        <v>3754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4"/>
        <v>27534.366300000002</v>
      </c>
      <c r="X8114" s="6">
        <f t="shared" si="1535"/>
        <v>0</v>
      </c>
      <c r="Y8114" s="13">
        <f t="shared" si="1530"/>
        <v>0</v>
      </c>
      <c r="Z8114" s="14">
        <v>0</v>
      </c>
      <c r="AA8114" s="6">
        <v>0</v>
      </c>
      <c r="AB8114" s="4">
        <f t="shared" si="1527"/>
        <v>0</v>
      </c>
      <c r="AC8114" s="6">
        <f t="shared" si="1532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3"/>
        <v>0</v>
      </c>
      <c r="AG8114" s="14">
        <v>0.37</v>
      </c>
      <c r="AH8114" s="6">
        <f t="shared" si="1536"/>
        <v>0</v>
      </c>
      <c r="AI8114" s="47"/>
      <c r="AJ8114" s="124" t="e">
        <v>#N/A</v>
      </c>
      <c r="AK8114" s="80">
        <f t="shared" si="1531"/>
        <v>0</v>
      </c>
      <c r="AL8114" s="84"/>
      <c r="AM8114" s="84"/>
    </row>
    <row r="8115" spans="1:39" s="85" customFormat="1" hidden="1" x14ac:dyDescent="0.3">
      <c r="A8115" s="88" t="s">
        <v>3752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4"/>
        <v>12653.093999999999</v>
      </c>
      <c r="X8115" s="6">
        <f t="shared" si="1535"/>
        <v>0</v>
      </c>
      <c r="Y8115" s="13">
        <f t="shared" si="1530"/>
        <v>0</v>
      </c>
      <c r="Z8115" s="14">
        <v>0</v>
      </c>
      <c r="AA8115" s="6">
        <v>0</v>
      </c>
      <c r="AB8115" s="4">
        <f t="shared" si="1527"/>
        <v>0</v>
      </c>
      <c r="AC8115" s="6">
        <f t="shared" si="1532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3"/>
        <v>0</v>
      </c>
      <c r="AG8115" s="14">
        <v>0.4</v>
      </c>
      <c r="AH8115" s="6">
        <f t="shared" si="1536"/>
        <v>0</v>
      </c>
      <c r="AI8115" s="47"/>
      <c r="AJ8115" s="124" t="e">
        <v>#N/A</v>
      </c>
      <c r="AK8115" s="80">
        <f t="shared" si="1531"/>
        <v>0</v>
      </c>
      <c r="AL8115" s="84"/>
      <c r="AM8115" s="84"/>
    </row>
    <row r="8116" spans="1:39" s="85" customFormat="1" hidden="1" x14ac:dyDescent="0.3">
      <c r="A8116" s="88" t="s">
        <v>3754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4"/>
        <v>18486.165999999997</v>
      </c>
      <c r="X8116" s="6">
        <f t="shared" si="1535"/>
        <v>0</v>
      </c>
      <c r="Y8116" s="13">
        <f t="shared" si="1530"/>
        <v>0</v>
      </c>
      <c r="Z8116" s="14">
        <v>0</v>
      </c>
      <c r="AA8116" s="6">
        <v>0</v>
      </c>
      <c r="AB8116" s="4">
        <f t="shared" si="1527"/>
        <v>0</v>
      </c>
      <c r="AC8116" s="6">
        <f t="shared" si="1532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3"/>
        <v>0</v>
      </c>
      <c r="AG8116" s="14">
        <v>0.4</v>
      </c>
      <c r="AH8116" s="6">
        <f t="shared" si="1536"/>
        <v>0</v>
      </c>
      <c r="AI8116" s="47"/>
      <c r="AJ8116" s="124" t="e">
        <v>#N/A</v>
      </c>
      <c r="AK8116" s="80">
        <f t="shared" si="1531"/>
        <v>0</v>
      </c>
      <c r="AL8116" s="84"/>
      <c r="AM8116" s="84"/>
    </row>
    <row r="8117" spans="1:39" s="85" customFormat="1" hidden="1" x14ac:dyDescent="0.3">
      <c r="A8117" s="88" t="s">
        <v>3754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4"/>
        <v>71845.729027397349</v>
      </c>
      <c r="X8117" s="6">
        <f t="shared" si="1535"/>
        <v>0</v>
      </c>
      <c r="Y8117" s="13">
        <f t="shared" si="1530"/>
        <v>0</v>
      </c>
      <c r="Z8117" s="14">
        <v>0</v>
      </c>
      <c r="AA8117" s="6">
        <v>0</v>
      </c>
      <c r="AB8117" s="4">
        <f t="shared" si="1527"/>
        <v>0</v>
      </c>
      <c r="AC8117" s="6">
        <f t="shared" si="1532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3"/>
        <v>0</v>
      </c>
      <c r="AG8117" s="14">
        <v>0.46</v>
      </c>
      <c r="AH8117" s="6">
        <f t="shared" si="1536"/>
        <v>0</v>
      </c>
      <c r="AI8117" s="47"/>
      <c r="AJ8117" s="124" t="e">
        <v>#N/A</v>
      </c>
      <c r="AK8117" s="80">
        <f t="shared" si="1531"/>
        <v>0</v>
      </c>
      <c r="AL8117" s="84"/>
      <c r="AM8117" s="84"/>
    </row>
    <row r="8118" spans="1:39" s="85" customFormat="1" hidden="1" x14ac:dyDescent="0.3">
      <c r="A8118" s="88" t="s">
        <v>3754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7">T8118+U8118-V8118</f>
        <v>-44999.996399999996</v>
      </c>
      <c r="X8118" s="6">
        <f t="shared" si="1535"/>
        <v>0</v>
      </c>
      <c r="Y8118" s="13">
        <f t="shared" si="1530"/>
        <v>0</v>
      </c>
      <c r="Z8118" s="14">
        <v>0</v>
      </c>
      <c r="AA8118" s="6">
        <v>0</v>
      </c>
      <c r="AB8118" s="4">
        <f t="shared" si="1527"/>
        <v>0</v>
      </c>
      <c r="AC8118" s="6">
        <f t="shared" si="1532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3"/>
        <v>0</v>
      </c>
      <c r="AG8118" s="14">
        <v>0.41</v>
      </c>
      <c r="AH8118" s="6">
        <f t="shared" si="1536"/>
        <v>0</v>
      </c>
      <c r="AI8118" s="47"/>
      <c r="AJ8118" s="124" t="e">
        <v>#N/A</v>
      </c>
      <c r="AK8118" s="80">
        <f t="shared" si="1531"/>
        <v>0</v>
      </c>
      <c r="AL8118" s="84"/>
      <c r="AM8118" s="84"/>
    </row>
    <row r="8119" spans="1:39" s="85" customFormat="1" hidden="1" x14ac:dyDescent="0.3">
      <c r="A8119" s="88" t="s">
        <v>3754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7"/>
        <v>-26845.720799999999</v>
      </c>
      <c r="X8119" s="6">
        <f t="shared" si="1535"/>
        <v>0</v>
      </c>
      <c r="Y8119" s="13">
        <f t="shared" si="1530"/>
        <v>0</v>
      </c>
      <c r="Z8119" s="14">
        <v>0</v>
      </c>
      <c r="AA8119" s="6">
        <v>0</v>
      </c>
      <c r="AB8119" s="4">
        <f t="shared" si="1527"/>
        <v>0</v>
      </c>
      <c r="AC8119" s="6">
        <f t="shared" si="1532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3"/>
        <v>0</v>
      </c>
      <c r="AG8119" s="14">
        <v>0.46</v>
      </c>
      <c r="AH8119" s="6">
        <f t="shared" si="1536"/>
        <v>0</v>
      </c>
      <c r="AI8119" s="47"/>
      <c r="AJ8119" s="124" t="e">
        <v>#N/A</v>
      </c>
      <c r="AK8119" s="80">
        <f t="shared" si="1531"/>
        <v>0</v>
      </c>
      <c r="AL8119" s="84"/>
      <c r="AM8119" s="84"/>
    </row>
    <row r="8120" spans="1:39" s="85" customFormat="1" hidden="1" x14ac:dyDescent="0.3">
      <c r="A8120" s="88" t="s">
        <v>3754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7"/>
        <v>52448.685070439948</v>
      </c>
      <c r="X8120" s="6">
        <f t="shared" si="1535"/>
        <v>0</v>
      </c>
      <c r="Y8120" s="13">
        <f t="shared" si="1530"/>
        <v>0</v>
      </c>
      <c r="Z8120" s="14">
        <v>0</v>
      </c>
      <c r="AA8120" s="6">
        <v>0</v>
      </c>
      <c r="AB8120" s="4">
        <f t="shared" si="1527"/>
        <v>0</v>
      </c>
      <c r="AC8120" s="6">
        <f t="shared" si="1532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3"/>
        <v>0</v>
      </c>
      <c r="AG8120" s="14">
        <v>0.4</v>
      </c>
      <c r="AH8120" s="6">
        <f t="shared" si="1536"/>
        <v>0</v>
      </c>
      <c r="AI8120" s="47"/>
      <c r="AJ8120" s="124" t="e">
        <v>#N/A</v>
      </c>
      <c r="AK8120" s="80">
        <f t="shared" si="1531"/>
        <v>0</v>
      </c>
      <c r="AL8120" s="84"/>
      <c r="AM8120" s="84"/>
    </row>
    <row r="8121" spans="1:39" s="85" customFormat="1" hidden="1" x14ac:dyDescent="0.3">
      <c r="A8121" s="88" t="s">
        <v>3752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7"/>
        <v>-1911.6150956944794</v>
      </c>
      <c r="X8121" s="6">
        <f t="shared" si="1535"/>
        <v>0</v>
      </c>
      <c r="Y8121" s="13">
        <f t="shared" si="1530"/>
        <v>0</v>
      </c>
      <c r="Z8121" s="14">
        <v>0</v>
      </c>
      <c r="AA8121" s="6">
        <v>0</v>
      </c>
      <c r="AB8121" s="4">
        <f t="shared" ref="AB8121:AB8184" si="1538">X8121+AA8121</f>
        <v>0</v>
      </c>
      <c r="AC8121" s="6">
        <f t="shared" si="1532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3"/>
        <v>0</v>
      </c>
      <c r="AG8121" s="14">
        <v>0.4</v>
      </c>
      <c r="AH8121" s="6">
        <f t="shared" si="1536"/>
        <v>0</v>
      </c>
      <c r="AI8121" s="47"/>
      <c r="AJ8121" s="124" t="e">
        <v>#N/A</v>
      </c>
      <c r="AK8121" s="80">
        <f t="shared" si="1531"/>
        <v>0</v>
      </c>
      <c r="AL8121" s="84"/>
      <c r="AM8121" s="84"/>
    </row>
    <row r="8122" spans="1:39" s="85" customFormat="1" hidden="1" x14ac:dyDescent="0.3">
      <c r="A8122" s="88" t="s">
        <v>3752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7"/>
        <v>-1.2000000016996637E-2</v>
      </c>
      <c r="X8122" s="6">
        <f t="shared" si="1535"/>
        <v>0</v>
      </c>
      <c r="Y8122" s="13">
        <f t="shared" si="1530"/>
        <v>0</v>
      </c>
      <c r="Z8122" s="14">
        <v>0</v>
      </c>
      <c r="AA8122" s="6">
        <v>0</v>
      </c>
      <c r="AB8122" s="4">
        <f t="shared" si="1538"/>
        <v>0</v>
      </c>
      <c r="AC8122" s="6">
        <f t="shared" si="1532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3"/>
        <v>0</v>
      </c>
      <c r="AG8122" s="14">
        <v>0.4</v>
      </c>
      <c r="AH8122" s="6">
        <f t="shared" si="1536"/>
        <v>0</v>
      </c>
      <c r="AI8122" s="47"/>
      <c r="AJ8122" s="124" t="e">
        <v>#N/A</v>
      </c>
      <c r="AK8122" s="80">
        <f t="shared" si="1531"/>
        <v>0</v>
      </c>
      <c r="AL8122" s="84"/>
      <c r="AM8122" s="84"/>
    </row>
    <row r="8123" spans="1:39" s="85" customFormat="1" hidden="1" x14ac:dyDescent="0.3">
      <c r="A8123" s="88" t="s">
        <v>3752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7"/>
        <v>-5.9999999998012754E-3</v>
      </c>
      <c r="X8123" s="6">
        <f t="shared" si="1535"/>
        <v>0</v>
      </c>
      <c r="Y8123" s="13">
        <f t="shared" si="1530"/>
        <v>0</v>
      </c>
      <c r="Z8123" s="14">
        <v>0</v>
      </c>
      <c r="AA8123" s="6">
        <v>0</v>
      </c>
      <c r="AB8123" s="4">
        <f t="shared" si="1538"/>
        <v>0</v>
      </c>
      <c r="AC8123" s="6">
        <f t="shared" si="1532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3"/>
        <v>0</v>
      </c>
      <c r="AG8123" s="14">
        <v>0.4</v>
      </c>
      <c r="AH8123" s="6">
        <f t="shared" si="1536"/>
        <v>0</v>
      </c>
      <c r="AI8123" s="47"/>
      <c r="AJ8123" s="124" t="e">
        <v>#N/A</v>
      </c>
      <c r="AK8123" s="80">
        <f t="shared" si="1531"/>
        <v>0</v>
      </c>
      <c r="AL8123" s="84"/>
      <c r="AM8123" s="84"/>
    </row>
    <row r="8124" spans="1:39" s="85" customFormat="1" hidden="1" x14ac:dyDescent="0.3">
      <c r="A8124" s="88" t="s">
        <v>3752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7"/>
        <v>-13927.29027636251</v>
      </c>
      <c r="X8124" s="6">
        <f t="shared" si="1535"/>
        <v>0</v>
      </c>
      <c r="Y8124" s="13">
        <f t="shared" si="1530"/>
        <v>0</v>
      </c>
      <c r="Z8124" s="14">
        <v>0</v>
      </c>
      <c r="AA8124" s="6">
        <v>0</v>
      </c>
      <c r="AB8124" s="4">
        <f t="shared" si="1538"/>
        <v>0</v>
      </c>
      <c r="AC8124" s="6">
        <f t="shared" si="1532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3"/>
        <v>0</v>
      </c>
      <c r="AG8124" s="14">
        <v>0.41</v>
      </c>
      <c r="AH8124" s="6">
        <f t="shared" si="1536"/>
        <v>0</v>
      </c>
      <c r="AI8124" s="47"/>
      <c r="AJ8124" s="124" t="e">
        <v>#N/A</v>
      </c>
      <c r="AK8124" s="80">
        <f t="shared" si="1531"/>
        <v>0</v>
      </c>
      <c r="AL8124" s="84"/>
      <c r="AM8124" s="84"/>
    </row>
    <row r="8125" spans="1:39" s="85" customFormat="1" hidden="1" x14ac:dyDescent="0.3">
      <c r="A8125" s="88" t="s">
        <v>3752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7"/>
        <v>14000</v>
      </c>
      <c r="X8125" s="6">
        <f t="shared" si="1535"/>
        <v>0</v>
      </c>
      <c r="Y8125" s="13">
        <f t="shared" si="1530"/>
        <v>0</v>
      </c>
      <c r="Z8125" s="14">
        <v>0</v>
      </c>
      <c r="AA8125" s="6">
        <v>0</v>
      </c>
      <c r="AB8125" s="4">
        <f t="shared" si="1538"/>
        <v>0</v>
      </c>
      <c r="AC8125" s="6">
        <f t="shared" si="1532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3"/>
        <v>0</v>
      </c>
      <c r="AG8125" s="14">
        <v>0.4</v>
      </c>
      <c r="AH8125" s="6">
        <f t="shared" si="1536"/>
        <v>0</v>
      </c>
      <c r="AI8125" s="47"/>
      <c r="AJ8125" s="124" t="e">
        <v>#N/A</v>
      </c>
      <c r="AK8125" s="80">
        <f t="shared" si="1531"/>
        <v>0</v>
      </c>
      <c r="AL8125" s="84"/>
      <c r="AM8125" s="84"/>
    </row>
    <row r="8126" spans="1:39" s="85" customFormat="1" hidden="1" x14ac:dyDescent="0.3">
      <c r="A8126" s="88" t="s">
        <v>3752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7"/>
        <v>5139.170001367831</v>
      </c>
      <c r="X8126" s="6">
        <f t="shared" si="1535"/>
        <v>0</v>
      </c>
      <c r="Y8126" s="13">
        <f t="shared" si="1530"/>
        <v>0</v>
      </c>
      <c r="Z8126" s="14">
        <v>0</v>
      </c>
      <c r="AA8126" s="6">
        <v>0</v>
      </c>
      <c r="AB8126" s="4">
        <f t="shared" si="1538"/>
        <v>0</v>
      </c>
      <c r="AC8126" s="6">
        <f t="shared" si="1532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3"/>
        <v>0</v>
      </c>
      <c r="AG8126" s="14">
        <v>0.4</v>
      </c>
      <c r="AH8126" s="6">
        <f t="shared" si="1536"/>
        <v>0</v>
      </c>
      <c r="AI8126" s="47"/>
      <c r="AJ8126" s="124" t="e">
        <v>#N/A</v>
      </c>
      <c r="AK8126" s="80">
        <f t="shared" si="1531"/>
        <v>0</v>
      </c>
      <c r="AL8126" s="84"/>
      <c r="AM8126" s="84"/>
    </row>
    <row r="8127" spans="1:39" s="85" customFormat="1" hidden="1" x14ac:dyDescent="0.3">
      <c r="A8127" s="88" t="s">
        <v>3752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7"/>
        <v>242.23590510948313</v>
      </c>
      <c r="X8127" s="6">
        <f t="shared" si="1535"/>
        <v>0</v>
      </c>
      <c r="Y8127" s="13">
        <f t="shared" si="1530"/>
        <v>0</v>
      </c>
      <c r="Z8127" s="14">
        <v>0</v>
      </c>
      <c r="AA8127" s="6">
        <v>0</v>
      </c>
      <c r="AB8127" s="4">
        <f t="shared" si="1538"/>
        <v>0</v>
      </c>
      <c r="AC8127" s="6">
        <f t="shared" si="1532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3"/>
        <v>0</v>
      </c>
      <c r="AG8127" s="14">
        <v>0.37</v>
      </c>
      <c r="AH8127" s="6">
        <f t="shared" si="1536"/>
        <v>0</v>
      </c>
      <c r="AI8127" s="47"/>
      <c r="AJ8127" s="124" t="e">
        <v>#N/A</v>
      </c>
      <c r="AK8127" s="80">
        <f t="shared" si="1531"/>
        <v>0</v>
      </c>
      <c r="AL8127" s="84"/>
      <c r="AM8127" s="84"/>
    </row>
    <row r="8128" spans="1:39" s="85" customFormat="1" hidden="1" x14ac:dyDescent="0.3">
      <c r="A8128" s="88" t="s">
        <v>3754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7"/>
        <v>4961.8399999999583</v>
      </c>
      <c r="X8128" s="6">
        <f t="shared" si="1535"/>
        <v>10000.000000000002</v>
      </c>
      <c r="Y8128" s="13">
        <f t="shared" si="1530"/>
        <v>0</v>
      </c>
      <c r="Z8128" s="14">
        <v>0</v>
      </c>
      <c r="AA8128" s="6">
        <v>0</v>
      </c>
      <c r="AB8128" s="4">
        <f t="shared" si="1538"/>
        <v>10000.000000000002</v>
      </c>
      <c r="AC8128" s="6">
        <f t="shared" si="1532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3"/>
        <v>925.5293999999999</v>
      </c>
      <c r="AG8128" s="14">
        <v>0.41</v>
      </c>
      <c r="AH8128" s="6">
        <f t="shared" si="1536"/>
        <v>10283.687943262414</v>
      </c>
      <c r="AI8128" s="47"/>
      <c r="AJ8128" s="124" t="e">
        <v>#N/A</v>
      </c>
      <c r="AK8128" s="80">
        <f t="shared" si="1531"/>
        <v>0</v>
      </c>
      <c r="AL8128" s="84"/>
      <c r="AM8128" s="84"/>
    </row>
    <row r="8129" spans="1:39" s="85" customFormat="1" hidden="1" x14ac:dyDescent="0.3">
      <c r="A8129" s="88" t="s">
        <v>3754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7"/>
        <v>13171.470704793706</v>
      </c>
      <c r="X8129" s="6">
        <f t="shared" ref="X8129:X8151" si="1539">IF(P8129="折扣",V8129*Q8129,IF(P8129="返现",V8129,V8129/(1+Q8129+AG8129)))</f>
        <v>0</v>
      </c>
      <c r="Y8129" s="13">
        <f t="shared" si="1530"/>
        <v>0</v>
      </c>
      <c r="Z8129" s="14">
        <v>0</v>
      </c>
      <c r="AA8129" s="6">
        <v>0</v>
      </c>
      <c r="AB8129" s="4">
        <f t="shared" si="1538"/>
        <v>0</v>
      </c>
      <c r="AC8129" s="6">
        <f t="shared" si="1532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3"/>
        <v>0</v>
      </c>
      <c r="AG8129" s="14">
        <v>0.46</v>
      </c>
      <c r="AH8129" s="6">
        <f t="shared" ref="AH8129:AH8152" si="1540">V8129/(1+AG8129)</f>
        <v>0</v>
      </c>
      <c r="AI8129" s="47"/>
      <c r="AJ8129" s="124" t="e">
        <v>#N/A</v>
      </c>
      <c r="AK8129" s="80">
        <f t="shared" si="1531"/>
        <v>0</v>
      </c>
      <c r="AL8129" s="84"/>
      <c r="AM8129" s="84"/>
    </row>
    <row r="8130" spans="1:39" s="85" customFormat="1" hidden="1" x14ac:dyDescent="0.3">
      <c r="A8130" s="88" t="s">
        <v>3752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7"/>
        <v>-1997.87</v>
      </c>
      <c r="X8130" s="6">
        <f t="shared" si="1539"/>
        <v>0</v>
      </c>
      <c r="Y8130" s="13">
        <f t="shared" ref="Y8130:Y8193" si="1541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8"/>
        <v>0</v>
      </c>
      <c r="AC8130" s="6">
        <f t="shared" si="1532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3"/>
        <v>0</v>
      </c>
      <c r="AG8130" s="14">
        <v>0.46</v>
      </c>
      <c r="AH8130" s="6">
        <f t="shared" si="1540"/>
        <v>0</v>
      </c>
      <c r="AI8130" s="47"/>
      <c r="AJ8130" s="124" t="e">
        <v>#N/A</v>
      </c>
      <c r="AK8130" s="80">
        <f t="shared" ref="AK8130:AK8193" si="1542">X8130+AA8130-AB8130</f>
        <v>0</v>
      </c>
      <c r="AL8130" s="84"/>
      <c r="AM8130" s="84"/>
    </row>
    <row r="8131" spans="1:39" s="85" customFormat="1" hidden="1" x14ac:dyDescent="0.3">
      <c r="A8131" s="88" t="s">
        <v>3752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7"/>
        <v>124575.60023211583</v>
      </c>
      <c r="X8131" s="6">
        <f t="shared" si="1539"/>
        <v>0</v>
      </c>
      <c r="Y8131" s="13">
        <f t="shared" si="1541"/>
        <v>0</v>
      </c>
      <c r="Z8131" s="14">
        <v>0</v>
      </c>
      <c r="AA8131" s="6">
        <v>0</v>
      </c>
      <c r="AB8131" s="4">
        <f t="shared" si="1538"/>
        <v>0</v>
      </c>
      <c r="AC8131" s="6">
        <f t="shared" si="1532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3"/>
        <v>0</v>
      </c>
      <c r="AG8131" s="14">
        <v>0.37</v>
      </c>
      <c r="AH8131" s="6">
        <f t="shared" si="1540"/>
        <v>0</v>
      </c>
      <c r="AI8131" s="47"/>
      <c r="AJ8131" s="124" t="e">
        <v>#N/A</v>
      </c>
      <c r="AK8131" s="80">
        <f t="shared" si="1542"/>
        <v>0</v>
      </c>
      <c r="AL8131" s="84"/>
      <c r="AM8131" s="84"/>
    </row>
    <row r="8132" spans="1:39" s="85" customFormat="1" hidden="1" x14ac:dyDescent="0.3">
      <c r="A8132" s="88" t="s">
        <v>3754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7"/>
        <v>12.659999999999901</v>
      </c>
      <c r="X8132" s="6">
        <f t="shared" si="1539"/>
        <v>0</v>
      </c>
      <c r="Y8132" s="13">
        <f t="shared" si="1541"/>
        <v>0</v>
      </c>
      <c r="Z8132" s="14">
        <v>0</v>
      </c>
      <c r="AA8132" s="6">
        <v>0</v>
      </c>
      <c r="AB8132" s="4">
        <f t="shared" si="1538"/>
        <v>0</v>
      </c>
      <c r="AC8132" s="6">
        <f t="shared" si="1532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3"/>
        <v>0</v>
      </c>
      <c r="AG8132" s="14">
        <v>0.37</v>
      </c>
      <c r="AH8132" s="6">
        <f t="shared" si="1540"/>
        <v>0</v>
      </c>
      <c r="AI8132" s="47"/>
      <c r="AJ8132" s="124" t="e">
        <v>#N/A</v>
      </c>
      <c r="AK8132" s="80">
        <f t="shared" si="1542"/>
        <v>0</v>
      </c>
      <c r="AL8132" s="84"/>
      <c r="AM8132" s="84"/>
    </row>
    <row r="8133" spans="1:39" s="85" customFormat="1" hidden="1" x14ac:dyDescent="0.3">
      <c r="A8133" s="88" t="s">
        <v>3754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7"/>
        <v>77615.606438356161</v>
      </c>
      <c r="X8133" s="6">
        <f t="shared" si="1539"/>
        <v>0</v>
      </c>
      <c r="Y8133" s="13">
        <f t="shared" si="1541"/>
        <v>0</v>
      </c>
      <c r="Z8133" s="14">
        <v>0</v>
      </c>
      <c r="AA8133" s="6">
        <v>0</v>
      </c>
      <c r="AB8133" s="4">
        <f t="shared" si="1538"/>
        <v>0</v>
      </c>
      <c r="AC8133" s="6">
        <f t="shared" si="1532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3"/>
        <v>0</v>
      </c>
      <c r="AG8133" s="14">
        <v>0.46</v>
      </c>
      <c r="AH8133" s="6">
        <f t="shared" si="1540"/>
        <v>0</v>
      </c>
      <c r="AI8133" s="47"/>
      <c r="AJ8133" s="124" t="e">
        <v>#N/A</v>
      </c>
      <c r="AK8133" s="80">
        <f t="shared" si="1542"/>
        <v>0</v>
      </c>
      <c r="AL8133" s="84"/>
      <c r="AM8133" s="84"/>
    </row>
    <row r="8134" spans="1:39" s="85" customFormat="1" hidden="1" x14ac:dyDescent="0.3">
      <c r="A8134" s="88" t="s">
        <v>3754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7"/>
        <v>2505.8718978102197</v>
      </c>
      <c r="X8134" s="6">
        <f t="shared" si="1539"/>
        <v>0</v>
      </c>
      <c r="Y8134" s="13">
        <f t="shared" si="1541"/>
        <v>0</v>
      </c>
      <c r="Z8134" s="14">
        <v>0</v>
      </c>
      <c r="AA8134" s="6">
        <v>0</v>
      </c>
      <c r="AB8134" s="4">
        <f t="shared" si="1538"/>
        <v>0</v>
      </c>
      <c r="AC8134" s="6">
        <f t="shared" si="1532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3"/>
        <v>0</v>
      </c>
      <c r="AG8134" s="14">
        <v>0.37</v>
      </c>
      <c r="AH8134" s="6">
        <f t="shared" si="1540"/>
        <v>0</v>
      </c>
      <c r="AI8134" s="47"/>
      <c r="AJ8134" s="124" t="e">
        <v>#N/A</v>
      </c>
      <c r="AK8134" s="80">
        <f t="shared" si="1542"/>
        <v>0</v>
      </c>
      <c r="AL8134" s="84"/>
      <c r="AM8134" s="84"/>
    </row>
    <row r="8135" spans="1:39" s="85" customFormat="1" hidden="1" x14ac:dyDescent="0.3">
      <c r="A8135" s="88" t="s">
        <v>3752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7"/>
        <v>0</v>
      </c>
      <c r="X8135" s="6">
        <f t="shared" si="1539"/>
        <v>33.869407407406399</v>
      </c>
      <c r="Y8135" s="13">
        <f t="shared" si="1541"/>
        <v>33.869407407406399</v>
      </c>
      <c r="Z8135" s="14">
        <v>0</v>
      </c>
      <c r="AA8135" s="6">
        <v>0</v>
      </c>
      <c r="AB8135" s="4">
        <f t="shared" si="1538"/>
        <v>33.869407407406399</v>
      </c>
      <c r="AC8135" s="6">
        <f t="shared" si="1532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3"/>
        <v>0</v>
      </c>
      <c r="AG8135" s="14">
        <v>0.37</v>
      </c>
      <c r="AH8135" s="6">
        <f t="shared" si="1540"/>
        <v>33.374963503648644</v>
      </c>
      <c r="AI8135" s="47"/>
      <c r="AJ8135" s="124" t="e">
        <v>#N/A</v>
      </c>
      <c r="AK8135" s="80">
        <f t="shared" si="1542"/>
        <v>0</v>
      </c>
      <c r="AL8135" s="84"/>
      <c r="AM8135" s="84"/>
    </row>
    <row r="8136" spans="1:39" s="85" customFormat="1" hidden="1" x14ac:dyDescent="0.3">
      <c r="A8136" s="88" t="s">
        <v>3754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39"/>
        <v>-32.659785714284745</v>
      </c>
      <c r="Y8136" s="13">
        <f t="shared" si="1541"/>
        <v>0</v>
      </c>
      <c r="Z8136" s="14">
        <v>0</v>
      </c>
      <c r="AA8136" s="6">
        <v>0</v>
      </c>
      <c r="AB8136" s="4">
        <f t="shared" si="1538"/>
        <v>-32.659785714284745</v>
      </c>
      <c r="AC8136" s="6">
        <f t="shared" si="1532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3"/>
        <v>0</v>
      </c>
      <c r="AG8136" s="14">
        <v>0.37</v>
      </c>
      <c r="AH8136" s="6">
        <f t="shared" si="1540"/>
        <v>-33.374963503648644</v>
      </c>
      <c r="AI8136" s="47"/>
      <c r="AJ8136" s="124" t="e">
        <v>#N/A</v>
      </c>
      <c r="AK8136" s="80">
        <f t="shared" si="1542"/>
        <v>0</v>
      </c>
      <c r="AL8136" s="84"/>
      <c r="AM8136" s="84"/>
    </row>
    <row r="8137" spans="1:39" s="85" customFormat="1" hidden="1" x14ac:dyDescent="0.3">
      <c r="A8137" s="88" t="s">
        <v>3752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3">T8137+U8137-V8137</f>
        <v>0.05</v>
      </c>
      <c r="X8137" s="6">
        <f t="shared" si="1539"/>
        <v>0</v>
      </c>
      <c r="Y8137" s="13">
        <f t="shared" si="1541"/>
        <v>0</v>
      </c>
      <c r="Z8137" s="14">
        <v>0</v>
      </c>
      <c r="AA8137" s="6">
        <v>0</v>
      </c>
      <c r="AB8137" s="4">
        <f t="shared" si="1538"/>
        <v>0</v>
      </c>
      <c r="AC8137" s="6">
        <f t="shared" si="1532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3"/>
        <v>0</v>
      </c>
      <c r="AG8137" s="14">
        <v>0.41</v>
      </c>
      <c r="AH8137" s="6">
        <f t="shared" si="1540"/>
        <v>0</v>
      </c>
      <c r="AI8137" s="47"/>
      <c r="AJ8137" s="124" t="e">
        <v>#N/A</v>
      </c>
      <c r="AK8137" s="80">
        <f t="shared" si="1542"/>
        <v>0</v>
      </c>
      <c r="AL8137" s="84"/>
      <c r="AM8137" s="84"/>
    </row>
    <row r="8138" spans="1:39" s="85" customFormat="1" hidden="1" x14ac:dyDescent="0.3">
      <c r="A8138" s="88" t="s">
        <v>3754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3"/>
        <v>27969.793795620441</v>
      </c>
      <c r="X8138" s="6">
        <f t="shared" si="1539"/>
        <v>0</v>
      </c>
      <c r="Y8138" s="13">
        <f t="shared" si="1541"/>
        <v>0</v>
      </c>
      <c r="Z8138" s="14">
        <v>0</v>
      </c>
      <c r="AA8138" s="6">
        <v>0</v>
      </c>
      <c r="AB8138" s="4">
        <f t="shared" si="1538"/>
        <v>0</v>
      </c>
      <c r="AC8138" s="6">
        <f t="shared" si="1532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3"/>
        <v>0</v>
      </c>
      <c r="AG8138" s="14">
        <v>0.37</v>
      </c>
      <c r="AH8138" s="6">
        <f t="shared" si="1540"/>
        <v>0</v>
      </c>
      <c r="AI8138" s="47"/>
      <c r="AJ8138" s="124" t="e">
        <v>#N/A</v>
      </c>
      <c r="AK8138" s="80">
        <f t="shared" si="1542"/>
        <v>0</v>
      </c>
      <c r="AL8138" s="84"/>
      <c r="AM8138" s="84"/>
    </row>
    <row r="8139" spans="1:39" s="85" customFormat="1" hidden="1" x14ac:dyDescent="0.3">
      <c r="A8139" s="88" t="s">
        <v>3752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3"/>
        <v>-56746.807504651188</v>
      </c>
      <c r="X8139" s="6">
        <f t="shared" si="1539"/>
        <v>0</v>
      </c>
      <c r="Y8139" s="13">
        <f t="shared" si="1541"/>
        <v>0</v>
      </c>
      <c r="Z8139" s="14">
        <v>0</v>
      </c>
      <c r="AA8139" s="6">
        <v>0</v>
      </c>
      <c r="AB8139" s="4">
        <f t="shared" si="1538"/>
        <v>0</v>
      </c>
      <c r="AC8139" s="6">
        <f t="shared" si="1532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3"/>
        <v>0</v>
      </c>
      <c r="AG8139" s="14">
        <v>0.4</v>
      </c>
      <c r="AH8139" s="6">
        <f t="shared" si="1540"/>
        <v>0</v>
      </c>
      <c r="AI8139" s="47"/>
      <c r="AJ8139" s="124" t="e">
        <v>#N/A</v>
      </c>
      <c r="AK8139" s="80">
        <f t="shared" si="1542"/>
        <v>0</v>
      </c>
      <c r="AL8139" s="84"/>
      <c r="AM8139" s="84"/>
    </row>
    <row r="8140" spans="1:39" s="85" customFormat="1" hidden="1" x14ac:dyDescent="0.3">
      <c r="A8140" s="88" t="s">
        <v>3752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3"/>
        <v>-3481.5356934388265</v>
      </c>
      <c r="X8140" s="6">
        <f t="shared" si="1539"/>
        <v>0</v>
      </c>
      <c r="Y8140" s="13">
        <f t="shared" si="1541"/>
        <v>0</v>
      </c>
      <c r="Z8140" s="14">
        <v>0</v>
      </c>
      <c r="AA8140" s="6">
        <v>0</v>
      </c>
      <c r="AB8140" s="4">
        <f t="shared" si="1538"/>
        <v>0</v>
      </c>
      <c r="AC8140" s="6">
        <f t="shared" si="1532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3"/>
        <v>0</v>
      </c>
      <c r="AG8140" s="14">
        <v>0.37</v>
      </c>
      <c r="AH8140" s="6">
        <f t="shared" si="1540"/>
        <v>0</v>
      </c>
      <c r="AI8140" s="47"/>
      <c r="AJ8140" s="124" t="e">
        <v>#N/A</v>
      </c>
      <c r="AK8140" s="80">
        <f t="shared" si="1542"/>
        <v>0</v>
      </c>
      <c r="AL8140" s="84"/>
      <c r="AM8140" s="84"/>
    </row>
    <row r="8141" spans="1:39" s="85" customFormat="1" hidden="1" x14ac:dyDescent="0.3">
      <c r="A8141" s="88" t="s">
        <v>3754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3"/>
        <v>0.16800000070361421</v>
      </c>
      <c r="X8141" s="6">
        <f t="shared" si="1539"/>
        <v>0</v>
      </c>
      <c r="Y8141" s="13">
        <f t="shared" si="1541"/>
        <v>0</v>
      </c>
      <c r="Z8141" s="14">
        <v>0</v>
      </c>
      <c r="AA8141" s="6">
        <v>0</v>
      </c>
      <c r="AB8141" s="4">
        <f t="shared" si="1538"/>
        <v>0</v>
      </c>
      <c r="AC8141" s="6">
        <f t="shared" si="1532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3"/>
        <v>0</v>
      </c>
      <c r="AG8141" s="14">
        <v>0.46</v>
      </c>
      <c r="AH8141" s="6">
        <f t="shared" si="1540"/>
        <v>0</v>
      </c>
      <c r="AI8141" s="47"/>
      <c r="AJ8141" s="124" t="e">
        <v>#N/A</v>
      </c>
      <c r="AK8141" s="80">
        <f t="shared" si="1542"/>
        <v>0</v>
      </c>
      <c r="AL8141" s="84"/>
      <c r="AM8141" s="84"/>
    </row>
    <row r="8142" spans="1:39" s="85" customFormat="1" hidden="1" x14ac:dyDescent="0.3">
      <c r="A8142" s="88" t="s">
        <v>3754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3"/>
        <v>61137.986145203991</v>
      </c>
      <c r="X8142" s="6">
        <f t="shared" si="1539"/>
        <v>0</v>
      </c>
      <c r="Y8142" s="13">
        <f t="shared" si="1541"/>
        <v>0</v>
      </c>
      <c r="Z8142" s="14">
        <v>0</v>
      </c>
      <c r="AA8142" s="6">
        <v>0</v>
      </c>
      <c r="AB8142" s="4">
        <f t="shared" si="1538"/>
        <v>0</v>
      </c>
      <c r="AC8142" s="6">
        <f t="shared" si="1532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3"/>
        <v>0</v>
      </c>
      <c r="AG8142" s="14">
        <v>0.46</v>
      </c>
      <c r="AH8142" s="6">
        <f t="shared" si="1540"/>
        <v>0</v>
      </c>
      <c r="AI8142" s="47"/>
      <c r="AJ8142" s="124" t="e">
        <v>#N/A</v>
      </c>
      <c r="AK8142" s="80">
        <f t="shared" si="1542"/>
        <v>0</v>
      </c>
      <c r="AL8142" s="84"/>
      <c r="AM8142" s="84"/>
    </row>
    <row r="8143" spans="1:39" s="85" customFormat="1" hidden="1" x14ac:dyDescent="0.3">
      <c r="A8143" s="88" t="s">
        <v>3754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3"/>
        <v>14000</v>
      </c>
      <c r="X8143" s="6">
        <f t="shared" si="1539"/>
        <v>0</v>
      </c>
      <c r="Y8143" s="13">
        <f t="shared" si="1541"/>
        <v>0</v>
      </c>
      <c r="Z8143" s="14">
        <v>0</v>
      </c>
      <c r="AA8143" s="6">
        <v>0</v>
      </c>
      <c r="AB8143" s="4">
        <f t="shared" si="1538"/>
        <v>0</v>
      </c>
      <c r="AC8143" s="6">
        <f t="shared" ref="AC8143:AC8195" si="1544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5">AD8143*AE8143</f>
        <v>0</v>
      </c>
      <c r="AG8143" s="14">
        <v>0.46</v>
      </c>
      <c r="AH8143" s="6">
        <f t="shared" si="1540"/>
        <v>0</v>
      </c>
      <c r="AI8143" s="47"/>
      <c r="AJ8143" s="124" t="e">
        <v>#N/A</v>
      </c>
      <c r="AK8143" s="80">
        <f t="shared" si="1542"/>
        <v>0</v>
      </c>
      <c r="AL8143" s="84"/>
      <c r="AM8143" s="84"/>
    </row>
    <row r="8144" spans="1:39" s="85" customFormat="1" hidden="1" x14ac:dyDescent="0.3">
      <c r="A8144" s="88" t="s">
        <v>3754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3"/>
        <v>22187.300465756074</v>
      </c>
      <c r="X8144" s="6">
        <f t="shared" si="1539"/>
        <v>0</v>
      </c>
      <c r="Y8144" s="13">
        <f t="shared" si="1541"/>
        <v>0</v>
      </c>
      <c r="Z8144" s="14">
        <v>0</v>
      </c>
      <c r="AA8144" s="6">
        <v>0</v>
      </c>
      <c r="AB8144" s="4">
        <f t="shared" si="1538"/>
        <v>0</v>
      </c>
      <c r="AC8144" s="6">
        <f t="shared" si="154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5"/>
        <v>0</v>
      </c>
      <c r="AG8144" s="14">
        <v>0.46</v>
      </c>
      <c r="AH8144" s="6">
        <f t="shared" si="1540"/>
        <v>0</v>
      </c>
      <c r="AI8144" s="47"/>
      <c r="AJ8144" s="124" t="e">
        <v>#N/A</v>
      </c>
      <c r="AK8144" s="80">
        <f t="shared" si="1542"/>
        <v>0</v>
      </c>
      <c r="AL8144" s="84"/>
      <c r="AM8144" s="84"/>
    </row>
    <row r="8145" spans="1:40" s="85" customFormat="1" hidden="1" x14ac:dyDescent="0.3">
      <c r="A8145" s="88" t="s">
        <v>3752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3"/>
        <v>4.0000000793952495E-2</v>
      </c>
      <c r="X8145" s="6">
        <f t="shared" si="1539"/>
        <v>0</v>
      </c>
      <c r="Y8145" s="13">
        <f t="shared" si="1541"/>
        <v>0</v>
      </c>
      <c r="Z8145" s="14">
        <v>0</v>
      </c>
      <c r="AA8145" s="6">
        <v>0</v>
      </c>
      <c r="AB8145" s="4">
        <f t="shared" si="1538"/>
        <v>0</v>
      </c>
      <c r="AC8145" s="6">
        <f t="shared" si="154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5"/>
        <v>0</v>
      </c>
      <c r="AG8145" s="14">
        <v>0.46</v>
      </c>
      <c r="AH8145" s="6">
        <f t="shared" si="1540"/>
        <v>0</v>
      </c>
      <c r="AI8145" s="47"/>
      <c r="AJ8145" s="124" t="e">
        <v>#N/A</v>
      </c>
      <c r="AK8145" s="80">
        <f t="shared" si="1542"/>
        <v>0</v>
      </c>
      <c r="AL8145" s="84"/>
      <c r="AM8145" s="84"/>
    </row>
    <row r="8146" spans="1:40" s="85" customFormat="1" hidden="1" x14ac:dyDescent="0.3">
      <c r="A8146" s="88" t="s">
        <v>3752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3"/>
        <v>-160156.09419999988</v>
      </c>
      <c r="X8146" s="6">
        <f t="shared" si="1539"/>
        <v>0</v>
      </c>
      <c r="Y8146" s="13">
        <f t="shared" si="1541"/>
        <v>0</v>
      </c>
      <c r="Z8146" s="14">
        <v>0</v>
      </c>
      <c r="AA8146" s="6">
        <v>0</v>
      </c>
      <c r="AB8146" s="4">
        <f t="shared" si="1538"/>
        <v>0</v>
      </c>
      <c r="AC8146" s="6">
        <f t="shared" si="154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5"/>
        <v>0</v>
      </c>
      <c r="AG8146" s="14">
        <v>0.38</v>
      </c>
      <c r="AH8146" s="6">
        <f t="shared" si="1540"/>
        <v>0</v>
      </c>
      <c r="AI8146" s="47"/>
      <c r="AJ8146" s="124" t="e">
        <v>#N/A</v>
      </c>
      <c r="AK8146" s="80">
        <f t="shared" si="1542"/>
        <v>0</v>
      </c>
      <c r="AL8146" s="84"/>
      <c r="AM8146" s="84"/>
    </row>
    <row r="8147" spans="1:40" s="85" customFormat="1" hidden="1" x14ac:dyDescent="0.3">
      <c r="A8147" s="88" t="s">
        <v>3754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3"/>
        <v>-141796.72999999978</v>
      </c>
      <c r="X8147" s="6">
        <f t="shared" si="1539"/>
        <v>0</v>
      </c>
      <c r="Y8147" s="13">
        <f t="shared" si="1541"/>
        <v>0</v>
      </c>
      <c r="Z8147" s="14">
        <v>0</v>
      </c>
      <c r="AA8147" s="6">
        <v>0</v>
      </c>
      <c r="AB8147" s="4">
        <f t="shared" si="1538"/>
        <v>0</v>
      </c>
      <c r="AC8147" s="6">
        <f t="shared" si="154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5"/>
        <v>0</v>
      </c>
      <c r="AG8147" s="14">
        <v>0.28000000000000003</v>
      </c>
      <c r="AH8147" s="6">
        <f t="shared" si="1540"/>
        <v>0</v>
      </c>
      <c r="AI8147" s="47"/>
      <c r="AJ8147" s="124" t="e">
        <v>#N/A</v>
      </c>
      <c r="AK8147" s="80">
        <f t="shared" si="1542"/>
        <v>0</v>
      </c>
      <c r="AL8147" s="84"/>
      <c r="AM8147" s="84"/>
    </row>
    <row r="8148" spans="1:40" s="85" customFormat="1" hidden="1" x14ac:dyDescent="0.3">
      <c r="A8148" s="88" t="s">
        <v>3754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3"/>
        <v>1321.5999999999976</v>
      </c>
      <c r="X8148" s="6">
        <f t="shared" si="1539"/>
        <v>0</v>
      </c>
      <c r="Y8148" s="13">
        <f t="shared" si="1541"/>
        <v>0</v>
      </c>
      <c r="Z8148" s="14">
        <v>0</v>
      </c>
      <c r="AA8148" s="6">
        <v>0</v>
      </c>
      <c r="AB8148" s="4">
        <f t="shared" si="1538"/>
        <v>0</v>
      </c>
      <c r="AC8148" s="6">
        <f t="shared" si="154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5"/>
        <v>0</v>
      </c>
      <c r="AG8148" s="14">
        <v>0</v>
      </c>
      <c r="AH8148" s="6">
        <f t="shared" si="1540"/>
        <v>0</v>
      </c>
      <c r="AI8148" s="47"/>
      <c r="AJ8148" s="124" t="e">
        <v>#N/A</v>
      </c>
      <c r="AK8148" s="80">
        <f t="shared" si="1542"/>
        <v>0</v>
      </c>
      <c r="AL8148" s="84"/>
      <c r="AM8148" s="84"/>
    </row>
    <row r="8149" spans="1:40" s="85" customFormat="1" hidden="1" x14ac:dyDescent="0.3">
      <c r="A8149" s="88" t="s">
        <v>3754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3"/>
        <v>1727538.0879999995</v>
      </c>
      <c r="X8149" s="6">
        <f t="shared" si="1539"/>
        <v>0</v>
      </c>
      <c r="Y8149" s="13">
        <f t="shared" si="1541"/>
        <v>0</v>
      </c>
      <c r="Z8149" s="14">
        <v>0</v>
      </c>
      <c r="AA8149" s="6">
        <v>0</v>
      </c>
      <c r="AB8149" s="4">
        <f t="shared" si="1538"/>
        <v>0</v>
      </c>
      <c r="AC8149" s="6">
        <f t="shared" si="154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5"/>
        <v>0</v>
      </c>
      <c r="AG8149" s="14">
        <v>0.06</v>
      </c>
      <c r="AH8149" s="6">
        <f t="shared" si="1540"/>
        <v>0</v>
      </c>
      <c r="AI8149" s="47"/>
      <c r="AJ8149" s="124" t="e">
        <v>#N/A</v>
      </c>
      <c r="AK8149" s="80">
        <f t="shared" si="1542"/>
        <v>0</v>
      </c>
      <c r="AL8149" s="84"/>
      <c r="AM8149" s="84"/>
    </row>
    <row r="8150" spans="1:40" s="85" customFormat="1" hidden="1" x14ac:dyDescent="0.3">
      <c r="A8150" s="88" t="s">
        <v>3754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3"/>
        <v>48697.410000000011</v>
      </c>
      <c r="X8150" s="6">
        <f t="shared" si="1539"/>
        <v>0</v>
      </c>
      <c r="Y8150" s="13">
        <f t="shared" si="1541"/>
        <v>0</v>
      </c>
      <c r="Z8150" s="14">
        <v>0</v>
      </c>
      <c r="AA8150" s="6">
        <v>0</v>
      </c>
      <c r="AB8150" s="4">
        <f t="shared" si="1538"/>
        <v>0</v>
      </c>
      <c r="AC8150" s="6">
        <f t="shared" si="154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5"/>
        <v>0</v>
      </c>
      <c r="AG8150" s="14">
        <v>0</v>
      </c>
      <c r="AH8150" s="6">
        <f t="shared" si="1540"/>
        <v>0</v>
      </c>
      <c r="AI8150" s="47"/>
      <c r="AJ8150" s="124" t="e">
        <v>#N/A</v>
      </c>
      <c r="AK8150" s="80">
        <f t="shared" si="1542"/>
        <v>0</v>
      </c>
      <c r="AL8150" s="84"/>
      <c r="AM8150" s="84"/>
    </row>
    <row r="8151" spans="1:40" s="87" customFormat="1" hidden="1" x14ac:dyDescent="0.3">
      <c r="A8151" s="88" t="s">
        <v>3752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3"/>
        <v>5438693.4020000007</v>
      </c>
      <c r="X8151" s="6">
        <f t="shared" si="1539"/>
        <v>0</v>
      </c>
      <c r="Y8151" s="13">
        <f t="shared" si="1541"/>
        <v>0</v>
      </c>
      <c r="Z8151" s="14">
        <v>0</v>
      </c>
      <c r="AA8151" s="6">
        <v>0</v>
      </c>
      <c r="AB8151" s="4">
        <f t="shared" si="1538"/>
        <v>0</v>
      </c>
      <c r="AC8151" s="6">
        <f t="shared" si="154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5"/>
        <v>0</v>
      </c>
      <c r="AG8151" s="14">
        <v>0.06</v>
      </c>
      <c r="AH8151" s="6">
        <f t="shared" si="1540"/>
        <v>0</v>
      </c>
      <c r="AI8151" s="47"/>
      <c r="AJ8151" s="124" t="e">
        <v>#N/A</v>
      </c>
      <c r="AK8151" s="80">
        <f t="shared" si="1542"/>
        <v>0</v>
      </c>
      <c r="AL8151" s="84"/>
      <c r="AM8151" s="84"/>
      <c r="AN8151" s="85"/>
    </row>
    <row r="8152" spans="1:40" s="85" customFormat="1" hidden="1" x14ac:dyDescent="0.35">
      <c r="A8152" s="88" t="s">
        <v>3752</v>
      </c>
      <c r="B8152" s="85" t="s">
        <v>35</v>
      </c>
      <c r="C8152" s="85" t="s">
        <v>59</v>
      </c>
      <c r="D8152" s="85" t="s">
        <v>60</v>
      </c>
      <c r="E8152" s="85" t="s">
        <v>3877</v>
      </c>
      <c r="F8152" s="85" t="s">
        <v>3877</v>
      </c>
      <c r="G8152" s="85" t="s">
        <v>3877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3877</v>
      </c>
      <c r="O8152" s="47" t="s">
        <v>40</v>
      </c>
      <c r="P8152" s="47" t="s">
        <v>41</v>
      </c>
      <c r="Q8152" s="14">
        <v>0</v>
      </c>
      <c r="R8152" s="141"/>
      <c r="S8152" s="47" t="s">
        <v>3878</v>
      </c>
      <c r="T8152" s="6">
        <v>0</v>
      </c>
      <c r="U8152" s="6">
        <v>1100</v>
      </c>
      <c r="V8152" s="6">
        <v>1100</v>
      </c>
      <c r="W8152" s="6">
        <f t="shared" si="1543"/>
        <v>0</v>
      </c>
      <c r="X8152" s="6">
        <v>0</v>
      </c>
      <c r="Y8152" s="13">
        <f t="shared" si="1541"/>
        <v>0</v>
      </c>
      <c r="Z8152" s="14">
        <v>0</v>
      </c>
      <c r="AA8152" s="6">
        <v>0</v>
      </c>
      <c r="AB8152" s="4">
        <f t="shared" si="1538"/>
        <v>0</v>
      </c>
      <c r="AC8152" s="6">
        <f t="shared" si="154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5"/>
        <v>99</v>
      </c>
      <c r="AG8152" s="14">
        <v>0</v>
      </c>
      <c r="AH8152" s="6">
        <f t="shared" si="1540"/>
        <v>1100</v>
      </c>
      <c r="AI8152" s="99"/>
      <c r="AJ8152" s="124" t="e">
        <v>#N/A</v>
      </c>
      <c r="AK8152" s="80">
        <f t="shared" si="1542"/>
        <v>0</v>
      </c>
      <c r="AL8152" s="84"/>
      <c r="AM8152" s="84"/>
    </row>
    <row r="8153" spans="1:40" s="85" customFormat="1" hidden="1" x14ac:dyDescent="0.3">
      <c r="A8153" s="88" t="s">
        <v>3931</v>
      </c>
      <c r="B8153" s="85" t="s">
        <v>35</v>
      </c>
      <c r="C8153" s="85" t="s">
        <v>65</v>
      </c>
      <c r="D8153" s="85" t="s">
        <v>66</v>
      </c>
      <c r="E8153" s="85" t="s">
        <v>4085</v>
      </c>
      <c r="F8153" s="85" t="s">
        <v>4086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4076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1"/>
        <v>0</v>
      </c>
      <c r="Z8153" s="66">
        <v>0.05</v>
      </c>
      <c r="AA8153" s="6">
        <v>365462.94</v>
      </c>
      <c r="AB8153" s="4">
        <f t="shared" si="1538"/>
        <v>365462.94</v>
      </c>
      <c r="AC8153" s="6">
        <f t="shared" si="1544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5"/>
        <v>0</v>
      </c>
      <c r="AG8153" s="14">
        <v>0</v>
      </c>
      <c r="AH8153" s="101">
        <v>0</v>
      </c>
      <c r="AJ8153" s="124" t="e">
        <v>#N/A</v>
      </c>
      <c r="AK8153" s="80">
        <f t="shared" si="1542"/>
        <v>0</v>
      </c>
      <c r="AL8153" s="84"/>
      <c r="AM8153" s="84"/>
    </row>
    <row r="8154" spans="1:40" s="85" customFormat="1" hidden="1" x14ac:dyDescent="0.3">
      <c r="A8154" s="88" t="s">
        <v>3931</v>
      </c>
      <c r="B8154" s="85" t="s">
        <v>35</v>
      </c>
      <c r="C8154" s="85" t="s">
        <v>65</v>
      </c>
      <c r="D8154" s="85" t="s">
        <v>66</v>
      </c>
      <c r="E8154" s="85" t="s">
        <v>4087</v>
      </c>
      <c r="F8154" s="85" t="s">
        <v>3596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4079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1"/>
        <v>0</v>
      </c>
      <c r="Z8154" s="66">
        <v>0.03</v>
      </c>
      <c r="AA8154" s="6">
        <v>14852.75</v>
      </c>
      <c r="AB8154" s="4">
        <f t="shared" si="1538"/>
        <v>14852.75</v>
      </c>
      <c r="AC8154" s="6">
        <f t="shared" si="1544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5"/>
        <v>0</v>
      </c>
      <c r="AG8154" s="14">
        <v>0</v>
      </c>
      <c r="AH8154" s="101">
        <v>0</v>
      </c>
      <c r="AJ8154" s="124" t="e">
        <v>#N/A</v>
      </c>
      <c r="AK8154" s="80">
        <f t="shared" si="1542"/>
        <v>0</v>
      </c>
      <c r="AL8154" s="84"/>
      <c r="AM8154" s="84"/>
    </row>
    <row r="8155" spans="1:40" s="85" customFormat="1" hidden="1" x14ac:dyDescent="0.3">
      <c r="A8155" s="88" t="s">
        <v>3752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4076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1"/>
        <v>0</v>
      </c>
      <c r="Z8155" s="66">
        <v>0.03</v>
      </c>
      <c r="AA8155" s="6">
        <v>2703.5</v>
      </c>
      <c r="AB8155" s="4">
        <f t="shared" si="1538"/>
        <v>2703.5</v>
      </c>
      <c r="AC8155" s="6">
        <f t="shared" si="1544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5"/>
        <v>0</v>
      </c>
      <c r="AG8155" s="14">
        <v>0</v>
      </c>
      <c r="AH8155" s="101">
        <v>0</v>
      </c>
      <c r="AJ8155" s="124" t="e">
        <v>#N/A</v>
      </c>
      <c r="AK8155" s="80">
        <f t="shared" si="1542"/>
        <v>0</v>
      </c>
      <c r="AL8155" s="84"/>
      <c r="AM8155" s="84"/>
    </row>
    <row r="8156" spans="1:40" s="85" customFormat="1" hidden="1" x14ac:dyDescent="0.3">
      <c r="A8156" s="88" t="s">
        <v>3931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4076</v>
      </c>
      <c r="Q8156" s="14">
        <v>0</v>
      </c>
      <c r="R8156" s="88"/>
      <c r="S8156" s="85" t="s">
        <v>4089</v>
      </c>
      <c r="T8156" s="91"/>
      <c r="U8156" s="91"/>
      <c r="V8156" s="91"/>
      <c r="W8156" s="91"/>
      <c r="X8156" s="91"/>
      <c r="Y8156" s="13">
        <f t="shared" si="1541"/>
        <v>0</v>
      </c>
      <c r="Z8156" s="66">
        <v>2.1999999999999999E-2</v>
      </c>
      <c r="AA8156" s="6">
        <f>29945.05-1000</f>
        <v>28945.05</v>
      </c>
      <c r="AB8156" s="4">
        <f t="shared" si="1538"/>
        <v>28945.05</v>
      </c>
      <c r="AC8156" s="6">
        <f t="shared" si="1544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5"/>
        <v>0</v>
      </c>
      <c r="AG8156" s="14">
        <v>0</v>
      </c>
      <c r="AH8156" s="101">
        <v>0</v>
      </c>
      <c r="AJ8156" s="124" t="e">
        <v>#N/A</v>
      </c>
      <c r="AK8156" s="80">
        <f t="shared" si="1542"/>
        <v>0</v>
      </c>
      <c r="AL8156" s="84"/>
      <c r="AM8156" s="84"/>
    </row>
    <row r="8157" spans="1:40" s="85" customFormat="1" hidden="1" x14ac:dyDescent="0.3">
      <c r="A8157" s="88" t="s">
        <v>3931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4099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3854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1"/>
        <v>0</v>
      </c>
      <c r="Z8157" s="66">
        <v>0</v>
      </c>
      <c r="AA8157" s="6">
        <v>0</v>
      </c>
      <c r="AB8157" s="4">
        <f t="shared" si="1538"/>
        <v>0</v>
      </c>
      <c r="AC8157" s="6">
        <f t="shared" si="154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5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2"/>
        <v>0</v>
      </c>
      <c r="AL8157" s="84"/>
      <c r="AM8157" s="84"/>
    </row>
    <row r="8158" spans="1:40" s="85" customFormat="1" hidden="1" x14ac:dyDescent="0.3">
      <c r="A8158" s="88" t="s">
        <v>3931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4100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1"/>
        <v>51.40425531914893</v>
      </c>
      <c r="Z8158" s="14">
        <v>0</v>
      </c>
      <c r="AA8158" s="6">
        <v>0</v>
      </c>
      <c r="AB8158" s="4">
        <f t="shared" si="1538"/>
        <v>51.40425531914893</v>
      </c>
      <c r="AC8158" s="6">
        <f t="shared" si="154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5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2"/>
        <v>0</v>
      </c>
      <c r="AL8158" s="84"/>
      <c r="AM8158" s="84"/>
    </row>
    <row r="8159" spans="1:40" s="85" customFormat="1" hidden="1" x14ac:dyDescent="0.3">
      <c r="A8159" s="88" t="s">
        <v>3931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47" t="s">
        <v>91</v>
      </c>
      <c r="Q8159" s="14">
        <v>0.94499999999999995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6">IF(P8159="折扣",V8159*Q8159,IF(P8159="返现",V8159,V8159/(1+Q8159)))</f>
        <v>90153</v>
      </c>
      <c r="Y8159" s="13">
        <f t="shared" si="1541"/>
        <v>0</v>
      </c>
      <c r="Z8159" s="14">
        <v>0</v>
      </c>
      <c r="AA8159" s="6">
        <v>0</v>
      </c>
      <c r="AB8159" s="4">
        <f t="shared" si="1538"/>
        <v>90153</v>
      </c>
      <c r="AC8159" s="6">
        <f t="shared" si="1544"/>
        <v>5247</v>
      </c>
      <c r="AD8159" s="6">
        <v>95400</v>
      </c>
      <c r="AE8159" s="14">
        <v>7.0000000000000007E-2</v>
      </c>
      <c r="AF8159" s="6">
        <f t="shared" si="1545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2"/>
        <v>0</v>
      </c>
      <c r="AL8159" s="84"/>
      <c r="AM8159" s="84"/>
    </row>
    <row r="8160" spans="1:40" s="85" customFormat="1" hidden="1" x14ac:dyDescent="0.3">
      <c r="A8160" s="88" t="s">
        <v>3752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6"/>
        <v>0</v>
      </c>
      <c r="Y8160" s="13">
        <f t="shared" si="1541"/>
        <v>0</v>
      </c>
      <c r="Z8160" s="14">
        <v>0</v>
      </c>
      <c r="AA8160" s="6">
        <v>0</v>
      </c>
      <c r="AB8160" s="4">
        <f t="shared" si="1538"/>
        <v>0</v>
      </c>
      <c r="AC8160" s="6">
        <f t="shared" si="1544"/>
        <v>0</v>
      </c>
      <c r="AD8160" s="6">
        <v>0</v>
      </c>
      <c r="AE8160" s="14">
        <v>7.0000000000000007E-2</v>
      </c>
      <c r="AF8160" s="6">
        <f t="shared" si="1545"/>
        <v>0</v>
      </c>
      <c r="AG8160" s="14">
        <v>0</v>
      </c>
      <c r="AH8160" s="47"/>
      <c r="AI8160" s="47" t="s">
        <v>4129</v>
      </c>
      <c r="AJ8160" s="124" t="e">
        <v>#N/A</v>
      </c>
      <c r="AK8160" s="80">
        <f t="shared" si="1542"/>
        <v>0</v>
      </c>
      <c r="AL8160" s="84"/>
      <c r="AM8160" s="84"/>
    </row>
    <row r="8161" spans="1:39" s="85" customFormat="1" hidden="1" x14ac:dyDescent="0.3">
      <c r="A8161" s="88" t="s">
        <v>3931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6"/>
        <v>368928</v>
      </c>
      <c r="Y8161" s="13">
        <f t="shared" si="1541"/>
        <v>0</v>
      </c>
      <c r="Z8161" s="14">
        <v>0</v>
      </c>
      <c r="AA8161" s="6">
        <v>0</v>
      </c>
      <c r="AB8161" s="4">
        <f t="shared" si="1538"/>
        <v>368928</v>
      </c>
      <c r="AC8161" s="6">
        <f t="shared" si="1544"/>
        <v>21472</v>
      </c>
      <c r="AD8161" s="6">
        <v>390400</v>
      </c>
      <c r="AE8161" s="14">
        <v>7.0000000000000007E-2</v>
      </c>
      <c r="AF8161" s="6">
        <f t="shared" si="1545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2"/>
        <v>0</v>
      </c>
      <c r="AL8161" s="84"/>
      <c r="AM8161" s="84"/>
    </row>
    <row r="8162" spans="1:39" s="85" customFormat="1" hidden="1" x14ac:dyDescent="0.3">
      <c r="A8162" s="88" t="s">
        <v>3931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6"/>
        <v>103194</v>
      </c>
      <c r="Y8162" s="13">
        <f t="shared" si="1541"/>
        <v>0</v>
      </c>
      <c r="Z8162" s="14">
        <v>0</v>
      </c>
      <c r="AA8162" s="6">
        <v>0</v>
      </c>
      <c r="AB8162" s="4">
        <f t="shared" si="1538"/>
        <v>103194</v>
      </c>
      <c r="AC8162" s="6">
        <f t="shared" si="1544"/>
        <v>6006</v>
      </c>
      <c r="AD8162" s="6">
        <v>109200</v>
      </c>
      <c r="AE8162" s="14">
        <v>7.0000000000000007E-2</v>
      </c>
      <c r="AF8162" s="6">
        <f t="shared" si="1545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2"/>
        <v>0</v>
      </c>
      <c r="AL8162" s="84"/>
      <c r="AM8162" s="84"/>
    </row>
    <row r="8163" spans="1:39" s="85" customFormat="1" hidden="1" x14ac:dyDescent="0.3">
      <c r="A8163" s="88" t="s">
        <v>3931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3646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47" t="s">
        <v>91</v>
      </c>
      <c r="Q8163" s="14">
        <v>0.94499999999999995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6"/>
        <v>155925</v>
      </c>
      <c r="Y8163" s="13">
        <f t="shared" si="1541"/>
        <v>0</v>
      </c>
      <c r="Z8163" s="14">
        <v>0</v>
      </c>
      <c r="AA8163" s="6">
        <v>0</v>
      </c>
      <c r="AB8163" s="4">
        <f t="shared" si="1538"/>
        <v>155925</v>
      </c>
      <c r="AC8163" s="6">
        <f t="shared" si="1544"/>
        <v>9075</v>
      </c>
      <c r="AD8163" s="6">
        <v>165000</v>
      </c>
      <c r="AE8163" s="14">
        <v>7.0000000000000007E-2</v>
      </c>
      <c r="AF8163" s="6">
        <f t="shared" si="1545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2"/>
        <v>0</v>
      </c>
      <c r="AL8163" s="84"/>
      <c r="AM8163" s="84"/>
    </row>
    <row r="8164" spans="1:39" s="85" customFormat="1" hidden="1" x14ac:dyDescent="0.3">
      <c r="A8164" s="88" t="s">
        <v>3931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6"/>
        <v>40068</v>
      </c>
      <c r="Y8164" s="13">
        <f t="shared" si="1541"/>
        <v>0</v>
      </c>
      <c r="Z8164" s="14">
        <v>0</v>
      </c>
      <c r="AA8164" s="6">
        <v>0</v>
      </c>
      <c r="AB8164" s="4">
        <f t="shared" si="1538"/>
        <v>40068</v>
      </c>
      <c r="AC8164" s="6">
        <f t="shared" si="1544"/>
        <v>2332</v>
      </c>
      <c r="AD8164" s="6">
        <v>42400</v>
      </c>
      <c r="AE8164" s="14">
        <v>7.0000000000000007E-2</v>
      </c>
      <c r="AF8164" s="6">
        <f t="shared" si="1545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2"/>
        <v>0</v>
      </c>
      <c r="AL8164" s="84"/>
      <c r="AM8164" s="84"/>
    </row>
    <row r="8165" spans="1:39" s="85" customFormat="1" hidden="1" x14ac:dyDescent="0.3">
      <c r="A8165" s="88" t="s">
        <v>3931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47" t="s">
        <v>41</v>
      </c>
      <c r="Q8165" s="14">
        <v>0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6"/>
        <v>0</v>
      </c>
      <c r="Y8165" s="13">
        <f t="shared" si="1541"/>
        <v>0</v>
      </c>
      <c r="Z8165" s="14">
        <v>0</v>
      </c>
      <c r="AA8165" s="6">
        <v>0</v>
      </c>
      <c r="AB8165" s="4">
        <f t="shared" si="1538"/>
        <v>0</v>
      </c>
      <c r="AC8165" s="6">
        <f t="shared" si="1544"/>
        <v>0</v>
      </c>
      <c r="AD8165" s="6">
        <v>0</v>
      </c>
      <c r="AE8165" s="14">
        <v>7.0000000000000007E-2</v>
      </c>
      <c r="AF8165" s="6">
        <f t="shared" si="1545"/>
        <v>0</v>
      </c>
      <c r="AG8165" s="14">
        <v>0</v>
      </c>
      <c r="AH8165" s="47"/>
      <c r="AI8165" s="47" t="s">
        <v>4129</v>
      </c>
      <c r="AJ8165" s="124" t="e">
        <v>#N/A</v>
      </c>
      <c r="AK8165" s="80">
        <f t="shared" si="1542"/>
        <v>0</v>
      </c>
      <c r="AL8165" s="84"/>
      <c r="AM8165" s="84"/>
    </row>
    <row r="8166" spans="1:39" s="85" customFormat="1" hidden="1" x14ac:dyDescent="0.3">
      <c r="A8166" s="88" t="s">
        <v>3752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47" t="s">
        <v>91</v>
      </c>
      <c r="Q8166" s="14">
        <v>0.94499999999999995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6"/>
        <v>92421</v>
      </c>
      <c r="Y8166" s="13">
        <f t="shared" si="1541"/>
        <v>0</v>
      </c>
      <c r="Z8166" s="14">
        <v>0</v>
      </c>
      <c r="AA8166" s="6">
        <v>0</v>
      </c>
      <c r="AB8166" s="4">
        <f t="shared" si="1538"/>
        <v>92421</v>
      </c>
      <c r="AC8166" s="6">
        <f t="shared" si="1544"/>
        <v>5379</v>
      </c>
      <c r="AD8166" s="6">
        <v>97800</v>
      </c>
      <c r="AE8166" s="14">
        <v>7.0000000000000007E-2</v>
      </c>
      <c r="AF8166" s="6">
        <f t="shared" si="1545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2"/>
        <v>0</v>
      </c>
      <c r="AL8166" s="84"/>
      <c r="AM8166" s="84"/>
    </row>
    <row r="8167" spans="1:39" s="85" customFormat="1" hidden="1" x14ac:dyDescent="0.3">
      <c r="A8167" s="88" t="s">
        <v>3931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47" t="s">
        <v>91</v>
      </c>
      <c r="Q8167" s="14">
        <v>0.94499999999999995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6"/>
        <v>47250</v>
      </c>
      <c r="Y8167" s="13">
        <f t="shared" si="1541"/>
        <v>0</v>
      </c>
      <c r="Z8167" s="14">
        <v>0</v>
      </c>
      <c r="AA8167" s="6">
        <v>0</v>
      </c>
      <c r="AB8167" s="4">
        <f t="shared" si="1538"/>
        <v>47250</v>
      </c>
      <c r="AC8167" s="6">
        <f t="shared" si="1544"/>
        <v>2750</v>
      </c>
      <c r="AD8167" s="6">
        <v>50000</v>
      </c>
      <c r="AE8167" s="14">
        <v>7.0000000000000007E-2</v>
      </c>
      <c r="AF8167" s="6">
        <f t="shared" si="1545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2"/>
        <v>0</v>
      </c>
      <c r="AL8167" s="84"/>
      <c r="AM8167" s="84"/>
    </row>
    <row r="8168" spans="1:39" s="85" customFormat="1" hidden="1" x14ac:dyDescent="0.3">
      <c r="A8168" s="88" t="s">
        <v>3931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6"/>
        <v>31752</v>
      </c>
      <c r="Y8168" s="13">
        <f t="shared" si="1541"/>
        <v>0</v>
      </c>
      <c r="Z8168" s="14">
        <v>0</v>
      </c>
      <c r="AA8168" s="6">
        <v>0</v>
      </c>
      <c r="AB8168" s="4">
        <f t="shared" si="1538"/>
        <v>31752</v>
      </c>
      <c r="AC8168" s="6">
        <f t="shared" si="1544"/>
        <v>1848</v>
      </c>
      <c r="AD8168" s="6">
        <v>33600</v>
      </c>
      <c r="AE8168" s="14">
        <v>7.0000000000000007E-2</v>
      </c>
      <c r="AF8168" s="6">
        <f t="shared" si="1545"/>
        <v>2352</v>
      </c>
      <c r="AG8168" s="14">
        <v>0</v>
      </c>
      <c r="AH8168" s="47"/>
      <c r="AI8168" s="47"/>
      <c r="AJ8168" s="124" t="e">
        <v>#N/A</v>
      </c>
      <c r="AK8168" s="80">
        <f t="shared" si="1542"/>
        <v>0</v>
      </c>
      <c r="AL8168" s="84"/>
      <c r="AM8168" s="84"/>
    </row>
    <row r="8169" spans="1:39" s="85" customFormat="1" hidden="1" x14ac:dyDescent="0.3">
      <c r="A8169" s="88" t="s">
        <v>3931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47" t="s">
        <v>91</v>
      </c>
      <c r="Q8169" s="14">
        <v>0.94499999999999995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6"/>
        <v>699300</v>
      </c>
      <c r="Y8169" s="13">
        <f t="shared" si="1541"/>
        <v>0</v>
      </c>
      <c r="Z8169" s="14">
        <v>0</v>
      </c>
      <c r="AA8169" s="6">
        <v>0</v>
      </c>
      <c r="AB8169" s="4">
        <f t="shared" si="1538"/>
        <v>699300</v>
      </c>
      <c r="AC8169" s="6">
        <f t="shared" si="1544"/>
        <v>40700</v>
      </c>
      <c r="AD8169" s="6">
        <v>740000</v>
      </c>
      <c r="AE8169" s="14">
        <v>7.0000000000000007E-2</v>
      </c>
      <c r="AF8169" s="6">
        <f t="shared" si="1545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2"/>
        <v>0</v>
      </c>
      <c r="AL8169" s="84"/>
      <c r="AM8169" s="84"/>
    </row>
    <row r="8170" spans="1:39" s="85" customFormat="1" hidden="1" x14ac:dyDescent="0.3">
      <c r="A8170" s="88" t="s">
        <v>3931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6"/>
        <v>656775</v>
      </c>
      <c r="Y8170" s="13">
        <f t="shared" si="1541"/>
        <v>0</v>
      </c>
      <c r="Z8170" s="14">
        <v>0</v>
      </c>
      <c r="AA8170" s="6">
        <v>0</v>
      </c>
      <c r="AB8170" s="4">
        <f t="shared" si="1538"/>
        <v>656775</v>
      </c>
      <c r="AC8170" s="6">
        <f t="shared" si="1544"/>
        <v>38225</v>
      </c>
      <c r="AD8170" s="6">
        <v>695000</v>
      </c>
      <c r="AE8170" s="14">
        <v>7.0000000000000007E-2</v>
      </c>
      <c r="AF8170" s="6">
        <f t="shared" si="1545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2"/>
        <v>0</v>
      </c>
      <c r="AL8170" s="84"/>
      <c r="AM8170" s="84"/>
    </row>
    <row r="8171" spans="1:39" s="85" customFormat="1" hidden="1" x14ac:dyDescent="0.3">
      <c r="A8171" s="88" t="s">
        <v>3931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4130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4131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1"/>
        <v>0</v>
      </c>
      <c r="Z8171" s="14">
        <v>0</v>
      </c>
      <c r="AA8171" s="6">
        <v>0</v>
      </c>
      <c r="AB8171" s="4">
        <f t="shared" si="1538"/>
        <v>24894.87</v>
      </c>
      <c r="AC8171" s="6">
        <f t="shared" si="1544"/>
        <v>2981.9700000000012</v>
      </c>
      <c r="AD8171" s="6">
        <v>27876.84</v>
      </c>
      <c r="AE8171" s="14">
        <v>0</v>
      </c>
      <c r="AF8171" s="6">
        <f t="shared" si="1545"/>
        <v>0</v>
      </c>
      <c r="AG8171" s="14">
        <v>0</v>
      </c>
      <c r="AH8171" s="47"/>
      <c r="AI8171" s="47"/>
      <c r="AJ8171" s="124" t="e">
        <v>#N/A</v>
      </c>
      <c r="AK8171" s="80">
        <f t="shared" si="1542"/>
        <v>0</v>
      </c>
      <c r="AL8171" s="84"/>
      <c r="AM8171" s="84"/>
    </row>
    <row r="8172" spans="1:39" s="85" customFormat="1" hidden="1" x14ac:dyDescent="0.3">
      <c r="A8172" s="88" t="s">
        <v>3931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7">IF(P8172="折扣",V8172*Q8172,IF(P8172="返现",V8172,V8172/(1+Q8172)))</f>
        <v>99603</v>
      </c>
      <c r="Y8172" s="13">
        <f t="shared" si="1541"/>
        <v>0</v>
      </c>
      <c r="Z8172" s="14">
        <v>0</v>
      </c>
      <c r="AA8172" s="6">
        <v>0</v>
      </c>
      <c r="AB8172" s="4">
        <f t="shared" si="1538"/>
        <v>99603</v>
      </c>
      <c r="AC8172" s="6">
        <f t="shared" si="1544"/>
        <v>5797</v>
      </c>
      <c r="AD8172" s="6">
        <v>105400</v>
      </c>
      <c r="AE8172" s="14">
        <v>7.0000000000000007E-2</v>
      </c>
      <c r="AF8172" s="6">
        <f t="shared" si="1545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2"/>
        <v>0</v>
      </c>
      <c r="AL8172" s="84"/>
      <c r="AM8172" s="84"/>
    </row>
    <row r="8173" spans="1:39" s="85" customFormat="1" hidden="1" x14ac:dyDescent="0.3">
      <c r="A8173" s="88" t="s">
        <v>3931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4132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47" t="s">
        <v>91</v>
      </c>
      <c r="Q8173" s="14">
        <v>0.94499999999999995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7"/>
        <v>89964</v>
      </c>
      <c r="Y8173" s="13">
        <f t="shared" si="1541"/>
        <v>0</v>
      </c>
      <c r="Z8173" s="14">
        <v>0</v>
      </c>
      <c r="AA8173" s="6">
        <v>0</v>
      </c>
      <c r="AB8173" s="4">
        <f t="shared" si="1538"/>
        <v>89964</v>
      </c>
      <c r="AC8173" s="6">
        <f t="shared" si="1544"/>
        <v>5236</v>
      </c>
      <c r="AD8173" s="6">
        <v>95200</v>
      </c>
      <c r="AE8173" s="14">
        <v>7.0000000000000007E-2</v>
      </c>
      <c r="AF8173" s="6">
        <f t="shared" si="1545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2"/>
        <v>0</v>
      </c>
      <c r="AL8173" s="84"/>
      <c r="AM8173" s="84"/>
    </row>
    <row r="8174" spans="1:39" s="85" customFormat="1" hidden="1" x14ac:dyDescent="0.3">
      <c r="A8174" s="88" t="s">
        <v>3931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7"/>
        <v>0</v>
      </c>
      <c r="Y8174" s="13">
        <f t="shared" si="1541"/>
        <v>0</v>
      </c>
      <c r="Z8174" s="14">
        <v>0</v>
      </c>
      <c r="AA8174" s="6">
        <v>0</v>
      </c>
      <c r="AB8174" s="4">
        <f t="shared" si="1538"/>
        <v>0</v>
      </c>
      <c r="AC8174" s="6">
        <f t="shared" si="1544"/>
        <v>0</v>
      </c>
      <c r="AD8174" s="6">
        <v>0</v>
      </c>
      <c r="AE8174" s="14">
        <v>0</v>
      </c>
      <c r="AF8174" s="6">
        <f t="shared" si="1545"/>
        <v>0</v>
      </c>
      <c r="AG8174" s="14">
        <v>0</v>
      </c>
      <c r="AH8174" s="47"/>
      <c r="AI8174" s="47" t="s">
        <v>4133</v>
      </c>
      <c r="AJ8174" s="124" t="e">
        <v>#N/A</v>
      </c>
      <c r="AK8174" s="80">
        <f t="shared" si="1542"/>
        <v>0</v>
      </c>
      <c r="AL8174" s="84"/>
      <c r="AM8174" s="84"/>
    </row>
    <row r="8175" spans="1:39" s="85" customFormat="1" hidden="1" x14ac:dyDescent="0.3">
      <c r="A8175" s="88" t="s">
        <v>3931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7"/>
        <v>575000</v>
      </c>
      <c r="Y8175" s="13">
        <f t="shared" si="1541"/>
        <v>0</v>
      </c>
      <c r="Z8175" s="14">
        <v>0</v>
      </c>
      <c r="AA8175" s="6">
        <v>0</v>
      </c>
      <c r="AB8175" s="4">
        <f t="shared" si="1538"/>
        <v>575000</v>
      </c>
      <c r="AC8175" s="6">
        <f t="shared" si="1544"/>
        <v>0</v>
      </c>
      <c r="AD8175" s="6">
        <v>575000</v>
      </c>
      <c r="AE8175" s="14">
        <v>7.0000000000000007E-2</v>
      </c>
      <c r="AF8175" s="6">
        <f t="shared" si="1545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2"/>
        <v>0</v>
      </c>
      <c r="AL8175" s="84"/>
      <c r="AM8175" s="84"/>
    </row>
    <row r="8176" spans="1:39" s="85" customFormat="1" hidden="1" x14ac:dyDescent="0.3">
      <c r="A8176" s="88" t="s">
        <v>3931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7"/>
        <v>0</v>
      </c>
      <c r="Y8176" s="13">
        <f t="shared" si="1541"/>
        <v>0</v>
      </c>
      <c r="Z8176" s="14">
        <v>0</v>
      </c>
      <c r="AA8176" s="6">
        <v>0</v>
      </c>
      <c r="AB8176" s="4">
        <f t="shared" si="1538"/>
        <v>0</v>
      </c>
      <c r="AC8176" s="6">
        <f t="shared" si="1544"/>
        <v>0</v>
      </c>
      <c r="AD8176" s="6">
        <v>0</v>
      </c>
      <c r="AE8176" s="14">
        <v>7.0000000000000007E-2</v>
      </c>
      <c r="AF8176" s="6">
        <f t="shared" si="1545"/>
        <v>0</v>
      </c>
      <c r="AG8176" s="14">
        <v>0</v>
      </c>
      <c r="AH8176" s="47"/>
      <c r="AI8176" s="47" t="s">
        <v>4129</v>
      </c>
      <c r="AJ8176" s="124" t="e">
        <v>#N/A</v>
      </c>
      <c r="AK8176" s="80">
        <f t="shared" si="1542"/>
        <v>0</v>
      </c>
      <c r="AL8176" s="84"/>
      <c r="AM8176" s="84"/>
    </row>
    <row r="8177" spans="1:16384" s="85" customFormat="1" hidden="1" x14ac:dyDescent="0.3">
      <c r="A8177" s="88" t="s">
        <v>3931</v>
      </c>
      <c r="B8177" s="85" t="s">
        <v>35</v>
      </c>
      <c r="C8177" s="85" t="s">
        <v>47</v>
      </c>
      <c r="D8177" s="85" t="s">
        <v>63</v>
      </c>
      <c r="E8177" s="85" t="s">
        <v>4134</v>
      </c>
      <c r="F8177" s="85" t="s">
        <v>4134</v>
      </c>
      <c r="G8177" s="85" t="s">
        <v>4134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7"/>
        <v>0</v>
      </c>
      <c r="Y8177" s="13">
        <f t="shared" si="1541"/>
        <v>0</v>
      </c>
      <c r="Z8177" s="14">
        <v>0</v>
      </c>
      <c r="AA8177" s="6">
        <v>0</v>
      </c>
      <c r="AB8177" s="4">
        <f t="shared" si="1538"/>
        <v>0</v>
      </c>
      <c r="AC8177" s="6">
        <f t="shared" si="1544"/>
        <v>0</v>
      </c>
      <c r="AD8177" s="6">
        <v>0</v>
      </c>
      <c r="AE8177" s="14">
        <v>7.0000000000000007E-2</v>
      </c>
      <c r="AF8177" s="6">
        <f t="shared" si="1545"/>
        <v>0</v>
      </c>
      <c r="AG8177" s="14">
        <v>0</v>
      </c>
      <c r="AH8177" s="47"/>
      <c r="AI8177" s="47" t="s">
        <v>4129</v>
      </c>
      <c r="AJ8177" s="124" t="e">
        <v>#N/A</v>
      </c>
      <c r="AK8177" s="80">
        <f t="shared" si="1542"/>
        <v>0</v>
      </c>
      <c r="AL8177" s="84"/>
      <c r="AM8177" s="84"/>
    </row>
    <row r="8178" spans="1:16384" s="85" customFormat="1" hidden="1" x14ac:dyDescent="0.3">
      <c r="A8178" s="88" t="s">
        <v>3931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7"/>
        <v>360000</v>
      </c>
      <c r="Y8178" s="13">
        <f t="shared" si="1541"/>
        <v>0</v>
      </c>
      <c r="Z8178" s="14">
        <v>0</v>
      </c>
      <c r="AA8178" s="6">
        <v>0</v>
      </c>
      <c r="AB8178" s="4">
        <f t="shared" si="1538"/>
        <v>360000</v>
      </c>
      <c r="AC8178" s="6">
        <f t="shared" si="1544"/>
        <v>0</v>
      </c>
      <c r="AD8178" s="6">
        <v>360000</v>
      </c>
      <c r="AE8178" s="14">
        <v>7.0000000000000007E-2</v>
      </c>
      <c r="AF8178" s="6">
        <f t="shared" si="1545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2"/>
        <v>0</v>
      </c>
      <c r="AL8178" s="84"/>
      <c r="AM8178" s="84"/>
    </row>
    <row r="8179" spans="1:16384" s="85" customFormat="1" hidden="1" x14ac:dyDescent="0.3">
      <c r="A8179" s="88" t="s">
        <v>3931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7"/>
        <v>108500</v>
      </c>
      <c r="Y8179" s="13">
        <f t="shared" si="1541"/>
        <v>0</v>
      </c>
      <c r="Z8179" s="14">
        <v>0</v>
      </c>
      <c r="AA8179" s="6">
        <v>0</v>
      </c>
      <c r="AB8179" s="4">
        <f t="shared" si="1538"/>
        <v>108500</v>
      </c>
      <c r="AC8179" s="6">
        <f t="shared" si="1544"/>
        <v>0</v>
      </c>
      <c r="AD8179" s="6">
        <v>108500</v>
      </c>
      <c r="AE8179" s="14">
        <v>7.0000000000000007E-2</v>
      </c>
      <c r="AF8179" s="6">
        <f t="shared" si="1545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2"/>
        <v>0</v>
      </c>
      <c r="AL8179" s="84"/>
      <c r="AM8179" s="84"/>
    </row>
    <row r="8180" spans="1:16384" s="85" customFormat="1" hidden="1" x14ac:dyDescent="0.3">
      <c r="A8180" s="88" t="s">
        <v>3931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7"/>
        <v>225000</v>
      </c>
      <c r="Y8180" s="13">
        <f t="shared" si="1541"/>
        <v>0</v>
      </c>
      <c r="Z8180" s="14">
        <v>0</v>
      </c>
      <c r="AA8180" s="6">
        <v>0</v>
      </c>
      <c r="AB8180" s="4">
        <f t="shared" si="1538"/>
        <v>225000</v>
      </c>
      <c r="AC8180" s="6">
        <f t="shared" si="1544"/>
        <v>0</v>
      </c>
      <c r="AD8180" s="103">
        <v>225000</v>
      </c>
      <c r="AE8180" s="14">
        <v>7.0000000000000007E-2</v>
      </c>
      <c r="AF8180" s="6">
        <f t="shared" si="1545"/>
        <v>15750.000000000002</v>
      </c>
      <c r="AG8180" s="14">
        <v>0</v>
      </c>
      <c r="AH8180" s="47"/>
      <c r="AI8180" s="47"/>
      <c r="AJ8180" s="124" t="s">
        <v>4173</v>
      </c>
      <c r="AK8180" s="80">
        <f t="shared" si="1542"/>
        <v>0</v>
      </c>
      <c r="AL8180" s="148"/>
      <c r="AM8180" s="84"/>
    </row>
    <row r="8181" spans="1:16384" s="85" customFormat="1" hidden="1" x14ac:dyDescent="0.3">
      <c r="A8181" s="88" t="s">
        <v>3931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1"/>
        <v>0</v>
      </c>
      <c r="Z8181" s="14">
        <v>0</v>
      </c>
      <c r="AA8181" s="6">
        <v>0</v>
      </c>
      <c r="AB8181" s="4">
        <f t="shared" si="1538"/>
        <v>159600</v>
      </c>
      <c r="AC8181" s="6">
        <f t="shared" si="1544"/>
        <v>5900</v>
      </c>
      <c r="AD8181" s="6">
        <v>165500</v>
      </c>
      <c r="AE8181" s="14">
        <v>7.0000000000000007E-2</v>
      </c>
      <c r="AF8181" s="6">
        <f t="shared" si="1545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2"/>
        <v>0</v>
      </c>
      <c r="AL8181" s="84"/>
      <c r="AM8181" s="84"/>
    </row>
    <row r="8182" spans="1:16384" s="85" customFormat="1" hidden="1" x14ac:dyDescent="0.3">
      <c r="A8182" s="88" t="s">
        <v>3931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1"/>
        <v>0</v>
      </c>
      <c r="Z8182" s="14">
        <v>0</v>
      </c>
      <c r="AA8182" s="6">
        <v>0</v>
      </c>
      <c r="AB8182" s="4">
        <f t="shared" si="1538"/>
        <v>42400</v>
      </c>
      <c r="AC8182" s="6">
        <f t="shared" si="1544"/>
        <v>0</v>
      </c>
      <c r="AD8182" s="6">
        <v>42400</v>
      </c>
      <c r="AE8182" s="14">
        <v>7.0000000000000007E-2</v>
      </c>
      <c r="AF8182" s="6">
        <f t="shared" si="1545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2"/>
        <v>0</v>
      </c>
      <c r="AL8182" s="84"/>
      <c r="AM8182" s="84"/>
    </row>
    <row r="8183" spans="1:16384" s="85" customFormat="1" hidden="1" x14ac:dyDescent="0.3">
      <c r="A8183" s="88" t="s">
        <v>3931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1"/>
        <v>0</v>
      </c>
      <c r="Z8183" s="14">
        <v>0</v>
      </c>
      <c r="AA8183" s="6">
        <v>0</v>
      </c>
      <c r="AB8183" s="4">
        <f t="shared" si="1538"/>
        <v>85452.88</v>
      </c>
      <c r="AC8183" s="6">
        <f t="shared" si="1544"/>
        <v>0</v>
      </c>
      <c r="AD8183" s="6">
        <v>85452.88</v>
      </c>
      <c r="AE8183" s="14">
        <v>0</v>
      </c>
      <c r="AF8183" s="6">
        <f t="shared" si="1545"/>
        <v>0</v>
      </c>
      <c r="AG8183" s="14">
        <v>0</v>
      </c>
      <c r="AH8183" s="47"/>
      <c r="AI8183" s="47"/>
      <c r="AJ8183" s="124" t="e">
        <v>#N/A</v>
      </c>
      <c r="AK8183" s="80">
        <f t="shared" si="1542"/>
        <v>0</v>
      </c>
      <c r="AL8183" s="84"/>
      <c r="AM8183" s="84"/>
    </row>
    <row r="8184" spans="1:16384" s="85" customFormat="1" hidden="1" x14ac:dyDescent="0.3">
      <c r="A8184" s="88" t="s">
        <v>3931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1"/>
        <v>0</v>
      </c>
      <c r="Z8184" s="14">
        <v>0</v>
      </c>
      <c r="AA8184" s="6">
        <v>0</v>
      </c>
      <c r="AB8184" s="4">
        <f t="shared" si="1538"/>
        <v>-38991.43</v>
      </c>
      <c r="AC8184" s="6">
        <f t="shared" si="1544"/>
        <v>0</v>
      </c>
      <c r="AD8184" s="6">
        <v>-38991.43</v>
      </c>
      <c r="AE8184" s="14">
        <v>0</v>
      </c>
      <c r="AF8184" s="6">
        <f t="shared" si="1545"/>
        <v>0</v>
      </c>
      <c r="AG8184" s="14">
        <v>0</v>
      </c>
      <c r="AH8184" s="47"/>
      <c r="AI8184" s="47" t="s">
        <v>4135</v>
      </c>
      <c r="AJ8184" s="124" t="e">
        <v>#N/A</v>
      </c>
      <c r="AK8184" s="80">
        <f t="shared" si="1542"/>
        <v>0</v>
      </c>
      <c r="AL8184" s="84"/>
      <c r="AM8184" s="84"/>
    </row>
    <row r="8185" spans="1:16384" s="85" customFormat="1" hidden="1" x14ac:dyDescent="0.3">
      <c r="A8185" s="88" t="s">
        <v>3931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1"/>
        <v>0</v>
      </c>
      <c r="Z8185" s="14">
        <v>0</v>
      </c>
      <c r="AA8185" s="6">
        <v>0</v>
      </c>
      <c r="AB8185" s="4">
        <f t="shared" ref="AB8185:AB8188" si="1548">X8185+AA8185</f>
        <v>30000</v>
      </c>
      <c r="AC8185" s="6">
        <f t="shared" si="1544"/>
        <v>0</v>
      </c>
      <c r="AD8185" s="6">
        <v>30000</v>
      </c>
      <c r="AE8185" s="14">
        <v>7.0000000000000007E-2</v>
      </c>
      <c r="AF8185" s="6">
        <f t="shared" si="1545"/>
        <v>2100</v>
      </c>
      <c r="AG8185" s="14">
        <v>0</v>
      </c>
      <c r="AH8185" s="47"/>
      <c r="AI8185" s="47"/>
      <c r="AJ8185" s="124" t="e">
        <v>#N/A</v>
      </c>
      <c r="AK8185" s="80">
        <f t="shared" si="1542"/>
        <v>0</v>
      </c>
      <c r="AL8185" s="84"/>
      <c r="AM8185" s="84"/>
    </row>
    <row r="8186" spans="1:16384" s="85" customFormat="1" ht="13.25" hidden="1" customHeight="1" x14ac:dyDescent="0.3">
      <c r="A8186" s="88" t="s">
        <v>3931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1"/>
        <v>0</v>
      </c>
      <c r="Z8186" s="14">
        <v>0</v>
      </c>
      <c r="AA8186" s="6">
        <v>0</v>
      </c>
      <c r="AB8186" s="4">
        <f t="shared" si="1548"/>
        <v>57120</v>
      </c>
      <c r="AC8186" s="6">
        <f t="shared" si="1544"/>
        <v>0</v>
      </c>
      <c r="AD8186" s="6">
        <v>57120</v>
      </c>
      <c r="AE8186" s="14">
        <v>0</v>
      </c>
      <c r="AF8186" s="6">
        <f t="shared" si="1545"/>
        <v>0</v>
      </c>
      <c r="AG8186" s="14">
        <v>0</v>
      </c>
      <c r="AH8186" s="47"/>
      <c r="AI8186" s="47"/>
      <c r="AJ8186" s="124" t="e">
        <v>#N/A</v>
      </c>
      <c r="AK8186" s="80">
        <f t="shared" si="1542"/>
        <v>0</v>
      </c>
      <c r="AL8186" s="84"/>
      <c r="AM8186" s="84"/>
    </row>
    <row r="8187" spans="1:16384" hidden="1" x14ac:dyDescent="0.3">
      <c r="A8187" s="88" t="s">
        <v>3931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1"/>
        <v>0</v>
      </c>
      <c r="Z8187" s="14">
        <v>0</v>
      </c>
      <c r="AA8187" s="6">
        <v>0</v>
      </c>
      <c r="AB8187" s="4">
        <f t="shared" si="1548"/>
        <v>10000</v>
      </c>
      <c r="AC8187" s="6">
        <f t="shared" si="1544"/>
        <v>25200</v>
      </c>
      <c r="AD8187" s="6">
        <v>35200</v>
      </c>
      <c r="AE8187" s="14">
        <v>7.0000000000000007E-2</v>
      </c>
      <c r="AF8187" s="6">
        <f t="shared" si="1545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2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3">
      <c r="A8188" s="84" t="s">
        <v>4202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:W8195" si="1549">T8188+U8188-V8188</f>
        <v>103711.80000000005</v>
      </c>
      <c r="X8188" s="13">
        <f t="shared" ref="X8188:X8195" si="1550">IF(P8188="折扣",V8188*Q8188,IF(P8188="返现",V8188,V8188/(1+Q8188)))</f>
        <v>0</v>
      </c>
      <c r="Y8188" s="13">
        <f t="shared" si="1541"/>
        <v>0</v>
      </c>
      <c r="Z8188" s="2">
        <v>0</v>
      </c>
      <c r="AA8188" s="4">
        <v>0</v>
      </c>
      <c r="AB8188" s="4">
        <f t="shared" si="1548"/>
        <v>0</v>
      </c>
      <c r="AC8188" s="6">
        <f t="shared" si="1544"/>
        <v>0</v>
      </c>
      <c r="AD8188" s="13">
        <f t="shared" ref="AD8188:AD8195" si="1551">V8188</f>
        <v>0</v>
      </c>
      <c r="AE8188" s="2">
        <v>0.17</v>
      </c>
      <c r="AF8188" s="5">
        <f t="shared" si="1545"/>
        <v>0</v>
      </c>
      <c r="AG8188" s="2">
        <v>0</v>
      </c>
      <c r="AH8188" s="5">
        <f t="shared" ref="AH8188:AH8195" si="1552">V8188</f>
        <v>0</v>
      </c>
      <c r="AJ8188" s="124" t="e">
        <v>#N/A</v>
      </c>
      <c r="AK8188" s="80">
        <f t="shared" si="1542"/>
        <v>0</v>
      </c>
      <c r="AM8188" s="84"/>
    </row>
    <row r="8189" spans="1:16384" hidden="1" x14ac:dyDescent="0.3">
      <c r="A8189" s="84" t="s">
        <v>34</v>
      </c>
      <c r="F8189" s="15" t="s">
        <v>2953</v>
      </c>
      <c r="I8189" s="3" t="s">
        <v>2931</v>
      </c>
      <c r="M8189" s="15" t="s">
        <v>2953</v>
      </c>
      <c r="N8189" s="15"/>
      <c r="O8189" s="8" t="s">
        <v>407</v>
      </c>
      <c r="P8189" s="8" t="s">
        <v>46</v>
      </c>
      <c r="Q8189" s="9">
        <v>0.04</v>
      </c>
      <c r="R8189" s="137">
        <v>108552</v>
      </c>
      <c r="T8189" s="6">
        <v>323500.00000000012</v>
      </c>
      <c r="U8189" s="4">
        <v>0</v>
      </c>
      <c r="V8189" s="4">
        <v>0</v>
      </c>
      <c r="W8189" s="13">
        <f t="shared" si="1549"/>
        <v>323500.00000000012</v>
      </c>
      <c r="X8189" s="13">
        <f t="shared" si="1550"/>
        <v>0</v>
      </c>
      <c r="Y8189" s="13">
        <f t="shared" si="1541"/>
        <v>0</v>
      </c>
      <c r="Z8189" s="2">
        <v>0</v>
      </c>
      <c r="AA8189" s="4">
        <v>0</v>
      </c>
      <c r="AC8189" s="6">
        <f t="shared" si="1544"/>
        <v>0</v>
      </c>
      <c r="AD8189" s="13">
        <f t="shared" si="1551"/>
        <v>0</v>
      </c>
      <c r="AG8189" s="2">
        <v>0</v>
      </c>
      <c r="AH8189" s="5">
        <f t="shared" si="1552"/>
        <v>0</v>
      </c>
      <c r="AJ8189" s="124" t="e">
        <v>#N/A</v>
      </c>
      <c r="AK8189" s="80">
        <f t="shared" si="1542"/>
        <v>0</v>
      </c>
      <c r="AM8189" s="84"/>
    </row>
    <row r="8190" spans="1:16384" hidden="1" x14ac:dyDescent="0.3">
      <c r="A8190" s="88" t="s">
        <v>3751</v>
      </c>
      <c r="F8190" s="85" t="s">
        <v>2953</v>
      </c>
      <c r="I8190" s="85" t="s">
        <v>2931</v>
      </c>
      <c r="M8190" s="85" t="s">
        <v>2955</v>
      </c>
      <c r="N8190" s="85"/>
      <c r="O8190" s="47" t="s">
        <v>407</v>
      </c>
      <c r="P8190" s="47" t="s">
        <v>46</v>
      </c>
      <c r="Q8190" s="14">
        <v>0.04</v>
      </c>
      <c r="R8190" s="141">
        <v>110452</v>
      </c>
      <c r="S8190" s="47"/>
      <c r="T8190" s="6">
        <v>183184.65000000002</v>
      </c>
      <c r="U8190" s="6">
        <v>0</v>
      </c>
      <c r="V8190" s="6">
        <v>0</v>
      </c>
      <c r="W8190" s="6">
        <f t="shared" si="1549"/>
        <v>183184.65000000002</v>
      </c>
      <c r="X8190" s="6">
        <f t="shared" si="1550"/>
        <v>0</v>
      </c>
      <c r="Y8190" s="13">
        <f t="shared" si="1541"/>
        <v>0</v>
      </c>
      <c r="Z8190" s="66">
        <v>0</v>
      </c>
      <c r="AA8190" s="6">
        <v>0</v>
      </c>
      <c r="AC8190" s="6">
        <f t="shared" si="1544"/>
        <v>0</v>
      </c>
      <c r="AD8190" s="6">
        <f t="shared" si="1551"/>
        <v>0</v>
      </c>
      <c r="AG8190" s="14">
        <v>0</v>
      </c>
      <c r="AH8190" s="98">
        <f t="shared" si="1552"/>
        <v>0</v>
      </c>
      <c r="AI8190" s="47"/>
      <c r="AJ8190" s="124" t="e">
        <v>#N/A</v>
      </c>
      <c r="AK8190" s="80">
        <f t="shared" si="1542"/>
        <v>0</v>
      </c>
      <c r="AM8190" s="84"/>
      <c r="AN8190" s="85"/>
      <c r="AO8190" s="85"/>
      <c r="AP8190" s="85"/>
      <c r="AQ8190" s="85"/>
      <c r="AR8190" s="85"/>
      <c r="AS8190" s="85"/>
      <c r="AT8190" s="85"/>
      <c r="AU8190" s="85"/>
      <c r="AV8190" s="85"/>
      <c r="AW8190" s="85"/>
      <c r="AX8190" s="85"/>
      <c r="AY8190" s="85"/>
      <c r="AZ8190" s="85"/>
      <c r="BA8190" s="85"/>
      <c r="BB8190" s="85"/>
      <c r="BC8190" s="85"/>
      <c r="BD8190" s="85"/>
      <c r="BE8190" s="85"/>
      <c r="BF8190" s="85"/>
      <c r="BG8190" s="85"/>
      <c r="BH8190" s="85"/>
      <c r="BI8190" s="85"/>
      <c r="BJ8190" s="85"/>
      <c r="BK8190" s="85"/>
      <c r="BL8190" s="85"/>
      <c r="BM8190" s="85"/>
      <c r="BN8190" s="85"/>
      <c r="BO8190" s="85"/>
      <c r="BP8190" s="85"/>
      <c r="BQ8190" s="85"/>
      <c r="BR8190" s="85"/>
      <c r="BS8190" s="85"/>
      <c r="BT8190" s="85"/>
      <c r="BU8190" s="85"/>
      <c r="BV8190" s="85"/>
      <c r="BW8190" s="85"/>
      <c r="BX8190" s="85"/>
      <c r="BY8190" s="85"/>
      <c r="BZ8190" s="85"/>
      <c r="CA8190" s="85"/>
      <c r="CB8190" s="85"/>
      <c r="CC8190" s="85"/>
      <c r="CD8190" s="85"/>
      <c r="CE8190" s="85"/>
      <c r="CF8190" s="85"/>
      <c r="CG8190" s="85"/>
      <c r="CH8190" s="85"/>
      <c r="CI8190" s="85"/>
      <c r="CJ8190" s="85"/>
      <c r="CK8190" s="85"/>
      <c r="CL8190" s="85"/>
      <c r="CM8190" s="85"/>
      <c r="CN8190" s="85"/>
      <c r="CO8190" s="85"/>
      <c r="CP8190" s="85"/>
      <c r="CQ8190" s="85"/>
      <c r="CR8190" s="85"/>
      <c r="CS8190" s="85"/>
      <c r="CT8190" s="85"/>
      <c r="CU8190" s="85"/>
      <c r="CV8190" s="85"/>
      <c r="CW8190" s="85"/>
      <c r="CX8190" s="85"/>
      <c r="CY8190" s="85"/>
      <c r="CZ8190" s="85"/>
      <c r="DA8190" s="85"/>
      <c r="DB8190" s="85"/>
      <c r="DC8190" s="85"/>
      <c r="DD8190" s="85"/>
      <c r="DE8190" s="85"/>
      <c r="DF8190" s="85"/>
      <c r="DG8190" s="85"/>
      <c r="DH8190" s="85"/>
      <c r="DI8190" s="85"/>
      <c r="DJ8190" s="85"/>
      <c r="DK8190" s="85"/>
      <c r="DL8190" s="85"/>
      <c r="DM8190" s="85"/>
      <c r="DN8190" s="85"/>
      <c r="DO8190" s="85"/>
      <c r="DP8190" s="85"/>
      <c r="DQ8190" s="85"/>
      <c r="DR8190" s="85"/>
      <c r="DS8190" s="85"/>
      <c r="DT8190" s="85"/>
      <c r="DU8190" s="85"/>
      <c r="DV8190" s="85"/>
      <c r="DW8190" s="85"/>
      <c r="DX8190" s="85"/>
      <c r="DY8190" s="85"/>
      <c r="DZ8190" s="85"/>
      <c r="EA8190" s="85"/>
      <c r="EB8190" s="85"/>
      <c r="EC8190" s="85"/>
      <c r="ED8190" s="85"/>
      <c r="EE8190" s="85"/>
      <c r="EF8190" s="85"/>
      <c r="EG8190" s="85"/>
      <c r="EH8190" s="85"/>
      <c r="EI8190" s="85"/>
      <c r="EJ8190" s="85"/>
      <c r="EK8190" s="85"/>
      <c r="EL8190" s="85"/>
      <c r="EM8190" s="85"/>
      <c r="EN8190" s="85"/>
      <c r="EO8190" s="85"/>
      <c r="EP8190" s="85"/>
      <c r="EQ8190" s="85"/>
      <c r="ER8190" s="85"/>
      <c r="ES8190" s="85"/>
      <c r="ET8190" s="85"/>
      <c r="EU8190" s="85"/>
      <c r="EV8190" s="85"/>
      <c r="EW8190" s="85"/>
      <c r="EX8190" s="85"/>
      <c r="EY8190" s="85"/>
      <c r="EZ8190" s="85"/>
      <c r="FA8190" s="85"/>
      <c r="FB8190" s="85"/>
      <c r="FC8190" s="85"/>
      <c r="FD8190" s="85"/>
      <c r="FE8190" s="85"/>
      <c r="FF8190" s="85"/>
      <c r="FG8190" s="85"/>
      <c r="FH8190" s="85"/>
      <c r="FI8190" s="85"/>
      <c r="FJ8190" s="85"/>
      <c r="FK8190" s="85"/>
      <c r="FL8190" s="85"/>
      <c r="FM8190" s="85"/>
      <c r="FN8190" s="85"/>
      <c r="FO8190" s="85"/>
      <c r="FP8190" s="85"/>
      <c r="FQ8190" s="85"/>
      <c r="FR8190" s="85"/>
      <c r="FS8190" s="85"/>
      <c r="FT8190" s="85"/>
      <c r="FU8190" s="85"/>
      <c r="FV8190" s="85"/>
      <c r="FW8190" s="85"/>
      <c r="FX8190" s="85"/>
      <c r="FY8190" s="85"/>
      <c r="FZ8190" s="85"/>
      <c r="GA8190" s="85"/>
      <c r="GB8190" s="85"/>
      <c r="GC8190" s="85"/>
      <c r="GD8190" s="85"/>
      <c r="GE8190" s="85"/>
      <c r="GF8190" s="85"/>
      <c r="GG8190" s="85"/>
      <c r="GH8190" s="85"/>
      <c r="GI8190" s="85"/>
      <c r="GJ8190" s="85"/>
      <c r="GK8190" s="85"/>
      <c r="GL8190" s="85"/>
      <c r="GM8190" s="85"/>
      <c r="GN8190" s="85"/>
      <c r="GO8190" s="85"/>
      <c r="GP8190" s="85"/>
      <c r="GQ8190" s="85"/>
      <c r="GR8190" s="85"/>
      <c r="GS8190" s="85"/>
      <c r="GT8190" s="85"/>
      <c r="GU8190" s="85"/>
      <c r="GV8190" s="85"/>
      <c r="GW8190" s="85"/>
      <c r="GX8190" s="85"/>
      <c r="GY8190" s="85"/>
      <c r="GZ8190" s="85"/>
      <c r="HA8190" s="85"/>
      <c r="HB8190" s="85"/>
      <c r="HC8190" s="85"/>
      <c r="HD8190" s="85"/>
      <c r="HE8190" s="85"/>
      <c r="HF8190" s="85"/>
      <c r="HG8190" s="85"/>
      <c r="HH8190" s="85"/>
      <c r="HI8190" s="85"/>
      <c r="HJ8190" s="85"/>
      <c r="HK8190" s="85"/>
      <c r="HL8190" s="85"/>
      <c r="HM8190" s="85"/>
      <c r="HN8190" s="85"/>
      <c r="HO8190" s="85"/>
      <c r="HP8190" s="85"/>
      <c r="HQ8190" s="85"/>
      <c r="HR8190" s="85"/>
      <c r="HS8190" s="85"/>
      <c r="HT8190" s="85"/>
      <c r="HU8190" s="85"/>
      <c r="HV8190" s="85"/>
      <c r="HW8190" s="85"/>
      <c r="HX8190" s="85"/>
      <c r="HY8190" s="85"/>
      <c r="HZ8190" s="85"/>
      <c r="IA8190" s="85"/>
      <c r="IB8190" s="85"/>
      <c r="IC8190" s="85"/>
      <c r="ID8190" s="85"/>
      <c r="IE8190" s="85"/>
      <c r="IF8190" s="85"/>
      <c r="IG8190" s="85"/>
      <c r="IH8190" s="85"/>
      <c r="II8190" s="85"/>
      <c r="IJ8190" s="85"/>
      <c r="IK8190" s="85"/>
      <c r="IL8190" s="85"/>
      <c r="IM8190" s="85"/>
      <c r="IN8190" s="85"/>
      <c r="IO8190" s="85"/>
      <c r="IP8190" s="85"/>
      <c r="IQ8190" s="85"/>
      <c r="IR8190" s="85"/>
      <c r="IS8190" s="85"/>
      <c r="IT8190" s="85"/>
      <c r="IU8190" s="85"/>
      <c r="IV8190" s="85"/>
      <c r="IW8190" s="85"/>
      <c r="IX8190" s="85"/>
      <c r="IY8190" s="85"/>
      <c r="IZ8190" s="85"/>
      <c r="JA8190" s="85"/>
      <c r="JB8190" s="85"/>
      <c r="JC8190" s="85"/>
      <c r="JD8190" s="85"/>
      <c r="JE8190" s="85"/>
      <c r="JF8190" s="85"/>
      <c r="JG8190" s="85"/>
      <c r="JH8190" s="85"/>
      <c r="JI8190" s="85"/>
      <c r="JJ8190" s="85"/>
      <c r="JK8190" s="85"/>
      <c r="JL8190" s="85"/>
      <c r="JM8190" s="85"/>
      <c r="JN8190" s="85"/>
      <c r="JO8190" s="85"/>
      <c r="JP8190" s="85"/>
      <c r="JQ8190" s="85"/>
      <c r="JR8190" s="85"/>
      <c r="JS8190" s="85"/>
      <c r="JT8190" s="85"/>
      <c r="JU8190" s="85"/>
      <c r="JV8190" s="85"/>
      <c r="JW8190" s="85"/>
      <c r="JX8190" s="85"/>
      <c r="JY8190" s="85"/>
      <c r="JZ8190" s="85"/>
      <c r="KA8190" s="85"/>
      <c r="KB8190" s="85"/>
      <c r="KC8190" s="85"/>
      <c r="KD8190" s="85"/>
      <c r="KE8190" s="85"/>
      <c r="KF8190" s="85"/>
      <c r="KG8190" s="85"/>
      <c r="KH8190" s="85"/>
      <c r="KI8190" s="85"/>
      <c r="KJ8190" s="85"/>
      <c r="KK8190" s="85"/>
      <c r="KL8190" s="85"/>
      <c r="KM8190" s="85"/>
      <c r="KN8190" s="85"/>
      <c r="KO8190" s="85"/>
      <c r="KP8190" s="85"/>
      <c r="KQ8190" s="85"/>
      <c r="KR8190" s="85"/>
      <c r="KS8190" s="85"/>
      <c r="KT8190" s="85"/>
      <c r="KU8190" s="85"/>
      <c r="KV8190" s="85"/>
      <c r="KW8190" s="85"/>
      <c r="KX8190" s="85"/>
      <c r="KY8190" s="85"/>
      <c r="KZ8190" s="85"/>
      <c r="LA8190" s="85"/>
      <c r="LB8190" s="85"/>
      <c r="LC8190" s="85"/>
      <c r="LD8190" s="85"/>
      <c r="LE8190" s="85"/>
      <c r="LF8190" s="85"/>
      <c r="LG8190" s="85"/>
      <c r="LH8190" s="85"/>
      <c r="LI8190" s="85"/>
      <c r="LJ8190" s="85"/>
      <c r="LK8190" s="85"/>
      <c r="LL8190" s="85"/>
      <c r="LM8190" s="85"/>
      <c r="LN8190" s="85"/>
      <c r="LO8190" s="85"/>
      <c r="LP8190" s="85"/>
      <c r="LQ8190" s="85"/>
      <c r="LR8190" s="85"/>
      <c r="LS8190" s="85"/>
      <c r="LT8190" s="85"/>
      <c r="LU8190" s="85"/>
      <c r="LV8190" s="85"/>
      <c r="LW8190" s="85"/>
      <c r="LX8190" s="85"/>
      <c r="LY8190" s="85"/>
      <c r="LZ8190" s="85"/>
      <c r="MA8190" s="85"/>
      <c r="MB8190" s="85"/>
      <c r="MC8190" s="85"/>
      <c r="MD8190" s="85"/>
      <c r="ME8190" s="85"/>
      <c r="MF8190" s="85"/>
      <c r="MG8190" s="85"/>
      <c r="MH8190" s="85"/>
      <c r="MI8190" s="85"/>
      <c r="MJ8190" s="85"/>
      <c r="MK8190" s="85"/>
      <c r="ML8190" s="85"/>
      <c r="MM8190" s="85"/>
      <c r="MN8190" s="85"/>
      <c r="MO8190" s="85"/>
      <c r="MP8190" s="85"/>
      <c r="MQ8190" s="85"/>
      <c r="MR8190" s="85"/>
      <c r="MS8190" s="85"/>
      <c r="MT8190" s="85"/>
      <c r="MU8190" s="85"/>
      <c r="MV8190" s="85"/>
      <c r="MW8190" s="85"/>
      <c r="MX8190" s="85"/>
      <c r="MY8190" s="85"/>
      <c r="MZ8190" s="85"/>
      <c r="NA8190" s="85"/>
      <c r="NB8190" s="85"/>
      <c r="NC8190" s="85"/>
      <c r="ND8190" s="85"/>
      <c r="NE8190" s="85"/>
      <c r="NF8190" s="85"/>
      <c r="NG8190" s="85"/>
      <c r="NH8190" s="85"/>
      <c r="NI8190" s="85"/>
      <c r="NJ8190" s="85"/>
      <c r="NK8190" s="85"/>
      <c r="NL8190" s="85"/>
      <c r="NM8190" s="85"/>
      <c r="NN8190" s="85"/>
      <c r="NO8190" s="85"/>
      <c r="NP8190" s="85"/>
      <c r="NQ8190" s="85"/>
      <c r="NR8190" s="85"/>
      <c r="NS8190" s="85"/>
      <c r="NT8190" s="85"/>
      <c r="NU8190" s="85"/>
      <c r="NV8190" s="85"/>
      <c r="NW8190" s="85"/>
      <c r="NX8190" s="85"/>
      <c r="NY8190" s="85"/>
      <c r="NZ8190" s="85"/>
      <c r="OA8190" s="85"/>
      <c r="OB8190" s="85"/>
      <c r="OC8190" s="85"/>
      <c r="OD8190" s="85"/>
      <c r="OE8190" s="85"/>
      <c r="OF8190" s="85"/>
      <c r="OG8190" s="85"/>
      <c r="OH8190" s="85"/>
      <c r="OI8190" s="85"/>
      <c r="OJ8190" s="85"/>
      <c r="OK8190" s="85"/>
      <c r="OL8190" s="85"/>
      <c r="OM8190" s="85"/>
      <c r="ON8190" s="85"/>
      <c r="OO8190" s="85"/>
      <c r="OP8190" s="85"/>
      <c r="OQ8190" s="85"/>
      <c r="OR8190" s="85"/>
      <c r="OS8190" s="85"/>
      <c r="OT8190" s="85"/>
      <c r="OU8190" s="85"/>
      <c r="OV8190" s="85"/>
      <c r="OW8190" s="85"/>
      <c r="OX8190" s="85"/>
      <c r="OY8190" s="85"/>
      <c r="OZ8190" s="85"/>
      <c r="PA8190" s="85"/>
      <c r="PB8190" s="85"/>
      <c r="PC8190" s="85"/>
      <c r="PD8190" s="85"/>
      <c r="PE8190" s="85"/>
      <c r="PF8190" s="85"/>
      <c r="PG8190" s="85"/>
      <c r="PH8190" s="85"/>
      <c r="PI8190" s="85"/>
      <c r="PJ8190" s="85"/>
      <c r="PK8190" s="85"/>
      <c r="PL8190" s="85"/>
      <c r="PM8190" s="85"/>
      <c r="PN8190" s="85"/>
      <c r="PO8190" s="85"/>
      <c r="PP8190" s="85"/>
      <c r="PQ8190" s="85"/>
      <c r="PR8190" s="85"/>
      <c r="PS8190" s="85"/>
      <c r="PT8190" s="85"/>
      <c r="PU8190" s="85"/>
      <c r="PV8190" s="85"/>
      <c r="PW8190" s="85"/>
      <c r="PX8190" s="85"/>
      <c r="PY8190" s="85"/>
      <c r="PZ8190" s="85"/>
      <c r="QA8190" s="85"/>
      <c r="QB8190" s="85"/>
      <c r="QC8190" s="85"/>
      <c r="QD8190" s="85"/>
      <c r="QE8190" s="85"/>
      <c r="QF8190" s="85"/>
      <c r="QG8190" s="85"/>
      <c r="QH8190" s="85"/>
      <c r="QI8190" s="85"/>
      <c r="QJ8190" s="85"/>
      <c r="QK8190" s="85"/>
      <c r="QL8190" s="85"/>
      <c r="QM8190" s="85"/>
      <c r="QN8190" s="85"/>
      <c r="QO8190" s="85"/>
      <c r="QP8190" s="85"/>
      <c r="QQ8190" s="85"/>
      <c r="QR8190" s="85"/>
      <c r="QS8190" s="85"/>
      <c r="QT8190" s="85"/>
      <c r="QU8190" s="85"/>
      <c r="QV8190" s="85"/>
      <c r="QW8190" s="85"/>
      <c r="QX8190" s="85"/>
      <c r="QY8190" s="85"/>
      <c r="QZ8190" s="85"/>
      <c r="RA8190" s="85"/>
      <c r="RB8190" s="85"/>
      <c r="RC8190" s="85"/>
      <c r="RD8190" s="85"/>
      <c r="RE8190" s="85"/>
      <c r="RF8190" s="85"/>
      <c r="RG8190" s="85"/>
      <c r="RH8190" s="85"/>
      <c r="RI8190" s="85"/>
      <c r="RJ8190" s="85"/>
      <c r="RK8190" s="85"/>
      <c r="RL8190" s="85"/>
      <c r="RM8190" s="85"/>
      <c r="RN8190" s="85"/>
      <c r="RO8190" s="85"/>
      <c r="RP8190" s="85"/>
      <c r="RQ8190" s="85"/>
      <c r="RR8190" s="85"/>
      <c r="RS8190" s="85"/>
      <c r="RT8190" s="85"/>
      <c r="RU8190" s="85"/>
      <c r="RV8190" s="85"/>
      <c r="RW8190" s="85"/>
      <c r="RX8190" s="85"/>
      <c r="RY8190" s="85"/>
      <c r="RZ8190" s="85"/>
      <c r="SA8190" s="85"/>
      <c r="SB8190" s="85"/>
      <c r="SC8190" s="85"/>
      <c r="SD8190" s="85"/>
      <c r="SE8190" s="85"/>
      <c r="SF8190" s="85"/>
      <c r="SG8190" s="85"/>
      <c r="SH8190" s="85"/>
      <c r="SI8190" s="85"/>
      <c r="SJ8190" s="85"/>
      <c r="SK8190" s="85"/>
      <c r="SL8190" s="85"/>
      <c r="SM8190" s="85"/>
      <c r="SN8190" s="85"/>
      <c r="SO8190" s="85"/>
      <c r="SP8190" s="85"/>
      <c r="SQ8190" s="85"/>
      <c r="SR8190" s="85"/>
      <c r="SS8190" s="85"/>
      <c r="ST8190" s="85"/>
      <c r="SU8190" s="85"/>
      <c r="SV8190" s="85"/>
      <c r="SW8190" s="85"/>
      <c r="SX8190" s="85"/>
      <c r="SY8190" s="85"/>
      <c r="SZ8190" s="85"/>
      <c r="TA8190" s="85"/>
      <c r="TB8190" s="85"/>
      <c r="TC8190" s="85"/>
      <c r="TD8190" s="85"/>
      <c r="TE8190" s="85"/>
      <c r="TF8190" s="85"/>
      <c r="TG8190" s="85"/>
      <c r="TH8190" s="85"/>
      <c r="TI8190" s="85"/>
      <c r="TJ8190" s="85"/>
      <c r="TK8190" s="85"/>
      <c r="TL8190" s="85"/>
      <c r="TM8190" s="85"/>
      <c r="TN8190" s="85"/>
      <c r="TO8190" s="85"/>
      <c r="TP8190" s="85"/>
      <c r="TQ8190" s="85"/>
      <c r="TR8190" s="85"/>
      <c r="TS8190" s="85"/>
      <c r="TT8190" s="85"/>
      <c r="TU8190" s="85"/>
      <c r="TV8190" s="85"/>
      <c r="TW8190" s="85"/>
      <c r="TX8190" s="85"/>
      <c r="TY8190" s="85"/>
      <c r="TZ8190" s="85"/>
      <c r="UA8190" s="85"/>
      <c r="UB8190" s="85"/>
      <c r="UC8190" s="85"/>
      <c r="UD8190" s="85"/>
      <c r="UE8190" s="85"/>
      <c r="UF8190" s="85"/>
      <c r="UG8190" s="85"/>
      <c r="UH8190" s="85"/>
      <c r="UI8190" s="85"/>
      <c r="UJ8190" s="85"/>
      <c r="UK8190" s="85"/>
      <c r="UL8190" s="85"/>
      <c r="UM8190" s="85"/>
      <c r="UN8190" s="85"/>
      <c r="UO8190" s="85"/>
      <c r="UP8190" s="85"/>
      <c r="UQ8190" s="85"/>
      <c r="UR8190" s="85"/>
      <c r="US8190" s="85"/>
      <c r="UT8190" s="85"/>
      <c r="UU8190" s="85"/>
      <c r="UV8190" s="85"/>
      <c r="UW8190" s="85"/>
      <c r="UX8190" s="85"/>
      <c r="UY8190" s="85"/>
      <c r="UZ8190" s="85"/>
      <c r="VA8190" s="85"/>
      <c r="VB8190" s="85"/>
      <c r="VC8190" s="85"/>
      <c r="VD8190" s="85"/>
      <c r="VE8190" s="85"/>
      <c r="VF8190" s="85"/>
      <c r="VG8190" s="85"/>
      <c r="VH8190" s="85"/>
      <c r="VI8190" s="85"/>
      <c r="VJ8190" s="85"/>
      <c r="VK8190" s="85"/>
      <c r="VL8190" s="85"/>
      <c r="VM8190" s="85"/>
      <c r="VN8190" s="85"/>
      <c r="VO8190" s="85"/>
      <c r="VP8190" s="85"/>
      <c r="VQ8190" s="85"/>
      <c r="VR8190" s="85"/>
      <c r="VS8190" s="85"/>
      <c r="VT8190" s="85"/>
      <c r="VU8190" s="85"/>
      <c r="VV8190" s="85"/>
      <c r="VW8190" s="85"/>
      <c r="VX8190" s="85"/>
      <c r="VY8190" s="85"/>
      <c r="VZ8190" s="85"/>
      <c r="WA8190" s="85"/>
      <c r="WB8190" s="85"/>
      <c r="WC8190" s="85"/>
      <c r="WD8190" s="85"/>
      <c r="WE8190" s="85"/>
      <c r="WF8190" s="85"/>
      <c r="WG8190" s="85"/>
      <c r="WH8190" s="85"/>
      <c r="WI8190" s="85"/>
      <c r="WJ8190" s="85"/>
      <c r="WK8190" s="85"/>
      <c r="WL8190" s="85"/>
      <c r="WM8190" s="85"/>
      <c r="WN8190" s="85"/>
      <c r="WO8190" s="85"/>
      <c r="WP8190" s="85"/>
      <c r="WQ8190" s="85"/>
      <c r="WR8190" s="85"/>
      <c r="WS8190" s="85"/>
      <c r="WT8190" s="85"/>
      <c r="WU8190" s="85"/>
      <c r="WV8190" s="85"/>
      <c r="WW8190" s="85"/>
      <c r="WX8190" s="85"/>
      <c r="WY8190" s="85"/>
      <c r="WZ8190" s="85"/>
      <c r="XA8190" s="85"/>
      <c r="XB8190" s="85"/>
      <c r="XC8190" s="85"/>
      <c r="XD8190" s="85"/>
      <c r="XE8190" s="85"/>
      <c r="XF8190" s="85"/>
      <c r="XG8190" s="85"/>
      <c r="XH8190" s="85"/>
      <c r="XI8190" s="85"/>
      <c r="XJ8190" s="85"/>
      <c r="XK8190" s="85"/>
      <c r="XL8190" s="85"/>
      <c r="XM8190" s="85"/>
      <c r="XN8190" s="85"/>
      <c r="XO8190" s="85"/>
      <c r="XP8190" s="85"/>
      <c r="XQ8190" s="85"/>
      <c r="XR8190" s="85"/>
      <c r="XS8190" s="85"/>
      <c r="XT8190" s="85"/>
      <c r="XU8190" s="85"/>
      <c r="XV8190" s="85"/>
      <c r="XW8190" s="85"/>
      <c r="XX8190" s="85"/>
      <c r="XY8190" s="85"/>
      <c r="XZ8190" s="85"/>
      <c r="YA8190" s="85"/>
      <c r="YB8190" s="85"/>
      <c r="YC8190" s="85"/>
      <c r="YD8190" s="85"/>
      <c r="YE8190" s="85"/>
      <c r="YF8190" s="85"/>
      <c r="YG8190" s="85"/>
      <c r="YH8190" s="85"/>
      <c r="YI8190" s="85"/>
      <c r="YJ8190" s="85"/>
      <c r="YK8190" s="85"/>
      <c r="YL8190" s="85"/>
      <c r="YM8190" s="85"/>
      <c r="YN8190" s="85"/>
      <c r="YO8190" s="85"/>
      <c r="YP8190" s="85"/>
      <c r="YQ8190" s="85"/>
      <c r="YR8190" s="85"/>
      <c r="YS8190" s="85"/>
      <c r="YT8190" s="85"/>
      <c r="YU8190" s="85"/>
      <c r="YV8190" s="85"/>
      <c r="YW8190" s="85"/>
      <c r="YX8190" s="85"/>
      <c r="YY8190" s="85"/>
      <c r="YZ8190" s="85"/>
      <c r="ZA8190" s="85"/>
      <c r="ZB8190" s="85"/>
      <c r="ZC8190" s="85"/>
      <c r="ZD8190" s="85"/>
      <c r="ZE8190" s="85"/>
      <c r="ZF8190" s="85"/>
      <c r="ZG8190" s="85"/>
      <c r="ZH8190" s="85"/>
      <c r="ZI8190" s="85"/>
      <c r="ZJ8190" s="85"/>
      <c r="ZK8190" s="85"/>
      <c r="ZL8190" s="85"/>
      <c r="ZM8190" s="85"/>
      <c r="ZN8190" s="85"/>
      <c r="ZO8190" s="85"/>
      <c r="ZP8190" s="85"/>
      <c r="ZQ8190" s="85"/>
      <c r="ZR8190" s="85"/>
      <c r="ZS8190" s="85"/>
      <c r="ZT8190" s="85"/>
      <c r="ZU8190" s="85"/>
      <c r="ZV8190" s="85"/>
      <c r="ZW8190" s="85"/>
      <c r="ZX8190" s="85"/>
      <c r="ZY8190" s="85"/>
      <c r="ZZ8190" s="85"/>
      <c r="AAA8190" s="85"/>
      <c r="AAB8190" s="85"/>
      <c r="AAC8190" s="85"/>
      <c r="AAD8190" s="85"/>
      <c r="AAE8190" s="85"/>
      <c r="AAF8190" s="85"/>
      <c r="AAG8190" s="85"/>
      <c r="AAH8190" s="85"/>
      <c r="AAI8190" s="85"/>
      <c r="AAJ8190" s="85"/>
      <c r="AAK8190" s="85"/>
      <c r="AAL8190" s="85"/>
      <c r="AAM8190" s="85"/>
      <c r="AAN8190" s="85"/>
      <c r="AAO8190" s="85"/>
      <c r="AAP8190" s="85"/>
      <c r="AAQ8190" s="85"/>
      <c r="AAR8190" s="85"/>
      <c r="AAS8190" s="85"/>
      <c r="AAT8190" s="85"/>
      <c r="AAU8190" s="85"/>
      <c r="AAV8190" s="85"/>
      <c r="AAW8190" s="85"/>
      <c r="AAX8190" s="85"/>
      <c r="AAY8190" s="85"/>
      <c r="AAZ8190" s="85"/>
      <c r="ABA8190" s="85"/>
      <c r="ABB8190" s="85"/>
      <c r="ABC8190" s="85"/>
      <c r="ABD8190" s="85"/>
      <c r="ABE8190" s="85"/>
      <c r="ABF8190" s="85"/>
      <c r="ABG8190" s="85"/>
      <c r="ABH8190" s="85"/>
      <c r="ABI8190" s="85"/>
      <c r="ABJ8190" s="85"/>
      <c r="ABK8190" s="85"/>
      <c r="ABL8190" s="85"/>
      <c r="ABM8190" s="85"/>
      <c r="ABN8190" s="85"/>
      <c r="ABO8190" s="85"/>
      <c r="ABP8190" s="85"/>
      <c r="ABQ8190" s="85"/>
      <c r="ABR8190" s="85"/>
      <c r="ABS8190" s="85"/>
      <c r="ABT8190" s="85"/>
      <c r="ABU8190" s="85"/>
      <c r="ABV8190" s="85"/>
      <c r="ABW8190" s="85"/>
      <c r="ABX8190" s="85"/>
      <c r="ABY8190" s="85"/>
      <c r="ABZ8190" s="85"/>
      <c r="ACA8190" s="85"/>
      <c r="ACB8190" s="85"/>
      <c r="ACC8190" s="85"/>
      <c r="ACD8190" s="85"/>
      <c r="ACE8190" s="85"/>
      <c r="ACF8190" s="85"/>
      <c r="ACG8190" s="85"/>
      <c r="ACH8190" s="85"/>
      <c r="ACI8190" s="85"/>
      <c r="ACJ8190" s="85"/>
      <c r="ACK8190" s="85"/>
      <c r="ACL8190" s="85"/>
      <c r="ACM8190" s="85"/>
      <c r="ACN8190" s="85"/>
      <c r="ACO8190" s="85"/>
      <c r="ACP8190" s="85"/>
      <c r="ACQ8190" s="85"/>
      <c r="ACR8190" s="85"/>
      <c r="ACS8190" s="85"/>
      <c r="ACT8190" s="85"/>
      <c r="ACU8190" s="85"/>
      <c r="ACV8190" s="85"/>
      <c r="ACW8190" s="85"/>
      <c r="ACX8190" s="85"/>
      <c r="ACY8190" s="85"/>
      <c r="ACZ8190" s="85"/>
      <c r="ADA8190" s="85"/>
      <c r="ADB8190" s="85"/>
      <c r="ADC8190" s="85"/>
      <c r="ADD8190" s="85"/>
      <c r="ADE8190" s="85"/>
      <c r="ADF8190" s="85"/>
      <c r="ADG8190" s="85"/>
      <c r="ADH8190" s="85"/>
      <c r="ADI8190" s="85"/>
      <c r="ADJ8190" s="85"/>
      <c r="ADK8190" s="85"/>
      <c r="ADL8190" s="85"/>
      <c r="ADM8190" s="85"/>
      <c r="ADN8190" s="85"/>
      <c r="ADO8190" s="85"/>
      <c r="ADP8190" s="85"/>
      <c r="ADQ8190" s="85"/>
      <c r="ADR8190" s="85"/>
      <c r="ADS8190" s="85"/>
      <c r="ADT8190" s="85"/>
      <c r="ADU8190" s="85"/>
      <c r="ADV8190" s="85"/>
      <c r="ADW8190" s="85"/>
      <c r="ADX8190" s="85"/>
      <c r="ADY8190" s="85"/>
      <c r="ADZ8190" s="85"/>
      <c r="AEA8190" s="85"/>
      <c r="AEB8190" s="85"/>
      <c r="AEC8190" s="85"/>
      <c r="AED8190" s="85"/>
      <c r="AEE8190" s="85"/>
      <c r="AEF8190" s="85"/>
      <c r="AEG8190" s="85"/>
      <c r="AEH8190" s="85"/>
      <c r="AEI8190" s="85"/>
      <c r="AEJ8190" s="85"/>
      <c r="AEK8190" s="85"/>
      <c r="AEL8190" s="85"/>
      <c r="AEM8190" s="85"/>
      <c r="AEN8190" s="85"/>
      <c r="AEO8190" s="85"/>
      <c r="AEP8190" s="85"/>
      <c r="AEQ8190" s="85"/>
      <c r="AER8190" s="85"/>
      <c r="AES8190" s="85"/>
      <c r="AET8190" s="85"/>
      <c r="AEU8190" s="85"/>
      <c r="AEV8190" s="85"/>
      <c r="AEW8190" s="85"/>
      <c r="AEX8190" s="85"/>
      <c r="AEY8190" s="85"/>
      <c r="AEZ8190" s="85"/>
      <c r="AFA8190" s="85"/>
      <c r="AFB8190" s="85"/>
      <c r="AFC8190" s="85"/>
      <c r="AFD8190" s="85"/>
      <c r="AFE8190" s="85"/>
      <c r="AFF8190" s="85"/>
      <c r="AFG8190" s="85"/>
      <c r="AFH8190" s="85"/>
      <c r="AFI8190" s="85"/>
      <c r="AFJ8190" s="85"/>
      <c r="AFK8190" s="85"/>
      <c r="AFL8190" s="85"/>
      <c r="AFM8190" s="85"/>
      <c r="AFN8190" s="85"/>
      <c r="AFO8190" s="85"/>
      <c r="AFP8190" s="85"/>
      <c r="AFQ8190" s="85"/>
      <c r="AFR8190" s="85"/>
      <c r="AFS8190" s="85"/>
      <c r="AFT8190" s="85"/>
      <c r="AFU8190" s="85"/>
      <c r="AFV8190" s="85"/>
      <c r="AFW8190" s="85"/>
      <c r="AFX8190" s="85"/>
      <c r="AFY8190" s="85"/>
      <c r="AFZ8190" s="85"/>
      <c r="AGA8190" s="85"/>
      <c r="AGB8190" s="85"/>
      <c r="AGC8190" s="85"/>
      <c r="AGD8190" s="85"/>
      <c r="AGE8190" s="85"/>
      <c r="AGF8190" s="85"/>
      <c r="AGG8190" s="85"/>
      <c r="AGH8190" s="85"/>
      <c r="AGI8190" s="85"/>
      <c r="AGJ8190" s="85"/>
      <c r="AGK8190" s="85"/>
      <c r="AGL8190" s="85"/>
      <c r="AGM8190" s="85"/>
      <c r="AGN8190" s="85"/>
      <c r="AGO8190" s="85"/>
      <c r="AGP8190" s="85"/>
      <c r="AGQ8190" s="85"/>
      <c r="AGR8190" s="85"/>
      <c r="AGS8190" s="85"/>
      <c r="AGT8190" s="85"/>
      <c r="AGU8190" s="85"/>
      <c r="AGV8190" s="85"/>
      <c r="AGW8190" s="85"/>
      <c r="AGX8190" s="85"/>
      <c r="AGY8190" s="85"/>
      <c r="AGZ8190" s="85"/>
      <c r="AHA8190" s="85"/>
      <c r="AHB8190" s="85"/>
      <c r="AHC8190" s="85"/>
      <c r="AHD8190" s="85"/>
      <c r="AHE8190" s="85"/>
      <c r="AHF8190" s="85"/>
      <c r="AHG8190" s="85"/>
      <c r="AHH8190" s="85"/>
      <c r="AHI8190" s="85"/>
      <c r="AHJ8190" s="85"/>
      <c r="AHK8190" s="85"/>
      <c r="AHL8190" s="85"/>
      <c r="AHM8190" s="85"/>
      <c r="AHN8190" s="85"/>
      <c r="AHO8190" s="85"/>
      <c r="AHP8190" s="85"/>
      <c r="AHQ8190" s="85"/>
      <c r="AHR8190" s="85"/>
      <c r="AHS8190" s="85"/>
      <c r="AHT8190" s="85"/>
      <c r="AHU8190" s="85"/>
      <c r="AHV8190" s="85"/>
      <c r="AHW8190" s="85"/>
      <c r="AHX8190" s="85"/>
      <c r="AHY8190" s="85"/>
      <c r="AHZ8190" s="85"/>
      <c r="AIA8190" s="85"/>
      <c r="AIB8190" s="85"/>
      <c r="AIC8190" s="85"/>
      <c r="AID8190" s="85"/>
      <c r="AIE8190" s="85"/>
      <c r="AIF8190" s="85"/>
      <c r="AIG8190" s="85"/>
      <c r="AIH8190" s="85"/>
      <c r="AII8190" s="85"/>
      <c r="AIJ8190" s="85"/>
      <c r="AIK8190" s="85"/>
      <c r="AIL8190" s="85"/>
      <c r="AIM8190" s="85"/>
      <c r="AIN8190" s="85"/>
      <c r="AIO8190" s="85"/>
      <c r="AIP8190" s="85"/>
      <c r="AIQ8190" s="85"/>
      <c r="AIR8190" s="85"/>
      <c r="AIS8190" s="85"/>
      <c r="AIT8190" s="85"/>
      <c r="AIU8190" s="85"/>
      <c r="AIV8190" s="85"/>
      <c r="AIW8190" s="85"/>
      <c r="AIX8190" s="85"/>
      <c r="AIY8190" s="85"/>
      <c r="AIZ8190" s="85"/>
      <c r="AJA8190" s="85"/>
      <c r="AJB8190" s="85"/>
      <c r="AJC8190" s="85"/>
      <c r="AJD8190" s="85"/>
      <c r="AJE8190" s="85"/>
      <c r="AJF8190" s="85"/>
      <c r="AJG8190" s="85"/>
      <c r="AJH8190" s="85"/>
      <c r="AJI8190" s="85"/>
      <c r="AJJ8190" s="85"/>
      <c r="AJK8190" s="85"/>
      <c r="AJL8190" s="85"/>
      <c r="AJM8190" s="85"/>
      <c r="AJN8190" s="85"/>
      <c r="AJO8190" s="85"/>
      <c r="AJP8190" s="85"/>
      <c r="AJQ8190" s="85"/>
      <c r="AJR8190" s="85"/>
      <c r="AJS8190" s="85"/>
      <c r="AJT8190" s="85"/>
      <c r="AJU8190" s="85"/>
      <c r="AJV8190" s="85"/>
      <c r="AJW8190" s="85"/>
      <c r="AJX8190" s="85"/>
      <c r="AJY8190" s="85"/>
      <c r="AJZ8190" s="85"/>
      <c r="AKA8190" s="85"/>
      <c r="AKB8190" s="85"/>
      <c r="AKC8190" s="85"/>
      <c r="AKD8190" s="85"/>
      <c r="AKE8190" s="85"/>
      <c r="AKF8190" s="85"/>
      <c r="AKG8190" s="85"/>
      <c r="AKH8190" s="85"/>
      <c r="AKI8190" s="85"/>
      <c r="AKJ8190" s="85"/>
      <c r="AKK8190" s="85"/>
      <c r="AKL8190" s="85"/>
      <c r="AKM8190" s="85"/>
      <c r="AKN8190" s="85"/>
      <c r="AKO8190" s="85"/>
      <c r="AKP8190" s="85"/>
      <c r="AKQ8190" s="85"/>
      <c r="AKR8190" s="85"/>
      <c r="AKS8190" s="85"/>
      <c r="AKT8190" s="85"/>
      <c r="AKU8190" s="85"/>
      <c r="AKV8190" s="85"/>
      <c r="AKW8190" s="85"/>
      <c r="AKX8190" s="85"/>
      <c r="AKY8190" s="85"/>
      <c r="AKZ8190" s="85"/>
      <c r="ALA8190" s="85"/>
      <c r="ALB8190" s="85"/>
      <c r="ALC8190" s="85"/>
      <c r="ALD8190" s="85"/>
      <c r="ALE8190" s="85"/>
      <c r="ALF8190" s="85"/>
      <c r="ALG8190" s="85"/>
      <c r="ALH8190" s="85"/>
      <c r="ALI8190" s="85"/>
      <c r="ALJ8190" s="85"/>
      <c r="ALK8190" s="85"/>
      <c r="ALL8190" s="85"/>
      <c r="ALM8190" s="85"/>
      <c r="ALN8190" s="85"/>
      <c r="ALO8190" s="85"/>
      <c r="ALP8190" s="85"/>
      <c r="ALQ8190" s="85"/>
      <c r="ALR8190" s="85"/>
      <c r="ALS8190" s="85"/>
      <c r="ALT8190" s="85"/>
      <c r="ALU8190" s="85"/>
      <c r="ALV8190" s="85"/>
      <c r="ALW8190" s="85"/>
      <c r="ALX8190" s="85"/>
      <c r="ALY8190" s="85"/>
      <c r="ALZ8190" s="85"/>
      <c r="AMA8190" s="85"/>
      <c r="AMB8190" s="85"/>
      <c r="AMC8190" s="85"/>
      <c r="AMD8190" s="85"/>
      <c r="AME8190" s="85"/>
      <c r="AMF8190" s="85"/>
      <c r="AMG8190" s="85"/>
      <c r="AMH8190" s="85"/>
      <c r="AMI8190" s="85"/>
      <c r="AMJ8190" s="85"/>
      <c r="AMK8190" s="85"/>
      <c r="AML8190" s="85"/>
      <c r="AMM8190" s="85"/>
      <c r="AMN8190" s="85"/>
      <c r="AMO8190" s="85"/>
      <c r="AMP8190" s="85"/>
      <c r="AMQ8190" s="85"/>
      <c r="AMR8190" s="85"/>
      <c r="AMS8190" s="85"/>
      <c r="AMT8190" s="85"/>
      <c r="AMU8190" s="85"/>
      <c r="AMV8190" s="85"/>
      <c r="AMW8190" s="85"/>
      <c r="AMX8190" s="85"/>
      <c r="AMY8190" s="85"/>
      <c r="AMZ8190" s="85"/>
      <c r="ANA8190" s="85"/>
      <c r="ANB8190" s="85"/>
      <c r="ANC8190" s="85"/>
      <c r="AND8190" s="85"/>
      <c r="ANE8190" s="85"/>
      <c r="ANF8190" s="85"/>
      <c r="ANG8190" s="85"/>
      <c r="ANH8190" s="85"/>
      <c r="ANI8190" s="85"/>
      <c r="ANJ8190" s="85"/>
      <c r="ANK8190" s="85"/>
      <c r="ANL8190" s="85"/>
      <c r="ANM8190" s="85"/>
      <c r="ANN8190" s="85"/>
      <c r="ANO8190" s="85"/>
      <c r="ANP8190" s="85"/>
      <c r="ANQ8190" s="85"/>
      <c r="ANR8190" s="85"/>
      <c r="ANS8190" s="85"/>
      <c r="ANT8190" s="85"/>
      <c r="ANU8190" s="85"/>
      <c r="ANV8190" s="85"/>
      <c r="ANW8190" s="85"/>
      <c r="ANX8190" s="85"/>
      <c r="ANY8190" s="85"/>
      <c r="ANZ8190" s="85"/>
      <c r="AOA8190" s="85"/>
      <c r="AOB8190" s="85"/>
      <c r="AOC8190" s="85"/>
      <c r="AOD8190" s="85"/>
      <c r="AOE8190" s="85"/>
      <c r="AOF8190" s="85"/>
      <c r="AOG8190" s="85"/>
      <c r="AOH8190" s="85"/>
      <c r="AOI8190" s="85"/>
      <c r="AOJ8190" s="85"/>
      <c r="AOK8190" s="85"/>
      <c r="AOL8190" s="85"/>
      <c r="AOM8190" s="85"/>
      <c r="AON8190" s="85"/>
      <c r="AOO8190" s="85"/>
      <c r="AOP8190" s="85"/>
      <c r="AOQ8190" s="85"/>
      <c r="AOR8190" s="85"/>
      <c r="AOS8190" s="85"/>
      <c r="AOT8190" s="85"/>
      <c r="AOU8190" s="85"/>
      <c r="AOV8190" s="85"/>
      <c r="AOW8190" s="85"/>
      <c r="AOX8190" s="85"/>
      <c r="AOY8190" s="85"/>
      <c r="AOZ8190" s="85"/>
      <c r="APA8190" s="85"/>
      <c r="APB8190" s="85"/>
      <c r="APC8190" s="85"/>
      <c r="APD8190" s="85"/>
      <c r="APE8190" s="85"/>
      <c r="APF8190" s="85"/>
      <c r="APG8190" s="85"/>
      <c r="APH8190" s="85"/>
      <c r="API8190" s="85"/>
      <c r="APJ8190" s="85"/>
      <c r="APK8190" s="85"/>
      <c r="APL8190" s="85"/>
      <c r="APM8190" s="85"/>
      <c r="APN8190" s="85"/>
      <c r="APO8190" s="85"/>
      <c r="APP8190" s="85"/>
      <c r="APQ8190" s="85"/>
      <c r="APR8190" s="85"/>
      <c r="APS8190" s="85"/>
      <c r="APT8190" s="85"/>
      <c r="APU8190" s="85"/>
      <c r="APV8190" s="85"/>
      <c r="APW8190" s="85"/>
      <c r="APX8190" s="85"/>
      <c r="APY8190" s="85"/>
      <c r="APZ8190" s="85"/>
      <c r="AQA8190" s="85"/>
      <c r="AQB8190" s="85"/>
      <c r="AQC8190" s="85"/>
      <c r="AQD8190" s="85"/>
      <c r="AQE8190" s="85"/>
      <c r="AQF8190" s="85"/>
      <c r="AQG8190" s="85"/>
      <c r="AQH8190" s="85"/>
      <c r="AQI8190" s="85"/>
      <c r="AQJ8190" s="85"/>
      <c r="AQK8190" s="85"/>
      <c r="AQL8190" s="85"/>
      <c r="AQM8190" s="85"/>
      <c r="AQN8190" s="85"/>
      <c r="AQO8190" s="85"/>
      <c r="AQP8190" s="85"/>
      <c r="AQQ8190" s="85"/>
      <c r="AQR8190" s="85"/>
      <c r="AQS8190" s="85"/>
      <c r="AQT8190" s="85"/>
      <c r="AQU8190" s="85"/>
      <c r="AQV8190" s="85"/>
      <c r="AQW8190" s="85"/>
      <c r="AQX8190" s="85"/>
      <c r="AQY8190" s="85"/>
      <c r="AQZ8190" s="85"/>
      <c r="ARA8190" s="85"/>
      <c r="ARB8190" s="85"/>
      <c r="ARC8190" s="85"/>
      <c r="ARD8190" s="85"/>
      <c r="ARE8190" s="85"/>
      <c r="ARF8190" s="85"/>
      <c r="ARG8190" s="85"/>
      <c r="ARH8190" s="85"/>
      <c r="ARI8190" s="85"/>
      <c r="ARJ8190" s="85"/>
      <c r="ARK8190" s="85"/>
      <c r="ARL8190" s="85"/>
      <c r="ARM8190" s="85"/>
      <c r="ARN8190" s="85"/>
      <c r="ARO8190" s="85"/>
      <c r="ARP8190" s="85"/>
      <c r="ARQ8190" s="85"/>
      <c r="ARR8190" s="85"/>
      <c r="ARS8190" s="85"/>
      <c r="ART8190" s="85"/>
      <c r="ARU8190" s="85"/>
      <c r="ARV8190" s="85"/>
      <c r="ARW8190" s="85"/>
      <c r="ARX8190" s="85"/>
      <c r="ARY8190" s="85"/>
      <c r="ARZ8190" s="85"/>
      <c r="ASA8190" s="85"/>
      <c r="ASB8190" s="85"/>
      <c r="ASC8190" s="85"/>
      <c r="ASD8190" s="85"/>
      <c r="ASE8190" s="85"/>
      <c r="ASF8190" s="85"/>
      <c r="ASG8190" s="85"/>
      <c r="ASH8190" s="85"/>
      <c r="ASI8190" s="85"/>
      <c r="ASJ8190" s="85"/>
      <c r="ASK8190" s="85"/>
      <c r="ASL8190" s="85"/>
      <c r="ASM8190" s="85"/>
      <c r="ASN8190" s="85"/>
      <c r="ASO8190" s="85"/>
      <c r="ASP8190" s="85"/>
      <c r="ASQ8190" s="85"/>
      <c r="ASR8190" s="85"/>
      <c r="ASS8190" s="85"/>
      <c r="AST8190" s="85"/>
      <c r="ASU8190" s="85"/>
      <c r="ASV8190" s="85"/>
      <c r="ASW8190" s="85"/>
      <c r="ASX8190" s="85"/>
      <c r="ASY8190" s="85"/>
      <c r="ASZ8190" s="85"/>
      <c r="ATA8190" s="85"/>
      <c r="ATB8190" s="85"/>
      <c r="ATC8190" s="85"/>
      <c r="ATD8190" s="85"/>
      <c r="ATE8190" s="85"/>
      <c r="ATF8190" s="85"/>
      <c r="ATG8190" s="85"/>
      <c r="ATH8190" s="85"/>
      <c r="ATI8190" s="85"/>
      <c r="ATJ8190" s="85"/>
      <c r="ATK8190" s="85"/>
      <c r="ATL8190" s="85"/>
      <c r="ATM8190" s="85"/>
      <c r="ATN8190" s="85"/>
      <c r="ATO8190" s="85"/>
      <c r="ATP8190" s="85"/>
      <c r="ATQ8190" s="85"/>
      <c r="ATR8190" s="85"/>
      <c r="ATS8190" s="85"/>
      <c r="ATT8190" s="85"/>
      <c r="ATU8190" s="85"/>
      <c r="ATV8190" s="85"/>
      <c r="ATW8190" s="85"/>
      <c r="ATX8190" s="85"/>
      <c r="ATY8190" s="85"/>
      <c r="ATZ8190" s="85"/>
      <c r="AUA8190" s="85"/>
      <c r="AUB8190" s="85"/>
      <c r="AUC8190" s="85"/>
      <c r="AUD8190" s="85"/>
      <c r="AUE8190" s="85"/>
      <c r="AUF8190" s="85"/>
      <c r="AUG8190" s="85"/>
      <c r="AUH8190" s="85"/>
      <c r="AUI8190" s="85"/>
      <c r="AUJ8190" s="85"/>
      <c r="AUK8190" s="85"/>
      <c r="AUL8190" s="85"/>
      <c r="AUM8190" s="85"/>
      <c r="AUN8190" s="85"/>
      <c r="AUO8190" s="85"/>
      <c r="AUP8190" s="85"/>
      <c r="AUQ8190" s="85"/>
      <c r="AUR8190" s="85"/>
      <c r="AUS8190" s="85"/>
      <c r="AUT8190" s="85"/>
      <c r="AUU8190" s="85"/>
      <c r="AUV8190" s="85"/>
      <c r="AUW8190" s="85"/>
      <c r="AUX8190" s="85"/>
      <c r="AUY8190" s="85"/>
      <c r="AUZ8190" s="85"/>
      <c r="AVA8190" s="85"/>
      <c r="AVB8190" s="85"/>
      <c r="AVC8190" s="85"/>
      <c r="AVD8190" s="85"/>
      <c r="AVE8190" s="85"/>
      <c r="AVF8190" s="85"/>
      <c r="AVG8190" s="85"/>
      <c r="AVH8190" s="85"/>
      <c r="AVI8190" s="85"/>
      <c r="AVJ8190" s="85"/>
      <c r="AVK8190" s="85"/>
      <c r="AVL8190" s="85"/>
      <c r="AVM8190" s="85"/>
      <c r="AVN8190" s="85"/>
      <c r="AVO8190" s="85"/>
      <c r="AVP8190" s="85"/>
      <c r="AVQ8190" s="85"/>
      <c r="AVR8190" s="85"/>
      <c r="AVS8190" s="85"/>
      <c r="AVT8190" s="85"/>
      <c r="AVU8190" s="85"/>
      <c r="AVV8190" s="85"/>
      <c r="AVW8190" s="85"/>
      <c r="AVX8190" s="85"/>
      <c r="AVY8190" s="85"/>
      <c r="AVZ8190" s="85"/>
      <c r="AWA8190" s="85"/>
      <c r="AWB8190" s="85"/>
      <c r="AWC8190" s="85"/>
      <c r="AWD8190" s="85"/>
      <c r="AWE8190" s="85"/>
      <c r="AWF8190" s="85"/>
      <c r="AWG8190" s="85"/>
      <c r="AWH8190" s="85"/>
      <c r="AWI8190" s="85"/>
      <c r="AWJ8190" s="85"/>
      <c r="AWK8190" s="85"/>
      <c r="AWL8190" s="85"/>
      <c r="AWM8190" s="85"/>
      <c r="AWN8190" s="85"/>
      <c r="AWO8190" s="85"/>
      <c r="AWP8190" s="85"/>
      <c r="AWQ8190" s="85"/>
      <c r="AWR8190" s="85"/>
      <c r="AWS8190" s="85"/>
      <c r="AWT8190" s="85"/>
      <c r="AWU8190" s="85"/>
      <c r="AWV8190" s="85"/>
      <c r="AWW8190" s="85"/>
      <c r="AWX8190" s="85"/>
      <c r="AWY8190" s="85"/>
      <c r="AWZ8190" s="85"/>
      <c r="AXA8190" s="85"/>
      <c r="AXB8190" s="85"/>
      <c r="AXC8190" s="85"/>
      <c r="AXD8190" s="85"/>
      <c r="AXE8190" s="85"/>
      <c r="AXF8190" s="85"/>
      <c r="AXG8190" s="85"/>
      <c r="AXH8190" s="85"/>
      <c r="AXI8190" s="85"/>
      <c r="AXJ8190" s="85"/>
      <c r="AXK8190" s="85"/>
      <c r="AXL8190" s="85"/>
      <c r="AXM8190" s="85"/>
      <c r="AXN8190" s="85"/>
      <c r="AXO8190" s="85"/>
      <c r="AXP8190" s="85"/>
      <c r="AXQ8190" s="85"/>
      <c r="AXR8190" s="85"/>
      <c r="AXS8190" s="85"/>
      <c r="AXT8190" s="85"/>
      <c r="AXU8190" s="85"/>
      <c r="AXV8190" s="85"/>
      <c r="AXW8190" s="85"/>
      <c r="AXX8190" s="85"/>
      <c r="AXY8190" s="85"/>
      <c r="AXZ8190" s="85"/>
      <c r="AYA8190" s="85"/>
      <c r="AYB8190" s="85"/>
      <c r="AYC8190" s="85"/>
      <c r="AYD8190" s="85"/>
      <c r="AYE8190" s="85"/>
      <c r="AYF8190" s="85"/>
      <c r="AYG8190" s="85"/>
      <c r="AYH8190" s="85"/>
      <c r="AYI8190" s="85"/>
      <c r="AYJ8190" s="85"/>
      <c r="AYK8190" s="85"/>
      <c r="AYL8190" s="85"/>
      <c r="AYM8190" s="85"/>
      <c r="AYN8190" s="85"/>
      <c r="AYO8190" s="85"/>
      <c r="AYP8190" s="85"/>
      <c r="AYQ8190" s="85"/>
      <c r="AYR8190" s="85"/>
      <c r="AYS8190" s="85"/>
      <c r="AYT8190" s="85"/>
      <c r="AYU8190" s="85"/>
      <c r="AYV8190" s="85"/>
      <c r="AYW8190" s="85"/>
      <c r="AYX8190" s="85"/>
      <c r="AYY8190" s="85"/>
      <c r="AYZ8190" s="85"/>
      <c r="AZA8190" s="85"/>
      <c r="AZB8190" s="85"/>
      <c r="AZC8190" s="85"/>
      <c r="AZD8190" s="85"/>
      <c r="AZE8190" s="85"/>
      <c r="AZF8190" s="85"/>
      <c r="AZG8190" s="85"/>
      <c r="AZH8190" s="85"/>
      <c r="AZI8190" s="85"/>
      <c r="AZJ8190" s="85"/>
      <c r="AZK8190" s="85"/>
      <c r="AZL8190" s="85"/>
      <c r="AZM8190" s="85"/>
      <c r="AZN8190" s="85"/>
      <c r="AZO8190" s="85"/>
      <c r="AZP8190" s="85"/>
      <c r="AZQ8190" s="85"/>
      <c r="AZR8190" s="85"/>
      <c r="AZS8190" s="85"/>
      <c r="AZT8190" s="85"/>
      <c r="AZU8190" s="85"/>
      <c r="AZV8190" s="85"/>
      <c r="AZW8190" s="85"/>
      <c r="AZX8190" s="85"/>
      <c r="AZY8190" s="85"/>
      <c r="AZZ8190" s="85"/>
      <c r="BAA8190" s="85"/>
      <c r="BAB8190" s="85"/>
      <c r="BAC8190" s="85"/>
      <c r="BAD8190" s="85"/>
      <c r="BAE8190" s="85"/>
      <c r="BAF8190" s="85"/>
      <c r="BAG8190" s="85"/>
      <c r="BAH8190" s="85"/>
      <c r="BAI8190" s="85"/>
      <c r="BAJ8190" s="85"/>
      <c r="BAK8190" s="85"/>
      <c r="BAL8190" s="85"/>
      <c r="BAM8190" s="85"/>
      <c r="BAN8190" s="85"/>
      <c r="BAO8190" s="85"/>
      <c r="BAP8190" s="85"/>
      <c r="BAQ8190" s="85"/>
      <c r="BAR8190" s="85"/>
      <c r="BAS8190" s="85"/>
      <c r="BAT8190" s="85"/>
      <c r="BAU8190" s="85"/>
      <c r="BAV8190" s="85"/>
      <c r="BAW8190" s="85"/>
      <c r="BAX8190" s="85"/>
      <c r="BAY8190" s="85"/>
      <c r="BAZ8190" s="85"/>
      <c r="BBA8190" s="85"/>
      <c r="BBB8190" s="85"/>
      <c r="BBC8190" s="85"/>
      <c r="BBD8190" s="85"/>
      <c r="BBE8190" s="85"/>
      <c r="BBF8190" s="85"/>
      <c r="BBG8190" s="85"/>
      <c r="BBH8190" s="85"/>
      <c r="BBI8190" s="85"/>
      <c r="BBJ8190" s="85"/>
      <c r="BBK8190" s="85"/>
      <c r="BBL8190" s="85"/>
      <c r="BBM8190" s="85"/>
      <c r="BBN8190" s="85"/>
      <c r="BBO8190" s="85"/>
      <c r="BBP8190" s="85"/>
      <c r="BBQ8190" s="85"/>
      <c r="BBR8190" s="85"/>
      <c r="BBS8190" s="85"/>
      <c r="BBT8190" s="85"/>
      <c r="BBU8190" s="85"/>
      <c r="BBV8190" s="85"/>
      <c r="BBW8190" s="85"/>
      <c r="BBX8190" s="85"/>
      <c r="BBY8190" s="85"/>
      <c r="BBZ8190" s="85"/>
      <c r="BCA8190" s="85"/>
      <c r="BCB8190" s="85"/>
      <c r="BCC8190" s="85"/>
      <c r="BCD8190" s="85"/>
      <c r="BCE8190" s="85"/>
      <c r="BCF8190" s="85"/>
      <c r="BCG8190" s="85"/>
      <c r="BCH8190" s="85"/>
      <c r="BCI8190" s="85"/>
      <c r="BCJ8190" s="85"/>
      <c r="BCK8190" s="85"/>
      <c r="BCL8190" s="85"/>
      <c r="BCM8190" s="85"/>
      <c r="BCN8190" s="85"/>
      <c r="BCO8190" s="85"/>
      <c r="BCP8190" s="85"/>
      <c r="BCQ8190" s="85"/>
      <c r="BCR8190" s="85"/>
      <c r="BCS8190" s="85"/>
      <c r="BCT8190" s="85"/>
      <c r="BCU8190" s="85"/>
      <c r="BCV8190" s="85"/>
      <c r="BCW8190" s="85"/>
      <c r="BCX8190" s="85"/>
      <c r="BCY8190" s="85"/>
      <c r="BCZ8190" s="85"/>
      <c r="BDA8190" s="85"/>
      <c r="BDB8190" s="85"/>
      <c r="BDC8190" s="85"/>
      <c r="BDD8190" s="85"/>
      <c r="BDE8190" s="85"/>
      <c r="BDF8190" s="85"/>
      <c r="BDG8190" s="85"/>
      <c r="BDH8190" s="85"/>
      <c r="BDI8190" s="85"/>
      <c r="BDJ8190" s="85"/>
      <c r="BDK8190" s="85"/>
      <c r="BDL8190" s="85"/>
      <c r="BDM8190" s="85"/>
      <c r="BDN8190" s="85"/>
      <c r="BDO8190" s="85"/>
      <c r="BDP8190" s="85"/>
      <c r="BDQ8190" s="85"/>
      <c r="BDR8190" s="85"/>
      <c r="BDS8190" s="85"/>
      <c r="BDT8190" s="85"/>
      <c r="BDU8190" s="85"/>
      <c r="BDV8190" s="85"/>
      <c r="BDW8190" s="85"/>
      <c r="BDX8190" s="85"/>
      <c r="BDY8190" s="85"/>
      <c r="BDZ8190" s="85"/>
      <c r="BEA8190" s="85"/>
      <c r="BEB8190" s="85"/>
      <c r="BEC8190" s="85"/>
      <c r="BED8190" s="85"/>
      <c r="BEE8190" s="85"/>
      <c r="BEF8190" s="85"/>
      <c r="BEG8190" s="85"/>
      <c r="BEH8190" s="85"/>
      <c r="BEI8190" s="85"/>
      <c r="BEJ8190" s="85"/>
      <c r="BEK8190" s="85"/>
      <c r="BEL8190" s="85"/>
      <c r="BEM8190" s="85"/>
      <c r="BEN8190" s="85"/>
      <c r="BEO8190" s="85"/>
      <c r="BEP8190" s="85"/>
      <c r="BEQ8190" s="85"/>
      <c r="BER8190" s="85"/>
      <c r="BES8190" s="85"/>
      <c r="BET8190" s="85"/>
      <c r="BEU8190" s="85"/>
      <c r="BEV8190" s="85"/>
      <c r="BEW8190" s="85"/>
      <c r="BEX8190" s="85"/>
      <c r="BEY8190" s="85"/>
      <c r="BEZ8190" s="85"/>
      <c r="BFA8190" s="85"/>
      <c r="BFB8190" s="85"/>
      <c r="BFC8190" s="85"/>
      <c r="BFD8190" s="85"/>
      <c r="BFE8190" s="85"/>
      <c r="BFF8190" s="85"/>
      <c r="BFG8190" s="85"/>
      <c r="BFH8190" s="85"/>
      <c r="BFI8190" s="85"/>
      <c r="BFJ8190" s="85"/>
      <c r="BFK8190" s="85"/>
      <c r="BFL8190" s="85"/>
      <c r="BFM8190" s="85"/>
      <c r="BFN8190" s="85"/>
      <c r="BFO8190" s="85"/>
      <c r="BFP8190" s="85"/>
      <c r="BFQ8190" s="85"/>
      <c r="BFR8190" s="85"/>
      <c r="BFS8190" s="85"/>
      <c r="BFT8190" s="85"/>
      <c r="BFU8190" s="85"/>
      <c r="BFV8190" s="85"/>
      <c r="BFW8190" s="85"/>
      <c r="BFX8190" s="85"/>
      <c r="BFY8190" s="85"/>
      <c r="BFZ8190" s="85"/>
      <c r="BGA8190" s="85"/>
      <c r="BGB8190" s="85"/>
      <c r="BGC8190" s="85"/>
      <c r="BGD8190" s="85"/>
      <c r="BGE8190" s="85"/>
      <c r="BGF8190" s="85"/>
      <c r="BGG8190" s="85"/>
      <c r="BGH8190" s="85"/>
      <c r="BGI8190" s="85"/>
      <c r="BGJ8190" s="85"/>
      <c r="BGK8190" s="85"/>
      <c r="BGL8190" s="85"/>
      <c r="BGM8190" s="85"/>
      <c r="BGN8190" s="85"/>
      <c r="BGO8190" s="85"/>
      <c r="BGP8190" s="85"/>
      <c r="BGQ8190" s="85"/>
      <c r="BGR8190" s="85"/>
      <c r="BGS8190" s="85"/>
      <c r="BGT8190" s="85"/>
      <c r="BGU8190" s="85"/>
      <c r="BGV8190" s="85"/>
      <c r="BGW8190" s="85"/>
      <c r="BGX8190" s="85"/>
      <c r="BGY8190" s="85"/>
      <c r="BGZ8190" s="85"/>
      <c r="BHA8190" s="85"/>
      <c r="BHB8190" s="85"/>
      <c r="BHC8190" s="85"/>
      <c r="BHD8190" s="85"/>
      <c r="BHE8190" s="85"/>
      <c r="BHF8190" s="85"/>
      <c r="BHG8190" s="85"/>
      <c r="BHH8190" s="85"/>
      <c r="BHI8190" s="85"/>
      <c r="BHJ8190" s="85"/>
      <c r="BHK8190" s="85"/>
      <c r="BHL8190" s="85"/>
      <c r="BHM8190" s="85"/>
      <c r="BHN8190" s="85"/>
      <c r="BHO8190" s="85"/>
      <c r="BHP8190" s="85"/>
      <c r="BHQ8190" s="85"/>
      <c r="BHR8190" s="85"/>
      <c r="BHS8190" s="85"/>
      <c r="BHT8190" s="85"/>
      <c r="BHU8190" s="85"/>
      <c r="BHV8190" s="85"/>
      <c r="BHW8190" s="85"/>
      <c r="BHX8190" s="85"/>
      <c r="BHY8190" s="85"/>
      <c r="BHZ8190" s="85"/>
      <c r="BIA8190" s="85"/>
      <c r="BIB8190" s="85"/>
      <c r="BIC8190" s="85"/>
      <c r="BID8190" s="85"/>
      <c r="BIE8190" s="85"/>
      <c r="BIF8190" s="85"/>
      <c r="BIG8190" s="85"/>
      <c r="BIH8190" s="85"/>
      <c r="BII8190" s="85"/>
      <c r="BIJ8190" s="85"/>
      <c r="BIK8190" s="85"/>
      <c r="BIL8190" s="85"/>
      <c r="BIM8190" s="85"/>
      <c r="BIN8190" s="85"/>
      <c r="BIO8190" s="85"/>
      <c r="BIP8190" s="85"/>
      <c r="BIQ8190" s="85"/>
      <c r="BIR8190" s="85"/>
      <c r="BIS8190" s="85"/>
      <c r="BIT8190" s="85"/>
      <c r="BIU8190" s="85"/>
      <c r="BIV8190" s="85"/>
      <c r="BIW8190" s="85"/>
      <c r="BIX8190" s="85"/>
      <c r="BIY8190" s="85"/>
      <c r="BIZ8190" s="85"/>
      <c r="BJA8190" s="85"/>
      <c r="BJB8190" s="85"/>
      <c r="BJC8190" s="85"/>
      <c r="BJD8190" s="85"/>
      <c r="BJE8190" s="85"/>
      <c r="BJF8190" s="85"/>
      <c r="BJG8190" s="85"/>
      <c r="BJH8190" s="85"/>
      <c r="BJI8190" s="85"/>
      <c r="BJJ8190" s="85"/>
      <c r="BJK8190" s="85"/>
      <c r="BJL8190" s="85"/>
      <c r="BJM8190" s="85"/>
      <c r="BJN8190" s="85"/>
      <c r="BJO8190" s="85"/>
      <c r="BJP8190" s="85"/>
      <c r="BJQ8190" s="85"/>
      <c r="BJR8190" s="85"/>
      <c r="BJS8190" s="85"/>
      <c r="BJT8190" s="85"/>
      <c r="BJU8190" s="85"/>
      <c r="BJV8190" s="85"/>
      <c r="BJW8190" s="85"/>
      <c r="BJX8190" s="85"/>
      <c r="BJY8190" s="85"/>
      <c r="BJZ8190" s="85"/>
      <c r="BKA8190" s="85"/>
      <c r="BKB8190" s="85"/>
      <c r="BKC8190" s="85"/>
      <c r="BKD8190" s="85"/>
      <c r="BKE8190" s="85"/>
      <c r="BKF8190" s="85"/>
      <c r="BKG8190" s="85"/>
      <c r="BKH8190" s="85"/>
      <c r="BKI8190" s="85"/>
      <c r="BKJ8190" s="85"/>
      <c r="BKK8190" s="85"/>
      <c r="BKL8190" s="85"/>
      <c r="BKM8190" s="85"/>
      <c r="BKN8190" s="85"/>
      <c r="BKO8190" s="85"/>
      <c r="BKP8190" s="85"/>
      <c r="BKQ8190" s="85"/>
      <c r="BKR8190" s="85"/>
      <c r="BKS8190" s="85"/>
      <c r="BKT8190" s="85"/>
      <c r="BKU8190" s="85"/>
      <c r="BKV8190" s="85"/>
      <c r="BKW8190" s="85"/>
      <c r="BKX8190" s="85"/>
      <c r="BKY8190" s="85"/>
      <c r="BKZ8190" s="85"/>
      <c r="BLA8190" s="85"/>
      <c r="BLB8190" s="85"/>
      <c r="BLC8190" s="85"/>
      <c r="BLD8190" s="85"/>
      <c r="BLE8190" s="85"/>
      <c r="BLF8190" s="85"/>
      <c r="BLG8190" s="85"/>
      <c r="BLH8190" s="85"/>
      <c r="BLI8190" s="85"/>
      <c r="BLJ8190" s="85"/>
      <c r="BLK8190" s="85"/>
      <c r="BLL8190" s="85"/>
      <c r="BLM8190" s="85"/>
      <c r="BLN8190" s="85"/>
      <c r="BLO8190" s="85"/>
      <c r="BLP8190" s="85"/>
      <c r="BLQ8190" s="85"/>
      <c r="BLR8190" s="85"/>
      <c r="BLS8190" s="85"/>
      <c r="BLT8190" s="85"/>
      <c r="BLU8190" s="85"/>
      <c r="BLV8190" s="85"/>
      <c r="BLW8190" s="85"/>
      <c r="BLX8190" s="85"/>
      <c r="BLY8190" s="85"/>
      <c r="BLZ8190" s="85"/>
      <c r="BMA8190" s="85"/>
      <c r="BMB8190" s="85"/>
      <c r="BMC8190" s="85"/>
      <c r="BMD8190" s="85"/>
      <c r="BME8190" s="85"/>
      <c r="BMF8190" s="85"/>
      <c r="BMG8190" s="85"/>
      <c r="BMH8190" s="85"/>
      <c r="BMI8190" s="85"/>
      <c r="BMJ8190" s="85"/>
      <c r="BMK8190" s="85"/>
      <c r="BML8190" s="85"/>
      <c r="BMM8190" s="85"/>
      <c r="BMN8190" s="85"/>
      <c r="BMO8190" s="85"/>
      <c r="BMP8190" s="85"/>
      <c r="BMQ8190" s="85"/>
      <c r="BMR8190" s="85"/>
      <c r="BMS8190" s="85"/>
      <c r="BMT8190" s="85"/>
      <c r="BMU8190" s="85"/>
      <c r="BMV8190" s="85"/>
      <c r="BMW8190" s="85"/>
      <c r="BMX8190" s="85"/>
      <c r="BMY8190" s="85"/>
      <c r="BMZ8190" s="85"/>
      <c r="BNA8190" s="85"/>
      <c r="BNB8190" s="85"/>
      <c r="BNC8190" s="85"/>
      <c r="BND8190" s="85"/>
      <c r="BNE8190" s="85"/>
      <c r="BNF8190" s="85"/>
      <c r="BNG8190" s="85"/>
      <c r="BNH8190" s="85"/>
      <c r="BNI8190" s="85"/>
      <c r="BNJ8190" s="85"/>
      <c r="BNK8190" s="85"/>
      <c r="BNL8190" s="85"/>
      <c r="BNM8190" s="85"/>
      <c r="BNN8190" s="85"/>
      <c r="BNO8190" s="85"/>
      <c r="BNP8190" s="85"/>
      <c r="BNQ8190" s="85"/>
      <c r="BNR8190" s="85"/>
      <c r="BNS8190" s="85"/>
      <c r="BNT8190" s="85"/>
      <c r="BNU8190" s="85"/>
      <c r="BNV8190" s="85"/>
      <c r="BNW8190" s="85"/>
      <c r="BNX8190" s="85"/>
      <c r="BNY8190" s="85"/>
      <c r="BNZ8190" s="85"/>
      <c r="BOA8190" s="85"/>
      <c r="BOB8190" s="85"/>
      <c r="BOC8190" s="85"/>
      <c r="BOD8190" s="85"/>
      <c r="BOE8190" s="85"/>
      <c r="BOF8190" s="85"/>
      <c r="BOG8190" s="85"/>
      <c r="BOH8190" s="85"/>
      <c r="BOI8190" s="85"/>
      <c r="BOJ8190" s="85"/>
      <c r="BOK8190" s="85"/>
      <c r="BOL8190" s="85"/>
      <c r="BOM8190" s="85"/>
      <c r="BON8190" s="85"/>
      <c r="BOO8190" s="85"/>
      <c r="BOP8190" s="85"/>
      <c r="BOQ8190" s="85"/>
      <c r="BOR8190" s="85"/>
      <c r="BOS8190" s="85"/>
      <c r="BOT8190" s="85"/>
      <c r="BOU8190" s="85"/>
      <c r="BOV8190" s="85"/>
      <c r="BOW8190" s="85"/>
      <c r="BOX8190" s="85"/>
      <c r="BOY8190" s="85"/>
      <c r="BOZ8190" s="85"/>
      <c r="BPA8190" s="85"/>
      <c r="BPB8190" s="85"/>
      <c r="BPC8190" s="85"/>
      <c r="BPD8190" s="85"/>
      <c r="BPE8190" s="85"/>
      <c r="BPF8190" s="85"/>
      <c r="BPG8190" s="85"/>
      <c r="BPH8190" s="85"/>
      <c r="BPI8190" s="85"/>
      <c r="BPJ8190" s="85"/>
      <c r="BPK8190" s="85"/>
      <c r="BPL8190" s="85"/>
      <c r="BPM8190" s="85"/>
      <c r="BPN8190" s="85"/>
      <c r="BPO8190" s="85"/>
      <c r="BPP8190" s="85"/>
      <c r="BPQ8190" s="85"/>
      <c r="BPR8190" s="85"/>
      <c r="BPS8190" s="85"/>
      <c r="BPT8190" s="85"/>
      <c r="BPU8190" s="85"/>
      <c r="BPV8190" s="85"/>
      <c r="BPW8190" s="85"/>
      <c r="BPX8190" s="85"/>
      <c r="BPY8190" s="85"/>
      <c r="BPZ8190" s="85"/>
      <c r="BQA8190" s="85"/>
      <c r="BQB8190" s="85"/>
      <c r="BQC8190" s="85"/>
      <c r="BQD8190" s="85"/>
      <c r="BQE8190" s="85"/>
      <c r="BQF8190" s="85"/>
      <c r="BQG8190" s="85"/>
      <c r="BQH8190" s="85"/>
      <c r="BQI8190" s="85"/>
      <c r="BQJ8190" s="85"/>
      <c r="BQK8190" s="85"/>
      <c r="BQL8190" s="85"/>
      <c r="BQM8190" s="85"/>
      <c r="BQN8190" s="85"/>
      <c r="BQO8190" s="85"/>
      <c r="BQP8190" s="85"/>
      <c r="BQQ8190" s="85"/>
      <c r="BQR8190" s="85"/>
      <c r="BQS8190" s="85"/>
      <c r="BQT8190" s="85"/>
      <c r="BQU8190" s="85"/>
      <c r="BQV8190" s="85"/>
      <c r="BQW8190" s="85"/>
      <c r="BQX8190" s="85"/>
      <c r="BQY8190" s="85"/>
      <c r="BQZ8190" s="85"/>
      <c r="BRA8190" s="85"/>
      <c r="BRB8190" s="85"/>
      <c r="BRC8190" s="85"/>
      <c r="BRD8190" s="85"/>
      <c r="BRE8190" s="85"/>
      <c r="BRF8190" s="85"/>
      <c r="BRG8190" s="85"/>
      <c r="BRH8190" s="85"/>
      <c r="BRI8190" s="85"/>
      <c r="BRJ8190" s="85"/>
      <c r="BRK8190" s="85"/>
      <c r="BRL8190" s="85"/>
      <c r="BRM8190" s="85"/>
      <c r="BRN8190" s="85"/>
      <c r="BRO8190" s="85"/>
      <c r="BRP8190" s="85"/>
      <c r="BRQ8190" s="85"/>
      <c r="BRR8190" s="85"/>
      <c r="BRS8190" s="85"/>
      <c r="BRT8190" s="85"/>
      <c r="BRU8190" s="85"/>
      <c r="BRV8190" s="85"/>
      <c r="BRW8190" s="85"/>
      <c r="BRX8190" s="85"/>
      <c r="BRY8190" s="85"/>
      <c r="BRZ8190" s="85"/>
      <c r="BSA8190" s="85"/>
      <c r="BSB8190" s="85"/>
      <c r="BSC8190" s="85"/>
      <c r="BSD8190" s="85"/>
      <c r="BSE8190" s="85"/>
      <c r="BSF8190" s="85"/>
      <c r="BSG8190" s="85"/>
      <c r="BSH8190" s="85"/>
      <c r="BSI8190" s="85"/>
      <c r="BSJ8190" s="85"/>
      <c r="BSK8190" s="85"/>
      <c r="BSL8190" s="85"/>
      <c r="BSM8190" s="85"/>
      <c r="BSN8190" s="85"/>
      <c r="BSO8190" s="85"/>
      <c r="BSP8190" s="85"/>
      <c r="BSQ8190" s="85"/>
      <c r="BSR8190" s="85"/>
      <c r="BSS8190" s="85"/>
      <c r="BST8190" s="85"/>
      <c r="BSU8190" s="85"/>
      <c r="BSV8190" s="85"/>
      <c r="BSW8190" s="85"/>
      <c r="BSX8190" s="85"/>
      <c r="BSY8190" s="85"/>
      <c r="BSZ8190" s="85"/>
      <c r="BTA8190" s="85"/>
      <c r="BTB8190" s="85"/>
      <c r="BTC8190" s="85"/>
      <c r="BTD8190" s="85"/>
      <c r="BTE8190" s="85"/>
      <c r="BTF8190" s="85"/>
      <c r="BTG8190" s="85"/>
      <c r="BTH8190" s="85"/>
      <c r="BTI8190" s="85"/>
      <c r="BTJ8190" s="85"/>
      <c r="BTK8190" s="85"/>
      <c r="BTL8190" s="85"/>
      <c r="BTM8190" s="85"/>
      <c r="BTN8190" s="85"/>
      <c r="BTO8190" s="85"/>
      <c r="BTP8190" s="85"/>
      <c r="BTQ8190" s="85"/>
      <c r="BTR8190" s="85"/>
      <c r="BTS8190" s="85"/>
      <c r="BTT8190" s="85"/>
      <c r="BTU8190" s="85"/>
      <c r="BTV8190" s="85"/>
      <c r="BTW8190" s="85"/>
      <c r="BTX8190" s="85"/>
      <c r="BTY8190" s="85"/>
      <c r="BTZ8190" s="85"/>
      <c r="BUA8190" s="85"/>
      <c r="BUB8190" s="85"/>
      <c r="BUC8190" s="85"/>
      <c r="BUD8190" s="85"/>
      <c r="BUE8190" s="85"/>
      <c r="BUF8190" s="85"/>
      <c r="BUG8190" s="85"/>
      <c r="BUH8190" s="85"/>
      <c r="BUI8190" s="85"/>
      <c r="BUJ8190" s="85"/>
      <c r="BUK8190" s="85"/>
      <c r="BUL8190" s="85"/>
      <c r="BUM8190" s="85"/>
      <c r="BUN8190" s="85"/>
      <c r="BUO8190" s="85"/>
      <c r="BUP8190" s="85"/>
      <c r="BUQ8190" s="85"/>
      <c r="BUR8190" s="85"/>
      <c r="BUS8190" s="85"/>
      <c r="BUT8190" s="85"/>
      <c r="BUU8190" s="85"/>
      <c r="BUV8190" s="85"/>
      <c r="BUW8190" s="85"/>
      <c r="BUX8190" s="85"/>
      <c r="BUY8190" s="85"/>
      <c r="BUZ8190" s="85"/>
      <c r="BVA8190" s="85"/>
      <c r="BVB8190" s="85"/>
      <c r="BVC8190" s="85"/>
      <c r="BVD8190" s="85"/>
      <c r="BVE8190" s="85"/>
      <c r="BVF8190" s="85"/>
      <c r="BVG8190" s="85"/>
      <c r="BVH8190" s="85"/>
      <c r="BVI8190" s="85"/>
      <c r="BVJ8190" s="85"/>
      <c r="BVK8190" s="85"/>
      <c r="BVL8190" s="85"/>
      <c r="BVM8190" s="85"/>
      <c r="BVN8190" s="85"/>
      <c r="BVO8190" s="85"/>
      <c r="BVP8190" s="85"/>
      <c r="BVQ8190" s="85"/>
      <c r="BVR8190" s="85"/>
      <c r="BVS8190" s="85"/>
      <c r="BVT8190" s="85"/>
      <c r="BVU8190" s="85"/>
      <c r="BVV8190" s="85"/>
      <c r="BVW8190" s="85"/>
      <c r="BVX8190" s="85"/>
      <c r="BVY8190" s="85"/>
      <c r="BVZ8190" s="85"/>
      <c r="BWA8190" s="85"/>
      <c r="BWB8190" s="85"/>
      <c r="BWC8190" s="85"/>
      <c r="BWD8190" s="85"/>
      <c r="BWE8190" s="85"/>
      <c r="BWF8190" s="85"/>
      <c r="BWG8190" s="85"/>
      <c r="BWH8190" s="85"/>
      <c r="BWI8190" s="85"/>
      <c r="BWJ8190" s="85"/>
      <c r="BWK8190" s="85"/>
      <c r="BWL8190" s="85"/>
      <c r="BWM8190" s="85"/>
      <c r="BWN8190" s="85"/>
      <c r="BWO8190" s="85"/>
      <c r="BWP8190" s="85"/>
      <c r="BWQ8190" s="85"/>
      <c r="BWR8190" s="85"/>
      <c r="BWS8190" s="85"/>
      <c r="BWT8190" s="85"/>
      <c r="BWU8190" s="85"/>
      <c r="BWV8190" s="85"/>
      <c r="BWW8190" s="85"/>
      <c r="BWX8190" s="85"/>
      <c r="BWY8190" s="85"/>
      <c r="BWZ8190" s="85"/>
      <c r="BXA8190" s="85"/>
      <c r="BXB8190" s="85"/>
      <c r="BXC8190" s="85"/>
      <c r="BXD8190" s="85"/>
      <c r="BXE8190" s="85"/>
      <c r="BXF8190" s="85"/>
      <c r="BXG8190" s="85"/>
      <c r="BXH8190" s="85"/>
      <c r="BXI8190" s="85"/>
      <c r="BXJ8190" s="85"/>
      <c r="BXK8190" s="85"/>
      <c r="BXL8190" s="85"/>
      <c r="BXM8190" s="85"/>
      <c r="BXN8190" s="85"/>
      <c r="BXO8190" s="85"/>
      <c r="BXP8190" s="85"/>
      <c r="BXQ8190" s="85"/>
      <c r="BXR8190" s="85"/>
      <c r="BXS8190" s="85"/>
      <c r="BXT8190" s="85"/>
      <c r="BXU8190" s="85"/>
      <c r="BXV8190" s="85"/>
      <c r="BXW8190" s="85"/>
      <c r="BXX8190" s="85"/>
      <c r="BXY8190" s="85"/>
      <c r="BXZ8190" s="85"/>
      <c r="BYA8190" s="85"/>
      <c r="BYB8190" s="85"/>
      <c r="BYC8190" s="85"/>
      <c r="BYD8190" s="85"/>
      <c r="BYE8190" s="85"/>
      <c r="BYF8190" s="85"/>
      <c r="BYG8190" s="85"/>
      <c r="BYH8190" s="85"/>
      <c r="BYI8190" s="85"/>
      <c r="BYJ8190" s="85"/>
      <c r="BYK8190" s="85"/>
      <c r="BYL8190" s="85"/>
      <c r="BYM8190" s="85"/>
      <c r="BYN8190" s="85"/>
      <c r="BYO8190" s="85"/>
      <c r="BYP8190" s="85"/>
      <c r="BYQ8190" s="85"/>
      <c r="BYR8190" s="85"/>
      <c r="BYS8190" s="85"/>
      <c r="BYT8190" s="85"/>
      <c r="BYU8190" s="85"/>
      <c r="BYV8190" s="85"/>
      <c r="BYW8190" s="85"/>
      <c r="BYX8190" s="85"/>
      <c r="BYY8190" s="85"/>
      <c r="BYZ8190" s="85"/>
      <c r="BZA8190" s="85"/>
      <c r="BZB8190" s="85"/>
      <c r="BZC8190" s="85"/>
      <c r="BZD8190" s="85"/>
      <c r="BZE8190" s="85"/>
      <c r="BZF8190" s="85"/>
      <c r="BZG8190" s="85"/>
      <c r="BZH8190" s="85"/>
      <c r="BZI8190" s="85"/>
      <c r="BZJ8190" s="85"/>
      <c r="BZK8190" s="85"/>
      <c r="BZL8190" s="85"/>
      <c r="BZM8190" s="85"/>
      <c r="BZN8190" s="85"/>
      <c r="BZO8190" s="85"/>
      <c r="BZP8190" s="85"/>
      <c r="BZQ8190" s="85"/>
      <c r="BZR8190" s="85"/>
      <c r="BZS8190" s="85"/>
      <c r="BZT8190" s="85"/>
      <c r="BZU8190" s="85"/>
      <c r="BZV8190" s="85"/>
      <c r="BZW8190" s="85"/>
      <c r="BZX8190" s="85"/>
      <c r="BZY8190" s="85"/>
      <c r="BZZ8190" s="85"/>
      <c r="CAA8190" s="85"/>
      <c r="CAB8190" s="85"/>
      <c r="CAC8190" s="85"/>
      <c r="CAD8190" s="85"/>
      <c r="CAE8190" s="85"/>
      <c r="CAF8190" s="85"/>
      <c r="CAG8190" s="85"/>
      <c r="CAH8190" s="85"/>
      <c r="CAI8190" s="85"/>
      <c r="CAJ8190" s="85"/>
      <c r="CAK8190" s="85"/>
      <c r="CAL8190" s="85"/>
      <c r="CAM8190" s="85"/>
      <c r="CAN8190" s="85"/>
      <c r="CAO8190" s="85"/>
      <c r="CAP8190" s="85"/>
      <c r="CAQ8190" s="85"/>
      <c r="CAR8190" s="85"/>
      <c r="CAS8190" s="85"/>
      <c r="CAT8190" s="85"/>
      <c r="CAU8190" s="85"/>
      <c r="CAV8190" s="85"/>
      <c r="CAW8190" s="85"/>
      <c r="CAX8190" s="85"/>
      <c r="CAY8190" s="85"/>
      <c r="CAZ8190" s="85"/>
      <c r="CBA8190" s="85"/>
      <c r="CBB8190" s="85"/>
      <c r="CBC8190" s="85"/>
      <c r="CBD8190" s="85"/>
      <c r="CBE8190" s="85"/>
      <c r="CBF8190" s="85"/>
      <c r="CBG8190" s="85"/>
      <c r="CBH8190" s="85"/>
      <c r="CBI8190" s="85"/>
      <c r="CBJ8190" s="85"/>
      <c r="CBK8190" s="85"/>
      <c r="CBL8190" s="85"/>
      <c r="CBM8190" s="85"/>
      <c r="CBN8190" s="85"/>
      <c r="CBO8190" s="85"/>
      <c r="CBP8190" s="85"/>
      <c r="CBQ8190" s="85"/>
      <c r="CBR8190" s="85"/>
      <c r="CBS8190" s="85"/>
      <c r="CBT8190" s="85"/>
      <c r="CBU8190" s="85"/>
      <c r="CBV8190" s="85"/>
      <c r="CBW8190" s="85"/>
      <c r="CBX8190" s="85"/>
      <c r="CBY8190" s="85"/>
      <c r="CBZ8190" s="85"/>
      <c r="CCA8190" s="85"/>
      <c r="CCB8190" s="85"/>
      <c r="CCC8190" s="85"/>
      <c r="CCD8190" s="85"/>
      <c r="CCE8190" s="85"/>
      <c r="CCF8190" s="85"/>
      <c r="CCG8190" s="85"/>
      <c r="CCH8190" s="85"/>
      <c r="CCI8190" s="85"/>
      <c r="CCJ8190" s="85"/>
      <c r="CCK8190" s="85"/>
      <c r="CCL8190" s="85"/>
      <c r="CCM8190" s="85"/>
      <c r="CCN8190" s="85"/>
      <c r="CCO8190" s="85"/>
      <c r="CCP8190" s="85"/>
      <c r="CCQ8190" s="85"/>
      <c r="CCR8190" s="85"/>
      <c r="CCS8190" s="85"/>
      <c r="CCT8190" s="85"/>
      <c r="CCU8190" s="85"/>
      <c r="CCV8190" s="85"/>
      <c r="CCW8190" s="85"/>
      <c r="CCX8190" s="85"/>
      <c r="CCY8190" s="85"/>
      <c r="CCZ8190" s="85"/>
      <c r="CDA8190" s="85"/>
      <c r="CDB8190" s="85"/>
      <c r="CDC8190" s="85"/>
      <c r="CDD8190" s="85"/>
      <c r="CDE8190" s="85"/>
      <c r="CDF8190" s="85"/>
      <c r="CDG8190" s="85"/>
      <c r="CDH8190" s="85"/>
      <c r="CDI8190" s="85"/>
      <c r="CDJ8190" s="85"/>
      <c r="CDK8190" s="85"/>
      <c r="CDL8190" s="85"/>
      <c r="CDM8190" s="85"/>
      <c r="CDN8190" s="85"/>
      <c r="CDO8190" s="85"/>
      <c r="CDP8190" s="85"/>
      <c r="CDQ8190" s="85"/>
      <c r="CDR8190" s="85"/>
      <c r="CDS8190" s="85"/>
      <c r="CDT8190" s="85"/>
      <c r="CDU8190" s="85"/>
      <c r="CDV8190" s="85"/>
      <c r="CDW8190" s="85"/>
      <c r="CDX8190" s="85"/>
      <c r="CDY8190" s="85"/>
      <c r="CDZ8190" s="85"/>
      <c r="CEA8190" s="85"/>
      <c r="CEB8190" s="85"/>
      <c r="CEC8190" s="85"/>
      <c r="CED8190" s="85"/>
      <c r="CEE8190" s="85"/>
      <c r="CEF8190" s="85"/>
      <c r="CEG8190" s="85"/>
      <c r="CEH8190" s="85"/>
      <c r="CEI8190" s="85"/>
      <c r="CEJ8190" s="85"/>
      <c r="CEK8190" s="85"/>
      <c r="CEL8190" s="85"/>
      <c r="CEM8190" s="85"/>
      <c r="CEN8190" s="85"/>
      <c r="CEO8190" s="85"/>
      <c r="CEP8190" s="85"/>
      <c r="CEQ8190" s="85"/>
      <c r="CER8190" s="85"/>
      <c r="CES8190" s="85"/>
      <c r="CET8190" s="85"/>
      <c r="CEU8190" s="85"/>
      <c r="CEV8190" s="85"/>
      <c r="CEW8190" s="85"/>
      <c r="CEX8190" s="85"/>
      <c r="CEY8190" s="85"/>
      <c r="CEZ8190" s="85"/>
      <c r="CFA8190" s="85"/>
      <c r="CFB8190" s="85"/>
      <c r="CFC8190" s="85"/>
      <c r="CFD8190" s="85"/>
      <c r="CFE8190" s="85"/>
      <c r="CFF8190" s="85"/>
      <c r="CFG8190" s="85"/>
      <c r="CFH8190" s="85"/>
      <c r="CFI8190" s="85"/>
      <c r="CFJ8190" s="85"/>
      <c r="CFK8190" s="85"/>
      <c r="CFL8190" s="85"/>
      <c r="CFM8190" s="85"/>
      <c r="CFN8190" s="85"/>
      <c r="CFO8190" s="85"/>
      <c r="CFP8190" s="85"/>
      <c r="CFQ8190" s="85"/>
      <c r="CFR8190" s="85"/>
      <c r="CFS8190" s="85"/>
      <c r="CFT8190" s="85"/>
      <c r="CFU8190" s="85"/>
      <c r="CFV8190" s="85"/>
      <c r="CFW8190" s="85"/>
      <c r="CFX8190" s="85"/>
      <c r="CFY8190" s="85"/>
      <c r="CFZ8190" s="85"/>
      <c r="CGA8190" s="85"/>
      <c r="CGB8190" s="85"/>
      <c r="CGC8190" s="85"/>
      <c r="CGD8190" s="85"/>
      <c r="CGE8190" s="85"/>
      <c r="CGF8190" s="85"/>
      <c r="CGG8190" s="85"/>
      <c r="CGH8190" s="85"/>
      <c r="CGI8190" s="85"/>
      <c r="CGJ8190" s="85"/>
      <c r="CGK8190" s="85"/>
      <c r="CGL8190" s="85"/>
      <c r="CGM8190" s="85"/>
      <c r="CGN8190" s="85"/>
      <c r="CGO8190" s="85"/>
      <c r="CGP8190" s="85"/>
      <c r="CGQ8190" s="85"/>
      <c r="CGR8190" s="85"/>
      <c r="CGS8190" s="85"/>
      <c r="CGT8190" s="85"/>
      <c r="CGU8190" s="85"/>
      <c r="CGV8190" s="85"/>
      <c r="CGW8190" s="85"/>
      <c r="CGX8190" s="85"/>
      <c r="CGY8190" s="85"/>
      <c r="CGZ8190" s="85"/>
      <c r="CHA8190" s="85"/>
      <c r="CHB8190" s="85"/>
      <c r="CHC8190" s="85"/>
      <c r="CHD8190" s="85"/>
      <c r="CHE8190" s="85"/>
      <c r="CHF8190" s="85"/>
      <c r="CHG8190" s="85"/>
      <c r="CHH8190" s="85"/>
      <c r="CHI8190" s="85"/>
      <c r="CHJ8190" s="85"/>
      <c r="CHK8190" s="85"/>
      <c r="CHL8190" s="85"/>
      <c r="CHM8190" s="85"/>
      <c r="CHN8190" s="85"/>
      <c r="CHO8190" s="85"/>
      <c r="CHP8190" s="85"/>
      <c r="CHQ8190" s="85"/>
      <c r="CHR8190" s="85"/>
      <c r="CHS8190" s="85"/>
      <c r="CHT8190" s="85"/>
      <c r="CHU8190" s="85"/>
      <c r="CHV8190" s="85"/>
      <c r="CHW8190" s="85"/>
      <c r="CHX8190" s="85"/>
      <c r="CHY8190" s="85"/>
      <c r="CHZ8190" s="85"/>
      <c r="CIA8190" s="85"/>
      <c r="CIB8190" s="85"/>
      <c r="CIC8190" s="85"/>
      <c r="CID8190" s="85"/>
      <c r="CIE8190" s="85"/>
      <c r="CIF8190" s="85"/>
      <c r="CIG8190" s="85"/>
      <c r="CIH8190" s="85"/>
      <c r="CII8190" s="85"/>
      <c r="CIJ8190" s="85"/>
      <c r="CIK8190" s="85"/>
      <c r="CIL8190" s="85"/>
      <c r="CIM8190" s="85"/>
      <c r="CIN8190" s="85"/>
      <c r="CIO8190" s="85"/>
      <c r="CIP8190" s="85"/>
      <c r="CIQ8190" s="85"/>
      <c r="CIR8190" s="85"/>
      <c r="CIS8190" s="85"/>
      <c r="CIT8190" s="85"/>
      <c r="CIU8190" s="85"/>
      <c r="CIV8190" s="85"/>
      <c r="CIW8190" s="85"/>
      <c r="CIX8190" s="85"/>
      <c r="CIY8190" s="85"/>
      <c r="CIZ8190" s="85"/>
      <c r="CJA8190" s="85"/>
      <c r="CJB8190" s="85"/>
      <c r="CJC8190" s="85"/>
      <c r="CJD8190" s="85"/>
      <c r="CJE8190" s="85"/>
      <c r="CJF8190" s="85"/>
      <c r="CJG8190" s="85"/>
      <c r="CJH8190" s="85"/>
      <c r="CJI8190" s="85"/>
      <c r="CJJ8190" s="85"/>
      <c r="CJK8190" s="85"/>
      <c r="CJL8190" s="85"/>
      <c r="CJM8190" s="85"/>
      <c r="CJN8190" s="85"/>
      <c r="CJO8190" s="85"/>
      <c r="CJP8190" s="85"/>
      <c r="CJQ8190" s="85"/>
      <c r="CJR8190" s="85"/>
      <c r="CJS8190" s="85"/>
      <c r="CJT8190" s="85"/>
      <c r="CJU8190" s="85"/>
      <c r="CJV8190" s="85"/>
      <c r="CJW8190" s="85"/>
      <c r="CJX8190" s="85"/>
      <c r="CJY8190" s="85"/>
      <c r="CJZ8190" s="85"/>
      <c r="CKA8190" s="85"/>
      <c r="CKB8190" s="85"/>
      <c r="CKC8190" s="85"/>
      <c r="CKD8190" s="85"/>
      <c r="CKE8190" s="85"/>
      <c r="CKF8190" s="85"/>
      <c r="CKG8190" s="85"/>
      <c r="CKH8190" s="85"/>
      <c r="CKI8190" s="85"/>
      <c r="CKJ8190" s="85"/>
      <c r="CKK8190" s="85"/>
      <c r="CKL8190" s="85"/>
      <c r="CKM8190" s="85"/>
      <c r="CKN8190" s="85"/>
      <c r="CKO8190" s="85"/>
      <c r="CKP8190" s="85"/>
      <c r="CKQ8190" s="85"/>
      <c r="CKR8190" s="85"/>
      <c r="CKS8190" s="85"/>
      <c r="CKT8190" s="85"/>
      <c r="CKU8190" s="85"/>
      <c r="CKV8190" s="85"/>
      <c r="CKW8190" s="85"/>
      <c r="CKX8190" s="85"/>
      <c r="CKY8190" s="85"/>
      <c r="CKZ8190" s="85"/>
      <c r="CLA8190" s="85"/>
      <c r="CLB8190" s="85"/>
      <c r="CLC8190" s="85"/>
      <c r="CLD8190" s="85"/>
      <c r="CLE8190" s="85"/>
      <c r="CLF8190" s="85"/>
      <c r="CLG8190" s="85"/>
      <c r="CLH8190" s="85"/>
      <c r="CLI8190" s="85"/>
      <c r="CLJ8190" s="85"/>
      <c r="CLK8190" s="85"/>
      <c r="CLL8190" s="85"/>
      <c r="CLM8190" s="85"/>
      <c r="CLN8190" s="85"/>
      <c r="CLO8190" s="85"/>
      <c r="CLP8190" s="85"/>
      <c r="CLQ8190" s="85"/>
      <c r="CLR8190" s="85"/>
      <c r="CLS8190" s="85"/>
      <c r="CLT8190" s="85"/>
      <c r="CLU8190" s="85"/>
      <c r="CLV8190" s="85"/>
      <c r="CLW8190" s="85"/>
      <c r="CLX8190" s="85"/>
      <c r="CLY8190" s="85"/>
      <c r="CLZ8190" s="85"/>
      <c r="CMA8190" s="85"/>
      <c r="CMB8190" s="85"/>
      <c r="CMC8190" s="85"/>
      <c r="CMD8190" s="85"/>
      <c r="CME8190" s="85"/>
      <c r="CMF8190" s="85"/>
      <c r="CMG8190" s="85"/>
      <c r="CMH8190" s="85"/>
      <c r="CMI8190" s="85"/>
      <c r="CMJ8190" s="85"/>
      <c r="CMK8190" s="85"/>
      <c r="CML8190" s="85"/>
      <c r="CMM8190" s="85"/>
      <c r="CMN8190" s="85"/>
      <c r="CMO8190" s="85"/>
      <c r="CMP8190" s="85"/>
      <c r="CMQ8190" s="85"/>
      <c r="CMR8190" s="85"/>
      <c r="CMS8190" s="85"/>
      <c r="CMT8190" s="85"/>
      <c r="CMU8190" s="85"/>
      <c r="CMV8190" s="85"/>
      <c r="CMW8190" s="85"/>
      <c r="CMX8190" s="85"/>
      <c r="CMY8190" s="85"/>
      <c r="CMZ8190" s="85"/>
      <c r="CNA8190" s="85"/>
      <c r="CNB8190" s="85"/>
      <c r="CNC8190" s="85"/>
      <c r="CND8190" s="85"/>
      <c r="CNE8190" s="85"/>
      <c r="CNF8190" s="85"/>
      <c r="CNG8190" s="85"/>
      <c r="CNH8190" s="85"/>
      <c r="CNI8190" s="85"/>
      <c r="CNJ8190" s="85"/>
      <c r="CNK8190" s="85"/>
      <c r="CNL8190" s="85"/>
      <c r="CNM8190" s="85"/>
      <c r="CNN8190" s="85"/>
      <c r="CNO8190" s="85"/>
      <c r="CNP8190" s="85"/>
      <c r="CNQ8190" s="85"/>
      <c r="CNR8190" s="85"/>
      <c r="CNS8190" s="85"/>
      <c r="CNT8190" s="85"/>
      <c r="CNU8190" s="85"/>
      <c r="CNV8190" s="85"/>
      <c r="CNW8190" s="85"/>
      <c r="CNX8190" s="85"/>
      <c r="CNY8190" s="85"/>
      <c r="CNZ8190" s="85"/>
      <c r="COA8190" s="85"/>
      <c r="COB8190" s="85"/>
      <c r="COC8190" s="85"/>
      <c r="COD8190" s="85"/>
      <c r="COE8190" s="85"/>
      <c r="COF8190" s="85"/>
      <c r="COG8190" s="85"/>
      <c r="COH8190" s="85"/>
      <c r="COI8190" s="85"/>
      <c r="COJ8190" s="85"/>
      <c r="COK8190" s="85"/>
      <c r="COL8190" s="85"/>
      <c r="COM8190" s="85"/>
      <c r="CON8190" s="85"/>
      <c r="COO8190" s="85"/>
      <c r="COP8190" s="85"/>
      <c r="COQ8190" s="85"/>
      <c r="COR8190" s="85"/>
      <c r="COS8190" s="85"/>
      <c r="COT8190" s="85"/>
      <c r="COU8190" s="85"/>
      <c r="COV8190" s="85"/>
      <c r="COW8190" s="85"/>
      <c r="COX8190" s="85"/>
      <c r="COY8190" s="85"/>
      <c r="COZ8190" s="85"/>
      <c r="CPA8190" s="85"/>
      <c r="CPB8190" s="85"/>
      <c r="CPC8190" s="85"/>
      <c r="CPD8190" s="85"/>
      <c r="CPE8190" s="85"/>
      <c r="CPF8190" s="85"/>
      <c r="CPG8190" s="85"/>
      <c r="CPH8190" s="85"/>
      <c r="CPI8190" s="85"/>
      <c r="CPJ8190" s="85"/>
      <c r="CPK8190" s="85"/>
      <c r="CPL8190" s="85"/>
      <c r="CPM8190" s="85"/>
      <c r="CPN8190" s="85"/>
      <c r="CPO8190" s="85"/>
      <c r="CPP8190" s="85"/>
      <c r="CPQ8190" s="85"/>
      <c r="CPR8190" s="85"/>
      <c r="CPS8190" s="85"/>
      <c r="CPT8190" s="85"/>
      <c r="CPU8190" s="85"/>
      <c r="CPV8190" s="85"/>
      <c r="CPW8190" s="85"/>
      <c r="CPX8190" s="85"/>
      <c r="CPY8190" s="85"/>
      <c r="CPZ8190" s="85"/>
      <c r="CQA8190" s="85"/>
      <c r="CQB8190" s="85"/>
      <c r="CQC8190" s="85"/>
      <c r="CQD8190" s="85"/>
      <c r="CQE8190" s="85"/>
      <c r="CQF8190" s="85"/>
      <c r="CQG8190" s="85"/>
      <c r="CQH8190" s="85"/>
      <c r="CQI8190" s="85"/>
      <c r="CQJ8190" s="85"/>
      <c r="CQK8190" s="85"/>
      <c r="CQL8190" s="85"/>
      <c r="CQM8190" s="85"/>
      <c r="CQN8190" s="85"/>
      <c r="CQO8190" s="85"/>
      <c r="CQP8190" s="85"/>
      <c r="CQQ8190" s="85"/>
      <c r="CQR8190" s="85"/>
      <c r="CQS8190" s="85"/>
      <c r="CQT8190" s="85"/>
      <c r="CQU8190" s="85"/>
      <c r="CQV8190" s="85"/>
      <c r="CQW8190" s="85"/>
      <c r="CQX8190" s="85"/>
      <c r="CQY8190" s="85"/>
      <c r="CQZ8190" s="85"/>
      <c r="CRA8190" s="85"/>
      <c r="CRB8190" s="85"/>
      <c r="CRC8190" s="85"/>
      <c r="CRD8190" s="85"/>
      <c r="CRE8190" s="85"/>
      <c r="CRF8190" s="85"/>
      <c r="CRG8190" s="85"/>
      <c r="CRH8190" s="85"/>
      <c r="CRI8190" s="85"/>
      <c r="CRJ8190" s="85"/>
      <c r="CRK8190" s="85"/>
      <c r="CRL8190" s="85"/>
      <c r="CRM8190" s="85"/>
      <c r="CRN8190" s="85"/>
      <c r="CRO8190" s="85"/>
      <c r="CRP8190" s="85"/>
      <c r="CRQ8190" s="85"/>
      <c r="CRR8190" s="85"/>
      <c r="CRS8190" s="85"/>
      <c r="CRT8190" s="85"/>
      <c r="CRU8190" s="85"/>
      <c r="CRV8190" s="85"/>
      <c r="CRW8190" s="85"/>
      <c r="CRX8190" s="85"/>
      <c r="CRY8190" s="85"/>
      <c r="CRZ8190" s="85"/>
      <c r="CSA8190" s="85"/>
      <c r="CSB8190" s="85"/>
      <c r="CSC8190" s="85"/>
      <c r="CSD8190" s="85"/>
      <c r="CSE8190" s="85"/>
      <c r="CSF8190" s="85"/>
      <c r="CSG8190" s="85"/>
      <c r="CSH8190" s="85"/>
      <c r="CSI8190" s="85"/>
      <c r="CSJ8190" s="85"/>
      <c r="CSK8190" s="85"/>
      <c r="CSL8190" s="85"/>
      <c r="CSM8190" s="85"/>
      <c r="CSN8190" s="85"/>
      <c r="CSO8190" s="85"/>
      <c r="CSP8190" s="85"/>
      <c r="CSQ8190" s="85"/>
      <c r="CSR8190" s="85"/>
      <c r="CSS8190" s="85"/>
      <c r="CST8190" s="85"/>
      <c r="CSU8190" s="85"/>
      <c r="CSV8190" s="85"/>
      <c r="CSW8190" s="85"/>
      <c r="CSX8190" s="85"/>
      <c r="CSY8190" s="85"/>
      <c r="CSZ8190" s="85"/>
      <c r="CTA8190" s="85"/>
      <c r="CTB8190" s="85"/>
      <c r="CTC8190" s="85"/>
      <c r="CTD8190" s="85"/>
      <c r="CTE8190" s="85"/>
      <c r="CTF8190" s="85"/>
      <c r="CTG8190" s="85"/>
      <c r="CTH8190" s="85"/>
      <c r="CTI8190" s="85"/>
      <c r="CTJ8190" s="85"/>
      <c r="CTK8190" s="85"/>
      <c r="CTL8190" s="85"/>
      <c r="CTM8190" s="85"/>
      <c r="CTN8190" s="85"/>
      <c r="CTO8190" s="85"/>
      <c r="CTP8190" s="85"/>
      <c r="CTQ8190" s="85"/>
      <c r="CTR8190" s="85"/>
      <c r="CTS8190" s="85"/>
      <c r="CTT8190" s="85"/>
      <c r="CTU8190" s="85"/>
      <c r="CTV8190" s="85"/>
      <c r="CTW8190" s="85"/>
      <c r="CTX8190" s="85"/>
      <c r="CTY8190" s="85"/>
      <c r="CTZ8190" s="85"/>
      <c r="CUA8190" s="85"/>
      <c r="CUB8190" s="85"/>
      <c r="CUC8190" s="85"/>
      <c r="CUD8190" s="85"/>
      <c r="CUE8190" s="85"/>
      <c r="CUF8190" s="85"/>
      <c r="CUG8190" s="85"/>
      <c r="CUH8190" s="85"/>
      <c r="CUI8190" s="85"/>
      <c r="CUJ8190" s="85"/>
      <c r="CUK8190" s="85"/>
      <c r="CUL8190" s="85"/>
      <c r="CUM8190" s="85"/>
      <c r="CUN8190" s="85"/>
      <c r="CUO8190" s="85"/>
      <c r="CUP8190" s="85"/>
      <c r="CUQ8190" s="85"/>
      <c r="CUR8190" s="85"/>
      <c r="CUS8190" s="85"/>
      <c r="CUT8190" s="85"/>
      <c r="CUU8190" s="85"/>
      <c r="CUV8190" s="85"/>
      <c r="CUW8190" s="85"/>
      <c r="CUX8190" s="85"/>
      <c r="CUY8190" s="85"/>
      <c r="CUZ8190" s="85"/>
      <c r="CVA8190" s="85"/>
      <c r="CVB8190" s="85"/>
      <c r="CVC8190" s="85"/>
      <c r="CVD8190" s="85"/>
      <c r="CVE8190" s="85"/>
      <c r="CVF8190" s="85"/>
      <c r="CVG8190" s="85"/>
      <c r="CVH8190" s="85"/>
      <c r="CVI8190" s="85"/>
      <c r="CVJ8190" s="85"/>
      <c r="CVK8190" s="85"/>
      <c r="CVL8190" s="85"/>
      <c r="CVM8190" s="85"/>
      <c r="CVN8190" s="85"/>
      <c r="CVO8190" s="85"/>
      <c r="CVP8190" s="85"/>
      <c r="CVQ8190" s="85"/>
      <c r="CVR8190" s="85"/>
      <c r="CVS8190" s="85"/>
      <c r="CVT8190" s="85"/>
      <c r="CVU8190" s="85"/>
      <c r="CVV8190" s="85"/>
      <c r="CVW8190" s="85"/>
      <c r="CVX8190" s="85"/>
      <c r="CVY8190" s="85"/>
      <c r="CVZ8190" s="85"/>
      <c r="CWA8190" s="85"/>
      <c r="CWB8190" s="85"/>
      <c r="CWC8190" s="85"/>
      <c r="CWD8190" s="85"/>
      <c r="CWE8190" s="85"/>
      <c r="CWF8190" s="85"/>
      <c r="CWG8190" s="85"/>
      <c r="CWH8190" s="85"/>
      <c r="CWI8190" s="85"/>
      <c r="CWJ8190" s="85"/>
      <c r="CWK8190" s="85"/>
      <c r="CWL8190" s="85"/>
      <c r="CWM8190" s="85"/>
      <c r="CWN8190" s="85"/>
      <c r="CWO8190" s="85"/>
      <c r="CWP8190" s="85"/>
      <c r="CWQ8190" s="85"/>
      <c r="CWR8190" s="85"/>
      <c r="CWS8190" s="85"/>
      <c r="CWT8190" s="85"/>
      <c r="CWU8190" s="85"/>
      <c r="CWV8190" s="85"/>
      <c r="CWW8190" s="85"/>
      <c r="CWX8190" s="85"/>
      <c r="CWY8190" s="85"/>
      <c r="CWZ8190" s="85"/>
      <c r="CXA8190" s="85"/>
      <c r="CXB8190" s="85"/>
      <c r="CXC8190" s="85"/>
      <c r="CXD8190" s="85"/>
      <c r="CXE8190" s="85"/>
      <c r="CXF8190" s="85"/>
      <c r="CXG8190" s="85"/>
      <c r="CXH8190" s="85"/>
      <c r="CXI8190" s="85"/>
      <c r="CXJ8190" s="85"/>
      <c r="CXK8190" s="85"/>
      <c r="CXL8190" s="85"/>
      <c r="CXM8190" s="85"/>
      <c r="CXN8190" s="85"/>
      <c r="CXO8190" s="85"/>
      <c r="CXP8190" s="85"/>
      <c r="CXQ8190" s="85"/>
      <c r="CXR8190" s="85"/>
      <c r="CXS8190" s="85"/>
      <c r="CXT8190" s="85"/>
      <c r="CXU8190" s="85"/>
      <c r="CXV8190" s="85"/>
      <c r="CXW8190" s="85"/>
      <c r="CXX8190" s="85"/>
      <c r="CXY8190" s="85"/>
      <c r="CXZ8190" s="85"/>
      <c r="CYA8190" s="85"/>
      <c r="CYB8190" s="85"/>
      <c r="CYC8190" s="85"/>
      <c r="CYD8190" s="85"/>
      <c r="CYE8190" s="85"/>
      <c r="CYF8190" s="85"/>
      <c r="CYG8190" s="85"/>
      <c r="CYH8190" s="85"/>
      <c r="CYI8190" s="85"/>
      <c r="CYJ8190" s="85"/>
      <c r="CYK8190" s="85"/>
      <c r="CYL8190" s="85"/>
      <c r="CYM8190" s="85"/>
      <c r="CYN8190" s="85"/>
      <c r="CYO8190" s="85"/>
      <c r="CYP8190" s="85"/>
      <c r="CYQ8190" s="85"/>
      <c r="CYR8190" s="85"/>
      <c r="CYS8190" s="85"/>
      <c r="CYT8190" s="85"/>
      <c r="CYU8190" s="85"/>
      <c r="CYV8190" s="85"/>
      <c r="CYW8190" s="85"/>
      <c r="CYX8190" s="85"/>
      <c r="CYY8190" s="85"/>
      <c r="CYZ8190" s="85"/>
      <c r="CZA8190" s="85"/>
      <c r="CZB8190" s="85"/>
      <c r="CZC8190" s="85"/>
      <c r="CZD8190" s="85"/>
      <c r="CZE8190" s="85"/>
      <c r="CZF8190" s="85"/>
      <c r="CZG8190" s="85"/>
      <c r="CZH8190" s="85"/>
      <c r="CZI8190" s="85"/>
      <c r="CZJ8190" s="85"/>
      <c r="CZK8190" s="85"/>
      <c r="CZL8190" s="85"/>
      <c r="CZM8190" s="85"/>
      <c r="CZN8190" s="85"/>
      <c r="CZO8190" s="85"/>
      <c r="CZP8190" s="85"/>
      <c r="CZQ8190" s="85"/>
      <c r="CZR8190" s="85"/>
      <c r="CZS8190" s="85"/>
      <c r="CZT8190" s="85"/>
      <c r="CZU8190" s="85"/>
      <c r="CZV8190" s="85"/>
      <c r="CZW8190" s="85"/>
      <c r="CZX8190" s="85"/>
      <c r="CZY8190" s="85"/>
      <c r="CZZ8190" s="85"/>
      <c r="DAA8190" s="85"/>
      <c r="DAB8190" s="85"/>
      <c r="DAC8190" s="85"/>
      <c r="DAD8190" s="85"/>
      <c r="DAE8190" s="85"/>
      <c r="DAF8190" s="85"/>
      <c r="DAG8190" s="85"/>
      <c r="DAH8190" s="85"/>
      <c r="DAI8190" s="85"/>
      <c r="DAJ8190" s="85"/>
      <c r="DAK8190" s="85"/>
      <c r="DAL8190" s="85"/>
      <c r="DAM8190" s="85"/>
      <c r="DAN8190" s="85"/>
      <c r="DAO8190" s="85"/>
      <c r="DAP8190" s="85"/>
      <c r="DAQ8190" s="85"/>
      <c r="DAR8190" s="85"/>
      <c r="DAS8190" s="85"/>
      <c r="DAT8190" s="85"/>
      <c r="DAU8190" s="85"/>
      <c r="DAV8190" s="85"/>
      <c r="DAW8190" s="85"/>
      <c r="DAX8190" s="85"/>
      <c r="DAY8190" s="85"/>
      <c r="DAZ8190" s="85"/>
      <c r="DBA8190" s="85"/>
      <c r="DBB8190" s="85"/>
      <c r="DBC8190" s="85"/>
      <c r="DBD8190" s="85"/>
      <c r="DBE8190" s="85"/>
      <c r="DBF8190" s="85"/>
      <c r="DBG8190" s="85"/>
      <c r="DBH8190" s="85"/>
      <c r="DBI8190" s="85"/>
      <c r="DBJ8190" s="85"/>
      <c r="DBK8190" s="85"/>
      <c r="DBL8190" s="85"/>
      <c r="DBM8190" s="85"/>
      <c r="DBN8190" s="85"/>
      <c r="DBO8190" s="85"/>
      <c r="DBP8190" s="85"/>
      <c r="DBQ8190" s="85"/>
      <c r="DBR8190" s="85"/>
      <c r="DBS8190" s="85"/>
      <c r="DBT8190" s="85"/>
      <c r="DBU8190" s="85"/>
      <c r="DBV8190" s="85"/>
      <c r="DBW8190" s="85"/>
      <c r="DBX8190" s="85"/>
      <c r="DBY8190" s="85"/>
      <c r="DBZ8190" s="85"/>
      <c r="DCA8190" s="85"/>
      <c r="DCB8190" s="85"/>
      <c r="DCC8190" s="85"/>
      <c r="DCD8190" s="85"/>
      <c r="DCE8190" s="85"/>
      <c r="DCF8190" s="85"/>
      <c r="DCG8190" s="85"/>
      <c r="DCH8190" s="85"/>
      <c r="DCI8190" s="85"/>
      <c r="DCJ8190" s="85"/>
      <c r="DCK8190" s="85"/>
      <c r="DCL8190" s="85"/>
      <c r="DCM8190" s="85"/>
      <c r="DCN8190" s="85"/>
      <c r="DCO8190" s="85"/>
      <c r="DCP8190" s="85"/>
      <c r="DCQ8190" s="85"/>
      <c r="DCR8190" s="85"/>
      <c r="DCS8190" s="85"/>
      <c r="DCT8190" s="85"/>
      <c r="DCU8190" s="85"/>
      <c r="DCV8190" s="85"/>
      <c r="DCW8190" s="85"/>
      <c r="DCX8190" s="85"/>
      <c r="DCY8190" s="85"/>
      <c r="DCZ8190" s="85"/>
      <c r="DDA8190" s="85"/>
      <c r="DDB8190" s="85"/>
      <c r="DDC8190" s="85"/>
      <c r="DDD8190" s="85"/>
      <c r="DDE8190" s="85"/>
      <c r="DDF8190" s="85"/>
      <c r="DDG8190" s="85"/>
      <c r="DDH8190" s="85"/>
      <c r="DDI8190" s="85"/>
      <c r="DDJ8190" s="85"/>
      <c r="DDK8190" s="85"/>
      <c r="DDL8190" s="85"/>
      <c r="DDM8190" s="85"/>
      <c r="DDN8190" s="85"/>
      <c r="DDO8190" s="85"/>
      <c r="DDP8190" s="85"/>
      <c r="DDQ8190" s="85"/>
      <c r="DDR8190" s="85"/>
      <c r="DDS8190" s="85"/>
      <c r="DDT8190" s="85"/>
      <c r="DDU8190" s="85"/>
      <c r="DDV8190" s="85"/>
      <c r="DDW8190" s="85"/>
      <c r="DDX8190" s="85"/>
      <c r="DDY8190" s="85"/>
      <c r="DDZ8190" s="85"/>
      <c r="DEA8190" s="85"/>
      <c r="DEB8190" s="85"/>
      <c r="DEC8190" s="85"/>
      <c r="DED8190" s="85"/>
      <c r="DEE8190" s="85"/>
      <c r="DEF8190" s="85"/>
      <c r="DEG8190" s="85"/>
      <c r="DEH8190" s="85"/>
      <c r="DEI8190" s="85"/>
      <c r="DEJ8190" s="85"/>
      <c r="DEK8190" s="85"/>
      <c r="DEL8190" s="85"/>
      <c r="DEM8190" s="85"/>
      <c r="DEN8190" s="85"/>
      <c r="DEO8190" s="85"/>
      <c r="DEP8190" s="85"/>
      <c r="DEQ8190" s="85"/>
      <c r="DER8190" s="85"/>
      <c r="DES8190" s="85"/>
      <c r="DET8190" s="85"/>
      <c r="DEU8190" s="85"/>
      <c r="DEV8190" s="85"/>
      <c r="DEW8190" s="85"/>
      <c r="DEX8190" s="85"/>
      <c r="DEY8190" s="85"/>
      <c r="DEZ8190" s="85"/>
      <c r="DFA8190" s="85"/>
      <c r="DFB8190" s="85"/>
      <c r="DFC8190" s="85"/>
      <c r="DFD8190" s="85"/>
      <c r="DFE8190" s="85"/>
      <c r="DFF8190" s="85"/>
      <c r="DFG8190" s="85"/>
      <c r="DFH8190" s="85"/>
      <c r="DFI8190" s="85"/>
      <c r="DFJ8190" s="85"/>
      <c r="DFK8190" s="85"/>
      <c r="DFL8190" s="85"/>
      <c r="DFM8190" s="85"/>
      <c r="DFN8190" s="85"/>
      <c r="DFO8190" s="85"/>
      <c r="DFP8190" s="85"/>
      <c r="DFQ8190" s="85"/>
      <c r="DFR8190" s="85"/>
      <c r="DFS8190" s="85"/>
      <c r="DFT8190" s="85"/>
      <c r="DFU8190" s="85"/>
      <c r="DFV8190" s="85"/>
      <c r="DFW8190" s="85"/>
      <c r="DFX8190" s="85"/>
      <c r="DFY8190" s="85"/>
      <c r="DFZ8190" s="85"/>
      <c r="DGA8190" s="85"/>
      <c r="DGB8190" s="85"/>
      <c r="DGC8190" s="85"/>
      <c r="DGD8190" s="85"/>
      <c r="DGE8190" s="85"/>
      <c r="DGF8190" s="85"/>
      <c r="DGG8190" s="85"/>
      <c r="DGH8190" s="85"/>
      <c r="DGI8190" s="85"/>
      <c r="DGJ8190" s="85"/>
      <c r="DGK8190" s="85"/>
      <c r="DGL8190" s="85"/>
      <c r="DGM8190" s="85"/>
      <c r="DGN8190" s="85"/>
      <c r="DGO8190" s="85"/>
      <c r="DGP8190" s="85"/>
      <c r="DGQ8190" s="85"/>
      <c r="DGR8190" s="85"/>
      <c r="DGS8190" s="85"/>
      <c r="DGT8190" s="85"/>
      <c r="DGU8190" s="85"/>
      <c r="DGV8190" s="85"/>
      <c r="DGW8190" s="85"/>
      <c r="DGX8190" s="85"/>
      <c r="DGY8190" s="85"/>
      <c r="DGZ8190" s="85"/>
      <c r="DHA8190" s="85"/>
      <c r="DHB8190" s="85"/>
      <c r="DHC8190" s="85"/>
      <c r="DHD8190" s="85"/>
      <c r="DHE8190" s="85"/>
      <c r="DHF8190" s="85"/>
      <c r="DHG8190" s="85"/>
      <c r="DHH8190" s="85"/>
      <c r="DHI8190" s="85"/>
      <c r="DHJ8190" s="85"/>
      <c r="DHK8190" s="85"/>
      <c r="DHL8190" s="85"/>
      <c r="DHM8190" s="85"/>
      <c r="DHN8190" s="85"/>
      <c r="DHO8190" s="85"/>
      <c r="DHP8190" s="85"/>
      <c r="DHQ8190" s="85"/>
      <c r="DHR8190" s="85"/>
      <c r="DHS8190" s="85"/>
      <c r="DHT8190" s="85"/>
      <c r="DHU8190" s="85"/>
      <c r="DHV8190" s="85"/>
      <c r="DHW8190" s="85"/>
      <c r="DHX8190" s="85"/>
      <c r="DHY8190" s="85"/>
      <c r="DHZ8190" s="85"/>
      <c r="DIA8190" s="85"/>
      <c r="DIB8190" s="85"/>
      <c r="DIC8190" s="85"/>
      <c r="DID8190" s="85"/>
      <c r="DIE8190" s="85"/>
      <c r="DIF8190" s="85"/>
      <c r="DIG8190" s="85"/>
      <c r="DIH8190" s="85"/>
      <c r="DII8190" s="85"/>
      <c r="DIJ8190" s="85"/>
      <c r="DIK8190" s="85"/>
      <c r="DIL8190" s="85"/>
      <c r="DIM8190" s="85"/>
      <c r="DIN8190" s="85"/>
      <c r="DIO8190" s="85"/>
      <c r="DIP8190" s="85"/>
      <c r="DIQ8190" s="85"/>
      <c r="DIR8190" s="85"/>
      <c r="DIS8190" s="85"/>
      <c r="DIT8190" s="85"/>
      <c r="DIU8190" s="85"/>
      <c r="DIV8190" s="85"/>
      <c r="DIW8190" s="85"/>
      <c r="DIX8190" s="85"/>
      <c r="DIY8190" s="85"/>
      <c r="DIZ8190" s="85"/>
      <c r="DJA8190" s="85"/>
      <c r="DJB8190" s="85"/>
      <c r="DJC8190" s="85"/>
      <c r="DJD8190" s="85"/>
      <c r="DJE8190" s="85"/>
      <c r="DJF8190" s="85"/>
      <c r="DJG8190" s="85"/>
      <c r="DJH8190" s="85"/>
      <c r="DJI8190" s="85"/>
      <c r="DJJ8190" s="85"/>
      <c r="DJK8190" s="85"/>
      <c r="DJL8190" s="85"/>
      <c r="DJM8190" s="85"/>
      <c r="DJN8190" s="85"/>
      <c r="DJO8190" s="85"/>
      <c r="DJP8190" s="85"/>
      <c r="DJQ8190" s="85"/>
      <c r="DJR8190" s="85"/>
      <c r="DJS8190" s="85"/>
      <c r="DJT8190" s="85"/>
      <c r="DJU8190" s="85"/>
      <c r="DJV8190" s="85"/>
      <c r="DJW8190" s="85"/>
      <c r="DJX8190" s="85"/>
      <c r="DJY8190" s="85"/>
      <c r="DJZ8190" s="85"/>
      <c r="DKA8190" s="85"/>
      <c r="DKB8190" s="85"/>
      <c r="DKC8190" s="85"/>
      <c r="DKD8190" s="85"/>
      <c r="DKE8190" s="85"/>
      <c r="DKF8190" s="85"/>
      <c r="DKG8190" s="85"/>
      <c r="DKH8190" s="85"/>
      <c r="DKI8190" s="85"/>
      <c r="DKJ8190" s="85"/>
      <c r="DKK8190" s="85"/>
      <c r="DKL8190" s="85"/>
      <c r="DKM8190" s="85"/>
      <c r="DKN8190" s="85"/>
      <c r="DKO8190" s="85"/>
      <c r="DKP8190" s="85"/>
      <c r="DKQ8190" s="85"/>
      <c r="DKR8190" s="85"/>
      <c r="DKS8190" s="85"/>
      <c r="DKT8190" s="85"/>
      <c r="DKU8190" s="85"/>
      <c r="DKV8190" s="85"/>
      <c r="DKW8190" s="85"/>
      <c r="DKX8190" s="85"/>
      <c r="DKY8190" s="85"/>
      <c r="DKZ8190" s="85"/>
      <c r="DLA8190" s="85"/>
      <c r="DLB8190" s="85"/>
      <c r="DLC8190" s="85"/>
      <c r="DLD8190" s="85"/>
      <c r="DLE8190" s="85"/>
      <c r="DLF8190" s="85"/>
      <c r="DLG8190" s="85"/>
      <c r="DLH8190" s="85"/>
      <c r="DLI8190" s="85"/>
      <c r="DLJ8190" s="85"/>
      <c r="DLK8190" s="85"/>
      <c r="DLL8190" s="85"/>
      <c r="DLM8190" s="85"/>
      <c r="DLN8190" s="85"/>
      <c r="DLO8190" s="85"/>
      <c r="DLP8190" s="85"/>
      <c r="DLQ8190" s="85"/>
      <c r="DLR8190" s="85"/>
      <c r="DLS8190" s="85"/>
      <c r="DLT8190" s="85"/>
      <c r="DLU8190" s="85"/>
      <c r="DLV8190" s="85"/>
      <c r="DLW8190" s="85"/>
      <c r="DLX8190" s="85"/>
      <c r="DLY8190" s="85"/>
      <c r="DLZ8190" s="85"/>
      <c r="DMA8190" s="85"/>
      <c r="DMB8190" s="85"/>
      <c r="DMC8190" s="85"/>
      <c r="DMD8190" s="85"/>
      <c r="DME8190" s="85"/>
      <c r="DMF8190" s="85"/>
      <c r="DMG8190" s="85"/>
      <c r="DMH8190" s="85"/>
      <c r="DMI8190" s="85"/>
      <c r="DMJ8190" s="85"/>
      <c r="DMK8190" s="85"/>
      <c r="DML8190" s="85"/>
      <c r="DMM8190" s="85"/>
      <c r="DMN8190" s="85"/>
      <c r="DMO8190" s="85"/>
      <c r="DMP8190" s="85"/>
      <c r="DMQ8190" s="85"/>
      <c r="DMR8190" s="85"/>
      <c r="DMS8190" s="85"/>
      <c r="DMT8190" s="85"/>
      <c r="DMU8190" s="85"/>
      <c r="DMV8190" s="85"/>
      <c r="DMW8190" s="85"/>
      <c r="DMX8190" s="85"/>
      <c r="DMY8190" s="85"/>
      <c r="DMZ8190" s="85"/>
      <c r="DNA8190" s="85"/>
      <c r="DNB8190" s="85"/>
      <c r="DNC8190" s="85"/>
      <c r="DND8190" s="85"/>
      <c r="DNE8190" s="85"/>
      <c r="DNF8190" s="85"/>
      <c r="DNG8190" s="85"/>
      <c r="DNH8190" s="85"/>
      <c r="DNI8190" s="85"/>
      <c r="DNJ8190" s="85"/>
      <c r="DNK8190" s="85"/>
      <c r="DNL8190" s="85"/>
      <c r="DNM8190" s="85"/>
      <c r="DNN8190" s="85"/>
      <c r="DNO8190" s="85"/>
      <c r="DNP8190" s="85"/>
      <c r="DNQ8190" s="85"/>
      <c r="DNR8190" s="85"/>
      <c r="DNS8190" s="85"/>
      <c r="DNT8190" s="85"/>
      <c r="DNU8190" s="85"/>
      <c r="DNV8190" s="85"/>
      <c r="DNW8190" s="85"/>
      <c r="DNX8190" s="85"/>
      <c r="DNY8190" s="85"/>
      <c r="DNZ8190" s="85"/>
      <c r="DOA8190" s="85"/>
      <c r="DOB8190" s="85"/>
      <c r="DOC8190" s="85"/>
      <c r="DOD8190" s="85"/>
      <c r="DOE8190" s="85"/>
      <c r="DOF8190" s="85"/>
      <c r="DOG8190" s="85"/>
      <c r="DOH8190" s="85"/>
      <c r="DOI8190" s="85"/>
      <c r="DOJ8190" s="85"/>
      <c r="DOK8190" s="85"/>
      <c r="DOL8190" s="85"/>
      <c r="DOM8190" s="85"/>
      <c r="DON8190" s="85"/>
      <c r="DOO8190" s="85"/>
      <c r="DOP8190" s="85"/>
      <c r="DOQ8190" s="85"/>
      <c r="DOR8190" s="85"/>
      <c r="DOS8190" s="85"/>
      <c r="DOT8190" s="85"/>
      <c r="DOU8190" s="85"/>
      <c r="DOV8190" s="85"/>
      <c r="DOW8190" s="85"/>
      <c r="DOX8190" s="85"/>
      <c r="DOY8190" s="85"/>
      <c r="DOZ8190" s="85"/>
      <c r="DPA8190" s="85"/>
      <c r="DPB8190" s="85"/>
      <c r="DPC8190" s="85"/>
      <c r="DPD8190" s="85"/>
      <c r="DPE8190" s="85"/>
      <c r="DPF8190" s="85"/>
      <c r="DPG8190" s="85"/>
      <c r="DPH8190" s="85"/>
      <c r="DPI8190" s="85"/>
      <c r="DPJ8190" s="85"/>
      <c r="DPK8190" s="85"/>
      <c r="DPL8190" s="85"/>
      <c r="DPM8190" s="85"/>
      <c r="DPN8190" s="85"/>
      <c r="DPO8190" s="85"/>
      <c r="DPP8190" s="85"/>
      <c r="DPQ8190" s="85"/>
      <c r="DPR8190" s="85"/>
      <c r="DPS8190" s="85"/>
      <c r="DPT8190" s="85"/>
      <c r="DPU8190" s="85"/>
      <c r="DPV8190" s="85"/>
      <c r="DPW8190" s="85"/>
      <c r="DPX8190" s="85"/>
      <c r="DPY8190" s="85"/>
      <c r="DPZ8190" s="85"/>
      <c r="DQA8190" s="85"/>
      <c r="DQB8190" s="85"/>
      <c r="DQC8190" s="85"/>
      <c r="DQD8190" s="85"/>
      <c r="DQE8190" s="85"/>
      <c r="DQF8190" s="85"/>
      <c r="DQG8190" s="85"/>
      <c r="DQH8190" s="85"/>
      <c r="DQI8190" s="85"/>
      <c r="DQJ8190" s="85"/>
      <c r="DQK8190" s="85"/>
      <c r="DQL8190" s="85"/>
      <c r="DQM8190" s="85"/>
      <c r="DQN8190" s="85"/>
      <c r="DQO8190" s="85"/>
      <c r="DQP8190" s="85"/>
      <c r="DQQ8190" s="85"/>
      <c r="DQR8190" s="85"/>
      <c r="DQS8190" s="85"/>
      <c r="DQT8190" s="85"/>
      <c r="DQU8190" s="85"/>
      <c r="DQV8190" s="85"/>
      <c r="DQW8190" s="85"/>
      <c r="DQX8190" s="85"/>
      <c r="DQY8190" s="85"/>
      <c r="DQZ8190" s="85"/>
      <c r="DRA8190" s="85"/>
      <c r="DRB8190" s="85"/>
      <c r="DRC8190" s="85"/>
      <c r="DRD8190" s="85"/>
      <c r="DRE8190" s="85"/>
      <c r="DRF8190" s="85"/>
      <c r="DRG8190" s="85"/>
      <c r="DRH8190" s="85"/>
      <c r="DRI8190" s="85"/>
      <c r="DRJ8190" s="85"/>
      <c r="DRK8190" s="85"/>
      <c r="DRL8190" s="85"/>
      <c r="DRM8190" s="85"/>
      <c r="DRN8190" s="85"/>
      <c r="DRO8190" s="85"/>
      <c r="DRP8190" s="85"/>
      <c r="DRQ8190" s="85"/>
      <c r="DRR8190" s="85"/>
      <c r="DRS8190" s="85"/>
      <c r="DRT8190" s="85"/>
      <c r="DRU8190" s="85"/>
      <c r="DRV8190" s="85"/>
      <c r="DRW8190" s="85"/>
      <c r="DRX8190" s="85"/>
      <c r="DRY8190" s="85"/>
      <c r="DRZ8190" s="85"/>
      <c r="DSA8190" s="85"/>
      <c r="DSB8190" s="85"/>
      <c r="DSC8190" s="85"/>
      <c r="DSD8190" s="85"/>
      <c r="DSE8190" s="85"/>
      <c r="DSF8190" s="85"/>
      <c r="DSG8190" s="85"/>
      <c r="DSH8190" s="85"/>
      <c r="DSI8190" s="85"/>
      <c r="DSJ8190" s="85"/>
      <c r="DSK8190" s="85"/>
      <c r="DSL8190" s="85"/>
      <c r="DSM8190" s="85"/>
      <c r="DSN8190" s="85"/>
      <c r="DSO8190" s="85"/>
      <c r="DSP8190" s="85"/>
      <c r="DSQ8190" s="85"/>
      <c r="DSR8190" s="85"/>
      <c r="DSS8190" s="85"/>
      <c r="DST8190" s="85"/>
      <c r="DSU8190" s="85"/>
      <c r="DSV8190" s="85"/>
      <c r="DSW8190" s="85"/>
      <c r="DSX8190" s="85"/>
      <c r="DSY8190" s="85"/>
      <c r="DSZ8190" s="85"/>
      <c r="DTA8190" s="85"/>
      <c r="DTB8190" s="85"/>
      <c r="DTC8190" s="85"/>
      <c r="DTD8190" s="85"/>
      <c r="DTE8190" s="85"/>
      <c r="DTF8190" s="85"/>
      <c r="DTG8190" s="85"/>
      <c r="DTH8190" s="85"/>
      <c r="DTI8190" s="85"/>
      <c r="DTJ8190" s="85"/>
      <c r="DTK8190" s="85"/>
      <c r="DTL8190" s="85"/>
      <c r="DTM8190" s="85"/>
      <c r="DTN8190" s="85"/>
      <c r="DTO8190" s="85"/>
      <c r="DTP8190" s="85"/>
      <c r="DTQ8190" s="85"/>
      <c r="DTR8190" s="85"/>
      <c r="DTS8190" s="85"/>
      <c r="DTT8190" s="85"/>
      <c r="DTU8190" s="85"/>
      <c r="DTV8190" s="85"/>
      <c r="DTW8190" s="85"/>
      <c r="DTX8190" s="85"/>
      <c r="DTY8190" s="85"/>
      <c r="DTZ8190" s="85"/>
      <c r="DUA8190" s="85"/>
      <c r="DUB8190" s="85"/>
      <c r="DUC8190" s="85"/>
      <c r="DUD8190" s="85"/>
      <c r="DUE8190" s="85"/>
      <c r="DUF8190" s="85"/>
      <c r="DUG8190" s="85"/>
      <c r="DUH8190" s="85"/>
      <c r="DUI8190" s="85"/>
      <c r="DUJ8190" s="85"/>
      <c r="DUK8190" s="85"/>
      <c r="DUL8190" s="85"/>
      <c r="DUM8190" s="85"/>
      <c r="DUN8190" s="85"/>
      <c r="DUO8190" s="85"/>
      <c r="DUP8190" s="85"/>
      <c r="DUQ8190" s="85"/>
      <c r="DUR8190" s="85"/>
      <c r="DUS8190" s="85"/>
      <c r="DUT8190" s="85"/>
      <c r="DUU8190" s="85"/>
      <c r="DUV8190" s="85"/>
      <c r="DUW8190" s="85"/>
      <c r="DUX8190" s="85"/>
      <c r="DUY8190" s="85"/>
      <c r="DUZ8190" s="85"/>
      <c r="DVA8190" s="85"/>
      <c r="DVB8190" s="85"/>
      <c r="DVC8190" s="85"/>
      <c r="DVD8190" s="85"/>
      <c r="DVE8190" s="85"/>
      <c r="DVF8190" s="85"/>
      <c r="DVG8190" s="85"/>
      <c r="DVH8190" s="85"/>
      <c r="DVI8190" s="85"/>
      <c r="DVJ8190" s="85"/>
      <c r="DVK8190" s="85"/>
      <c r="DVL8190" s="85"/>
      <c r="DVM8190" s="85"/>
      <c r="DVN8190" s="85"/>
      <c r="DVO8190" s="85"/>
      <c r="DVP8190" s="85"/>
      <c r="DVQ8190" s="85"/>
      <c r="DVR8190" s="85"/>
      <c r="DVS8190" s="85"/>
      <c r="DVT8190" s="85"/>
      <c r="DVU8190" s="85"/>
      <c r="DVV8190" s="85"/>
      <c r="DVW8190" s="85"/>
      <c r="DVX8190" s="85"/>
      <c r="DVY8190" s="85"/>
      <c r="DVZ8190" s="85"/>
      <c r="DWA8190" s="85"/>
      <c r="DWB8190" s="85"/>
      <c r="DWC8190" s="85"/>
      <c r="DWD8190" s="85"/>
      <c r="DWE8190" s="85"/>
      <c r="DWF8190" s="85"/>
      <c r="DWG8190" s="85"/>
      <c r="DWH8190" s="85"/>
      <c r="DWI8190" s="85"/>
      <c r="DWJ8190" s="85"/>
      <c r="DWK8190" s="85"/>
      <c r="DWL8190" s="85"/>
      <c r="DWM8190" s="85"/>
      <c r="DWN8190" s="85"/>
      <c r="DWO8190" s="85"/>
      <c r="DWP8190" s="85"/>
      <c r="DWQ8190" s="85"/>
      <c r="DWR8190" s="85"/>
      <c r="DWS8190" s="85"/>
      <c r="DWT8190" s="85"/>
      <c r="DWU8190" s="85"/>
      <c r="DWV8190" s="85"/>
      <c r="DWW8190" s="85"/>
      <c r="DWX8190" s="85"/>
      <c r="DWY8190" s="85"/>
      <c r="DWZ8190" s="85"/>
      <c r="DXA8190" s="85"/>
      <c r="DXB8190" s="85"/>
      <c r="DXC8190" s="85"/>
      <c r="DXD8190" s="85"/>
      <c r="DXE8190" s="85"/>
      <c r="DXF8190" s="85"/>
      <c r="DXG8190" s="85"/>
      <c r="DXH8190" s="85"/>
      <c r="DXI8190" s="85"/>
      <c r="DXJ8190" s="85"/>
      <c r="DXK8190" s="85"/>
      <c r="DXL8190" s="85"/>
      <c r="DXM8190" s="85"/>
      <c r="DXN8190" s="85"/>
      <c r="DXO8190" s="85"/>
      <c r="DXP8190" s="85"/>
      <c r="DXQ8190" s="85"/>
      <c r="DXR8190" s="85"/>
      <c r="DXS8190" s="85"/>
      <c r="DXT8190" s="85"/>
      <c r="DXU8190" s="85"/>
      <c r="DXV8190" s="85"/>
      <c r="DXW8190" s="85"/>
      <c r="DXX8190" s="85"/>
      <c r="DXY8190" s="85"/>
      <c r="DXZ8190" s="85"/>
      <c r="DYA8190" s="85"/>
      <c r="DYB8190" s="85"/>
      <c r="DYC8190" s="85"/>
      <c r="DYD8190" s="85"/>
      <c r="DYE8190" s="85"/>
      <c r="DYF8190" s="85"/>
      <c r="DYG8190" s="85"/>
      <c r="DYH8190" s="85"/>
      <c r="DYI8190" s="85"/>
      <c r="DYJ8190" s="85"/>
      <c r="DYK8190" s="85"/>
      <c r="DYL8190" s="85"/>
      <c r="DYM8190" s="85"/>
      <c r="DYN8190" s="85"/>
      <c r="DYO8190" s="85"/>
      <c r="DYP8190" s="85"/>
      <c r="DYQ8190" s="85"/>
      <c r="DYR8190" s="85"/>
      <c r="DYS8190" s="85"/>
      <c r="DYT8190" s="85"/>
      <c r="DYU8190" s="85"/>
      <c r="DYV8190" s="85"/>
      <c r="DYW8190" s="85"/>
      <c r="DYX8190" s="85"/>
      <c r="DYY8190" s="85"/>
      <c r="DYZ8190" s="85"/>
      <c r="DZA8190" s="85"/>
      <c r="DZB8190" s="85"/>
      <c r="DZC8190" s="85"/>
      <c r="DZD8190" s="85"/>
      <c r="DZE8190" s="85"/>
      <c r="DZF8190" s="85"/>
      <c r="DZG8190" s="85"/>
      <c r="DZH8190" s="85"/>
      <c r="DZI8190" s="85"/>
      <c r="DZJ8190" s="85"/>
      <c r="DZK8190" s="85"/>
      <c r="DZL8190" s="85"/>
      <c r="DZM8190" s="85"/>
      <c r="DZN8190" s="85"/>
      <c r="DZO8190" s="85"/>
      <c r="DZP8190" s="85"/>
      <c r="DZQ8190" s="85"/>
      <c r="DZR8190" s="85"/>
      <c r="DZS8190" s="85"/>
      <c r="DZT8190" s="85"/>
      <c r="DZU8190" s="85"/>
      <c r="DZV8190" s="85"/>
      <c r="DZW8190" s="85"/>
      <c r="DZX8190" s="85"/>
      <c r="DZY8190" s="85"/>
      <c r="DZZ8190" s="85"/>
      <c r="EAA8190" s="85"/>
      <c r="EAB8190" s="85"/>
      <c r="EAC8190" s="85"/>
      <c r="EAD8190" s="85"/>
      <c r="EAE8190" s="85"/>
      <c r="EAF8190" s="85"/>
      <c r="EAG8190" s="85"/>
      <c r="EAH8190" s="85"/>
      <c r="EAI8190" s="85"/>
      <c r="EAJ8190" s="85"/>
      <c r="EAK8190" s="85"/>
      <c r="EAL8190" s="85"/>
      <c r="EAM8190" s="85"/>
      <c r="EAN8190" s="85"/>
      <c r="EAO8190" s="85"/>
      <c r="EAP8190" s="85"/>
      <c r="EAQ8190" s="85"/>
      <c r="EAR8190" s="85"/>
      <c r="EAS8190" s="85"/>
      <c r="EAT8190" s="85"/>
      <c r="EAU8190" s="85"/>
      <c r="EAV8190" s="85"/>
      <c r="EAW8190" s="85"/>
      <c r="EAX8190" s="85"/>
      <c r="EAY8190" s="85"/>
      <c r="EAZ8190" s="85"/>
      <c r="EBA8190" s="85"/>
      <c r="EBB8190" s="85"/>
      <c r="EBC8190" s="85"/>
      <c r="EBD8190" s="85"/>
      <c r="EBE8190" s="85"/>
      <c r="EBF8190" s="85"/>
      <c r="EBG8190" s="85"/>
      <c r="EBH8190" s="85"/>
      <c r="EBI8190" s="85"/>
      <c r="EBJ8190" s="85"/>
      <c r="EBK8190" s="85"/>
      <c r="EBL8190" s="85"/>
      <c r="EBM8190" s="85"/>
      <c r="EBN8190" s="85"/>
      <c r="EBO8190" s="85"/>
      <c r="EBP8190" s="85"/>
      <c r="EBQ8190" s="85"/>
      <c r="EBR8190" s="85"/>
      <c r="EBS8190" s="85"/>
      <c r="EBT8190" s="85"/>
      <c r="EBU8190" s="85"/>
      <c r="EBV8190" s="85"/>
      <c r="EBW8190" s="85"/>
      <c r="EBX8190" s="85"/>
      <c r="EBY8190" s="85"/>
      <c r="EBZ8190" s="85"/>
      <c r="ECA8190" s="85"/>
      <c r="ECB8190" s="85"/>
      <c r="ECC8190" s="85"/>
      <c r="ECD8190" s="85"/>
      <c r="ECE8190" s="85"/>
      <c r="ECF8190" s="85"/>
      <c r="ECG8190" s="85"/>
      <c r="ECH8190" s="85"/>
      <c r="ECI8190" s="85"/>
      <c r="ECJ8190" s="85"/>
      <c r="ECK8190" s="85"/>
      <c r="ECL8190" s="85"/>
      <c r="ECM8190" s="85"/>
      <c r="ECN8190" s="85"/>
      <c r="ECO8190" s="85"/>
      <c r="ECP8190" s="85"/>
      <c r="ECQ8190" s="85"/>
      <c r="ECR8190" s="85"/>
      <c r="ECS8190" s="85"/>
      <c r="ECT8190" s="85"/>
      <c r="ECU8190" s="85"/>
      <c r="ECV8190" s="85"/>
      <c r="ECW8190" s="85"/>
      <c r="ECX8190" s="85"/>
      <c r="ECY8190" s="85"/>
      <c r="ECZ8190" s="85"/>
      <c r="EDA8190" s="85"/>
      <c r="EDB8190" s="85"/>
      <c r="EDC8190" s="85"/>
      <c r="EDD8190" s="85"/>
      <c r="EDE8190" s="85"/>
      <c r="EDF8190" s="85"/>
      <c r="EDG8190" s="85"/>
      <c r="EDH8190" s="85"/>
      <c r="EDI8190" s="85"/>
      <c r="EDJ8190" s="85"/>
      <c r="EDK8190" s="85"/>
      <c r="EDL8190" s="85"/>
      <c r="EDM8190" s="85"/>
      <c r="EDN8190" s="85"/>
      <c r="EDO8190" s="85"/>
      <c r="EDP8190" s="85"/>
      <c r="EDQ8190" s="85"/>
      <c r="EDR8190" s="85"/>
      <c r="EDS8190" s="85"/>
      <c r="EDT8190" s="85"/>
      <c r="EDU8190" s="85"/>
      <c r="EDV8190" s="85"/>
      <c r="EDW8190" s="85"/>
      <c r="EDX8190" s="85"/>
      <c r="EDY8190" s="85"/>
      <c r="EDZ8190" s="85"/>
      <c r="EEA8190" s="85"/>
      <c r="EEB8190" s="85"/>
      <c r="EEC8190" s="85"/>
      <c r="EED8190" s="85"/>
      <c r="EEE8190" s="85"/>
      <c r="EEF8190" s="85"/>
      <c r="EEG8190" s="85"/>
      <c r="EEH8190" s="85"/>
      <c r="EEI8190" s="85"/>
      <c r="EEJ8190" s="85"/>
      <c r="EEK8190" s="85"/>
      <c r="EEL8190" s="85"/>
      <c r="EEM8190" s="85"/>
      <c r="EEN8190" s="85"/>
      <c r="EEO8190" s="85"/>
      <c r="EEP8190" s="85"/>
      <c r="EEQ8190" s="85"/>
      <c r="EER8190" s="85"/>
      <c r="EES8190" s="85"/>
      <c r="EET8190" s="85"/>
      <c r="EEU8190" s="85"/>
      <c r="EEV8190" s="85"/>
      <c r="EEW8190" s="85"/>
      <c r="EEX8190" s="85"/>
      <c r="EEY8190" s="85"/>
      <c r="EEZ8190" s="85"/>
      <c r="EFA8190" s="85"/>
      <c r="EFB8190" s="85"/>
      <c r="EFC8190" s="85"/>
      <c r="EFD8190" s="85"/>
      <c r="EFE8190" s="85"/>
      <c r="EFF8190" s="85"/>
      <c r="EFG8190" s="85"/>
      <c r="EFH8190" s="85"/>
      <c r="EFI8190" s="85"/>
      <c r="EFJ8190" s="85"/>
      <c r="EFK8190" s="85"/>
      <c r="EFL8190" s="85"/>
      <c r="EFM8190" s="85"/>
      <c r="EFN8190" s="85"/>
      <c r="EFO8190" s="85"/>
      <c r="EFP8190" s="85"/>
      <c r="EFQ8190" s="85"/>
      <c r="EFR8190" s="85"/>
      <c r="EFS8190" s="85"/>
      <c r="EFT8190" s="85"/>
      <c r="EFU8190" s="85"/>
      <c r="EFV8190" s="85"/>
      <c r="EFW8190" s="85"/>
      <c r="EFX8190" s="85"/>
      <c r="EFY8190" s="85"/>
      <c r="EFZ8190" s="85"/>
      <c r="EGA8190" s="85"/>
      <c r="EGB8190" s="85"/>
      <c r="EGC8190" s="85"/>
      <c r="EGD8190" s="85"/>
      <c r="EGE8190" s="85"/>
      <c r="EGF8190" s="85"/>
      <c r="EGG8190" s="85"/>
      <c r="EGH8190" s="85"/>
      <c r="EGI8190" s="85"/>
      <c r="EGJ8190" s="85"/>
      <c r="EGK8190" s="85"/>
      <c r="EGL8190" s="85"/>
      <c r="EGM8190" s="85"/>
      <c r="EGN8190" s="85"/>
      <c r="EGO8190" s="85"/>
      <c r="EGP8190" s="85"/>
      <c r="EGQ8190" s="85"/>
      <c r="EGR8190" s="85"/>
      <c r="EGS8190" s="85"/>
      <c r="EGT8190" s="85"/>
      <c r="EGU8190" s="85"/>
      <c r="EGV8190" s="85"/>
      <c r="EGW8190" s="85"/>
      <c r="EGX8190" s="85"/>
      <c r="EGY8190" s="85"/>
      <c r="EGZ8190" s="85"/>
      <c r="EHA8190" s="85"/>
      <c r="EHB8190" s="85"/>
      <c r="EHC8190" s="85"/>
      <c r="EHD8190" s="85"/>
      <c r="EHE8190" s="85"/>
      <c r="EHF8190" s="85"/>
      <c r="EHG8190" s="85"/>
      <c r="EHH8190" s="85"/>
      <c r="EHI8190" s="85"/>
      <c r="EHJ8190" s="85"/>
      <c r="EHK8190" s="85"/>
      <c r="EHL8190" s="85"/>
      <c r="EHM8190" s="85"/>
      <c r="EHN8190" s="85"/>
      <c r="EHO8190" s="85"/>
      <c r="EHP8190" s="85"/>
      <c r="EHQ8190" s="85"/>
      <c r="EHR8190" s="85"/>
      <c r="EHS8190" s="85"/>
      <c r="EHT8190" s="85"/>
      <c r="EHU8190" s="85"/>
      <c r="EHV8190" s="85"/>
      <c r="EHW8190" s="85"/>
      <c r="EHX8190" s="85"/>
      <c r="EHY8190" s="85"/>
      <c r="EHZ8190" s="85"/>
      <c r="EIA8190" s="85"/>
      <c r="EIB8190" s="85"/>
      <c r="EIC8190" s="85"/>
      <c r="EID8190" s="85"/>
      <c r="EIE8190" s="85"/>
      <c r="EIF8190" s="85"/>
      <c r="EIG8190" s="85"/>
      <c r="EIH8190" s="85"/>
      <c r="EII8190" s="85"/>
      <c r="EIJ8190" s="85"/>
      <c r="EIK8190" s="85"/>
      <c r="EIL8190" s="85"/>
      <c r="EIM8190" s="85"/>
      <c r="EIN8190" s="85"/>
      <c r="EIO8190" s="85"/>
      <c r="EIP8190" s="85"/>
      <c r="EIQ8190" s="85"/>
      <c r="EIR8190" s="85"/>
      <c r="EIS8190" s="85"/>
      <c r="EIT8190" s="85"/>
      <c r="EIU8190" s="85"/>
      <c r="EIV8190" s="85"/>
      <c r="EIW8190" s="85"/>
      <c r="EIX8190" s="85"/>
      <c r="EIY8190" s="85"/>
      <c r="EIZ8190" s="85"/>
      <c r="EJA8190" s="85"/>
      <c r="EJB8190" s="85"/>
      <c r="EJC8190" s="85"/>
      <c r="EJD8190" s="85"/>
      <c r="EJE8190" s="85"/>
      <c r="EJF8190" s="85"/>
      <c r="EJG8190" s="85"/>
      <c r="EJH8190" s="85"/>
      <c r="EJI8190" s="85"/>
      <c r="EJJ8190" s="85"/>
      <c r="EJK8190" s="85"/>
      <c r="EJL8190" s="85"/>
      <c r="EJM8190" s="85"/>
      <c r="EJN8190" s="85"/>
      <c r="EJO8190" s="85"/>
      <c r="EJP8190" s="85"/>
      <c r="EJQ8190" s="85"/>
      <c r="EJR8190" s="85"/>
      <c r="EJS8190" s="85"/>
      <c r="EJT8190" s="85"/>
      <c r="EJU8190" s="85"/>
      <c r="EJV8190" s="85"/>
      <c r="EJW8190" s="85"/>
      <c r="EJX8190" s="85"/>
      <c r="EJY8190" s="85"/>
      <c r="EJZ8190" s="85"/>
      <c r="EKA8190" s="85"/>
      <c r="EKB8190" s="85"/>
      <c r="EKC8190" s="85"/>
      <c r="EKD8190" s="85"/>
      <c r="EKE8190" s="85"/>
      <c r="EKF8190" s="85"/>
      <c r="EKG8190" s="85"/>
      <c r="EKH8190" s="85"/>
      <c r="EKI8190" s="85"/>
      <c r="EKJ8190" s="85"/>
      <c r="EKK8190" s="85"/>
      <c r="EKL8190" s="85"/>
      <c r="EKM8190" s="85"/>
      <c r="EKN8190" s="85"/>
      <c r="EKO8190" s="85"/>
      <c r="EKP8190" s="85"/>
      <c r="EKQ8190" s="85"/>
      <c r="EKR8190" s="85"/>
      <c r="EKS8190" s="85"/>
      <c r="EKT8190" s="85"/>
      <c r="EKU8190" s="85"/>
      <c r="EKV8190" s="85"/>
      <c r="EKW8190" s="85"/>
      <c r="EKX8190" s="85"/>
      <c r="EKY8190" s="85"/>
      <c r="EKZ8190" s="85"/>
      <c r="ELA8190" s="85"/>
      <c r="ELB8190" s="85"/>
      <c r="ELC8190" s="85"/>
      <c r="ELD8190" s="85"/>
      <c r="ELE8190" s="85"/>
      <c r="ELF8190" s="85"/>
      <c r="ELG8190" s="85"/>
      <c r="ELH8190" s="85"/>
      <c r="ELI8190" s="85"/>
      <c r="ELJ8190" s="85"/>
      <c r="ELK8190" s="85"/>
      <c r="ELL8190" s="85"/>
      <c r="ELM8190" s="85"/>
      <c r="ELN8190" s="85"/>
      <c r="ELO8190" s="85"/>
      <c r="ELP8190" s="85"/>
      <c r="ELQ8190" s="85"/>
      <c r="ELR8190" s="85"/>
      <c r="ELS8190" s="85"/>
      <c r="ELT8190" s="85"/>
      <c r="ELU8190" s="85"/>
      <c r="ELV8190" s="85"/>
      <c r="ELW8190" s="85"/>
      <c r="ELX8190" s="85"/>
      <c r="ELY8190" s="85"/>
      <c r="ELZ8190" s="85"/>
      <c r="EMA8190" s="85"/>
      <c r="EMB8190" s="85"/>
      <c r="EMC8190" s="85"/>
      <c r="EMD8190" s="85"/>
      <c r="EME8190" s="85"/>
      <c r="EMF8190" s="85"/>
      <c r="EMG8190" s="85"/>
      <c r="EMH8190" s="85"/>
      <c r="EMI8190" s="85"/>
      <c r="EMJ8190" s="85"/>
      <c r="EMK8190" s="85"/>
      <c r="EML8190" s="85"/>
      <c r="EMM8190" s="85"/>
      <c r="EMN8190" s="85"/>
      <c r="EMO8190" s="85"/>
      <c r="EMP8190" s="85"/>
      <c r="EMQ8190" s="85"/>
      <c r="EMR8190" s="85"/>
      <c r="EMS8190" s="85"/>
      <c r="EMT8190" s="85"/>
      <c r="EMU8190" s="85"/>
      <c r="EMV8190" s="85"/>
      <c r="EMW8190" s="85"/>
      <c r="EMX8190" s="85"/>
      <c r="EMY8190" s="85"/>
      <c r="EMZ8190" s="85"/>
      <c r="ENA8190" s="85"/>
      <c r="ENB8190" s="85"/>
      <c r="ENC8190" s="85"/>
      <c r="END8190" s="85"/>
      <c r="ENE8190" s="85"/>
      <c r="ENF8190" s="85"/>
      <c r="ENG8190" s="85"/>
      <c r="ENH8190" s="85"/>
      <c r="ENI8190" s="85"/>
      <c r="ENJ8190" s="85"/>
      <c r="ENK8190" s="85"/>
      <c r="ENL8190" s="85"/>
      <c r="ENM8190" s="85"/>
      <c r="ENN8190" s="85"/>
      <c r="ENO8190" s="85"/>
      <c r="ENP8190" s="85"/>
      <c r="ENQ8190" s="85"/>
      <c r="ENR8190" s="85"/>
      <c r="ENS8190" s="85"/>
      <c r="ENT8190" s="85"/>
      <c r="ENU8190" s="85"/>
      <c r="ENV8190" s="85"/>
      <c r="ENW8190" s="85"/>
      <c r="ENX8190" s="85"/>
      <c r="ENY8190" s="85"/>
      <c r="ENZ8190" s="85"/>
      <c r="EOA8190" s="85"/>
      <c r="EOB8190" s="85"/>
      <c r="EOC8190" s="85"/>
      <c r="EOD8190" s="85"/>
      <c r="EOE8190" s="85"/>
      <c r="EOF8190" s="85"/>
      <c r="EOG8190" s="85"/>
      <c r="EOH8190" s="85"/>
      <c r="EOI8190" s="85"/>
      <c r="EOJ8190" s="85"/>
      <c r="EOK8190" s="85"/>
      <c r="EOL8190" s="85"/>
      <c r="EOM8190" s="85"/>
      <c r="EON8190" s="85"/>
      <c r="EOO8190" s="85"/>
      <c r="EOP8190" s="85"/>
      <c r="EOQ8190" s="85"/>
      <c r="EOR8190" s="85"/>
      <c r="EOS8190" s="85"/>
      <c r="EOT8190" s="85"/>
      <c r="EOU8190" s="85"/>
      <c r="EOV8190" s="85"/>
      <c r="EOW8190" s="85"/>
      <c r="EOX8190" s="85"/>
      <c r="EOY8190" s="85"/>
      <c r="EOZ8190" s="85"/>
      <c r="EPA8190" s="85"/>
      <c r="EPB8190" s="85"/>
      <c r="EPC8190" s="85"/>
      <c r="EPD8190" s="85"/>
      <c r="EPE8190" s="85"/>
      <c r="EPF8190" s="85"/>
      <c r="EPG8190" s="85"/>
      <c r="EPH8190" s="85"/>
      <c r="EPI8190" s="85"/>
      <c r="EPJ8190" s="85"/>
      <c r="EPK8190" s="85"/>
      <c r="EPL8190" s="85"/>
      <c r="EPM8190" s="85"/>
      <c r="EPN8190" s="85"/>
      <c r="EPO8190" s="85"/>
      <c r="EPP8190" s="85"/>
      <c r="EPQ8190" s="85"/>
      <c r="EPR8190" s="85"/>
      <c r="EPS8190" s="85"/>
      <c r="EPT8190" s="85"/>
      <c r="EPU8190" s="85"/>
      <c r="EPV8190" s="85"/>
      <c r="EPW8190" s="85"/>
      <c r="EPX8190" s="85"/>
      <c r="EPY8190" s="85"/>
      <c r="EPZ8190" s="85"/>
      <c r="EQA8190" s="85"/>
      <c r="EQB8190" s="85"/>
      <c r="EQC8190" s="85"/>
      <c r="EQD8190" s="85"/>
      <c r="EQE8190" s="85"/>
      <c r="EQF8190" s="85"/>
      <c r="EQG8190" s="85"/>
      <c r="EQH8190" s="85"/>
      <c r="EQI8190" s="85"/>
      <c r="EQJ8190" s="85"/>
      <c r="EQK8190" s="85"/>
      <c r="EQL8190" s="85"/>
      <c r="EQM8190" s="85"/>
      <c r="EQN8190" s="85"/>
      <c r="EQO8190" s="85"/>
      <c r="EQP8190" s="85"/>
      <c r="EQQ8190" s="85"/>
      <c r="EQR8190" s="85"/>
      <c r="EQS8190" s="85"/>
      <c r="EQT8190" s="85"/>
      <c r="EQU8190" s="85"/>
      <c r="EQV8190" s="85"/>
      <c r="EQW8190" s="85"/>
      <c r="EQX8190" s="85"/>
      <c r="EQY8190" s="85"/>
      <c r="EQZ8190" s="85"/>
      <c r="ERA8190" s="85"/>
      <c r="ERB8190" s="85"/>
      <c r="ERC8190" s="85"/>
      <c r="ERD8190" s="85"/>
      <c r="ERE8190" s="85"/>
      <c r="ERF8190" s="85"/>
      <c r="ERG8190" s="85"/>
      <c r="ERH8190" s="85"/>
      <c r="ERI8190" s="85"/>
      <c r="ERJ8190" s="85"/>
      <c r="ERK8190" s="85"/>
      <c r="ERL8190" s="85"/>
      <c r="ERM8190" s="85"/>
      <c r="ERN8190" s="85"/>
      <c r="ERO8190" s="85"/>
      <c r="ERP8190" s="85"/>
      <c r="ERQ8190" s="85"/>
      <c r="ERR8190" s="85"/>
      <c r="ERS8190" s="85"/>
      <c r="ERT8190" s="85"/>
      <c r="ERU8190" s="85"/>
      <c r="ERV8190" s="85"/>
      <c r="ERW8190" s="85"/>
      <c r="ERX8190" s="85"/>
      <c r="ERY8190" s="85"/>
      <c r="ERZ8190" s="85"/>
      <c r="ESA8190" s="85"/>
      <c r="ESB8190" s="85"/>
      <c r="ESC8190" s="85"/>
      <c r="ESD8190" s="85"/>
      <c r="ESE8190" s="85"/>
      <c r="ESF8190" s="85"/>
      <c r="ESG8190" s="85"/>
      <c r="ESH8190" s="85"/>
      <c r="ESI8190" s="85"/>
      <c r="ESJ8190" s="85"/>
      <c r="ESK8190" s="85"/>
      <c r="ESL8190" s="85"/>
      <c r="ESM8190" s="85"/>
      <c r="ESN8190" s="85"/>
      <c r="ESO8190" s="85"/>
      <c r="ESP8190" s="85"/>
      <c r="ESQ8190" s="85"/>
      <c r="ESR8190" s="85"/>
      <c r="ESS8190" s="85"/>
      <c r="EST8190" s="85"/>
      <c r="ESU8190" s="85"/>
      <c r="ESV8190" s="85"/>
      <c r="ESW8190" s="85"/>
      <c r="ESX8190" s="85"/>
      <c r="ESY8190" s="85"/>
      <c r="ESZ8190" s="85"/>
      <c r="ETA8190" s="85"/>
      <c r="ETB8190" s="85"/>
      <c r="ETC8190" s="85"/>
      <c r="ETD8190" s="85"/>
      <c r="ETE8190" s="85"/>
      <c r="ETF8190" s="85"/>
      <c r="ETG8190" s="85"/>
      <c r="ETH8190" s="85"/>
      <c r="ETI8190" s="85"/>
      <c r="ETJ8190" s="85"/>
      <c r="ETK8190" s="85"/>
      <c r="ETL8190" s="85"/>
      <c r="ETM8190" s="85"/>
      <c r="ETN8190" s="85"/>
      <c r="ETO8190" s="85"/>
      <c r="ETP8190" s="85"/>
      <c r="ETQ8190" s="85"/>
      <c r="ETR8190" s="85"/>
      <c r="ETS8190" s="85"/>
      <c r="ETT8190" s="85"/>
      <c r="ETU8190" s="85"/>
      <c r="ETV8190" s="85"/>
      <c r="ETW8190" s="85"/>
      <c r="ETX8190" s="85"/>
      <c r="ETY8190" s="85"/>
      <c r="ETZ8190" s="85"/>
      <c r="EUA8190" s="85"/>
      <c r="EUB8190" s="85"/>
      <c r="EUC8190" s="85"/>
      <c r="EUD8190" s="85"/>
      <c r="EUE8190" s="85"/>
      <c r="EUF8190" s="85"/>
      <c r="EUG8190" s="85"/>
      <c r="EUH8190" s="85"/>
      <c r="EUI8190" s="85"/>
      <c r="EUJ8190" s="85"/>
      <c r="EUK8190" s="85"/>
      <c r="EUL8190" s="85"/>
      <c r="EUM8190" s="85"/>
      <c r="EUN8190" s="85"/>
      <c r="EUO8190" s="85"/>
      <c r="EUP8190" s="85"/>
      <c r="EUQ8190" s="85"/>
      <c r="EUR8190" s="85"/>
      <c r="EUS8190" s="85"/>
      <c r="EUT8190" s="85"/>
      <c r="EUU8190" s="85"/>
      <c r="EUV8190" s="85"/>
      <c r="EUW8190" s="85"/>
      <c r="EUX8190" s="85"/>
      <c r="EUY8190" s="85"/>
      <c r="EUZ8190" s="85"/>
      <c r="EVA8190" s="85"/>
      <c r="EVB8190" s="85"/>
      <c r="EVC8190" s="85"/>
      <c r="EVD8190" s="85"/>
      <c r="EVE8190" s="85"/>
      <c r="EVF8190" s="85"/>
      <c r="EVG8190" s="85"/>
      <c r="EVH8190" s="85"/>
      <c r="EVI8190" s="85"/>
      <c r="EVJ8190" s="85"/>
      <c r="EVK8190" s="85"/>
      <c r="EVL8190" s="85"/>
      <c r="EVM8190" s="85"/>
      <c r="EVN8190" s="85"/>
      <c r="EVO8190" s="85"/>
      <c r="EVP8190" s="85"/>
      <c r="EVQ8190" s="85"/>
      <c r="EVR8190" s="85"/>
      <c r="EVS8190" s="85"/>
      <c r="EVT8190" s="85"/>
      <c r="EVU8190" s="85"/>
      <c r="EVV8190" s="85"/>
      <c r="EVW8190" s="85"/>
      <c r="EVX8190" s="85"/>
      <c r="EVY8190" s="85"/>
      <c r="EVZ8190" s="85"/>
      <c r="EWA8190" s="85"/>
      <c r="EWB8190" s="85"/>
      <c r="EWC8190" s="85"/>
      <c r="EWD8190" s="85"/>
      <c r="EWE8190" s="85"/>
      <c r="EWF8190" s="85"/>
      <c r="EWG8190" s="85"/>
      <c r="EWH8190" s="85"/>
      <c r="EWI8190" s="85"/>
      <c r="EWJ8190" s="85"/>
      <c r="EWK8190" s="85"/>
      <c r="EWL8190" s="85"/>
      <c r="EWM8190" s="85"/>
      <c r="EWN8190" s="85"/>
      <c r="EWO8190" s="85"/>
      <c r="EWP8190" s="85"/>
      <c r="EWQ8190" s="85"/>
      <c r="EWR8190" s="85"/>
      <c r="EWS8190" s="85"/>
      <c r="EWT8190" s="85"/>
      <c r="EWU8190" s="85"/>
      <c r="EWV8190" s="85"/>
      <c r="EWW8190" s="85"/>
      <c r="EWX8190" s="85"/>
      <c r="EWY8190" s="85"/>
      <c r="EWZ8190" s="85"/>
      <c r="EXA8190" s="85"/>
      <c r="EXB8190" s="85"/>
      <c r="EXC8190" s="85"/>
      <c r="EXD8190" s="85"/>
      <c r="EXE8190" s="85"/>
      <c r="EXF8190" s="85"/>
      <c r="EXG8190" s="85"/>
      <c r="EXH8190" s="85"/>
      <c r="EXI8190" s="85"/>
      <c r="EXJ8190" s="85"/>
      <c r="EXK8190" s="85"/>
      <c r="EXL8190" s="85"/>
      <c r="EXM8190" s="85"/>
      <c r="EXN8190" s="85"/>
      <c r="EXO8190" s="85"/>
      <c r="EXP8190" s="85"/>
      <c r="EXQ8190" s="85"/>
      <c r="EXR8190" s="85"/>
      <c r="EXS8190" s="85"/>
      <c r="EXT8190" s="85"/>
      <c r="EXU8190" s="85"/>
      <c r="EXV8190" s="85"/>
      <c r="EXW8190" s="85"/>
      <c r="EXX8190" s="85"/>
      <c r="EXY8190" s="85"/>
      <c r="EXZ8190" s="85"/>
      <c r="EYA8190" s="85"/>
      <c r="EYB8190" s="85"/>
      <c r="EYC8190" s="85"/>
      <c r="EYD8190" s="85"/>
      <c r="EYE8190" s="85"/>
      <c r="EYF8190" s="85"/>
      <c r="EYG8190" s="85"/>
      <c r="EYH8190" s="85"/>
      <c r="EYI8190" s="85"/>
      <c r="EYJ8190" s="85"/>
      <c r="EYK8190" s="85"/>
      <c r="EYL8190" s="85"/>
      <c r="EYM8190" s="85"/>
      <c r="EYN8190" s="85"/>
      <c r="EYO8190" s="85"/>
      <c r="EYP8190" s="85"/>
      <c r="EYQ8190" s="85"/>
      <c r="EYR8190" s="85"/>
      <c r="EYS8190" s="85"/>
      <c r="EYT8190" s="85"/>
      <c r="EYU8190" s="85"/>
      <c r="EYV8190" s="85"/>
      <c r="EYW8190" s="85"/>
      <c r="EYX8190" s="85"/>
      <c r="EYY8190" s="85"/>
      <c r="EYZ8190" s="85"/>
      <c r="EZA8190" s="85"/>
      <c r="EZB8190" s="85"/>
      <c r="EZC8190" s="85"/>
      <c r="EZD8190" s="85"/>
      <c r="EZE8190" s="85"/>
      <c r="EZF8190" s="85"/>
      <c r="EZG8190" s="85"/>
      <c r="EZH8190" s="85"/>
      <c r="EZI8190" s="85"/>
      <c r="EZJ8190" s="85"/>
      <c r="EZK8190" s="85"/>
      <c r="EZL8190" s="85"/>
      <c r="EZM8190" s="85"/>
      <c r="EZN8190" s="85"/>
      <c r="EZO8190" s="85"/>
      <c r="EZP8190" s="85"/>
      <c r="EZQ8190" s="85"/>
      <c r="EZR8190" s="85"/>
      <c r="EZS8190" s="85"/>
      <c r="EZT8190" s="85"/>
      <c r="EZU8190" s="85"/>
      <c r="EZV8190" s="85"/>
      <c r="EZW8190" s="85"/>
      <c r="EZX8190" s="85"/>
      <c r="EZY8190" s="85"/>
      <c r="EZZ8190" s="85"/>
      <c r="FAA8190" s="85"/>
      <c r="FAB8190" s="85"/>
      <c r="FAC8190" s="85"/>
      <c r="FAD8190" s="85"/>
      <c r="FAE8190" s="85"/>
      <c r="FAF8190" s="85"/>
      <c r="FAG8190" s="85"/>
      <c r="FAH8190" s="85"/>
      <c r="FAI8190" s="85"/>
      <c r="FAJ8190" s="85"/>
      <c r="FAK8190" s="85"/>
      <c r="FAL8190" s="85"/>
      <c r="FAM8190" s="85"/>
      <c r="FAN8190" s="85"/>
      <c r="FAO8190" s="85"/>
      <c r="FAP8190" s="85"/>
      <c r="FAQ8190" s="85"/>
      <c r="FAR8190" s="85"/>
      <c r="FAS8190" s="85"/>
      <c r="FAT8190" s="85"/>
      <c r="FAU8190" s="85"/>
      <c r="FAV8190" s="85"/>
      <c r="FAW8190" s="85"/>
      <c r="FAX8190" s="85"/>
      <c r="FAY8190" s="85"/>
      <c r="FAZ8190" s="85"/>
      <c r="FBA8190" s="85"/>
      <c r="FBB8190" s="85"/>
      <c r="FBC8190" s="85"/>
      <c r="FBD8190" s="85"/>
      <c r="FBE8190" s="85"/>
      <c r="FBF8190" s="85"/>
      <c r="FBG8190" s="85"/>
      <c r="FBH8190" s="85"/>
      <c r="FBI8190" s="85"/>
      <c r="FBJ8190" s="85"/>
      <c r="FBK8190" s="85"/>
      <c r="FBL8190" s="85"/>
      <c r="FBM8190" s="85"/>
      <c r="FBN8190" s="85"/>
      <c r="FBO8190" s="85"/>
      <c r="FBP8190" s="85"/>
      <c r="FBQ8190" s="85"/>
      <c r="FBR8190" s="85"/>
      <c r="FBS8190" s="85"/>
      <c r="FBT8190" s="85"/>
      <c r="FBU8190" s="85"/>
      <c r="FBV8190" s="85"/>
      <c r="FBW8190" s="85"/>
      <c r="FBX8190" s="85"/>
      <c r="FBY8190" s="85"/>
      <c r="FBZ8190" s="85"/>
      <c r="FCA8190" s="85"/>
      <c r="FCB8190" s="85"/>
      <c r="FCC8190" s="85"/>
      <c r="FCD8190" s="85"/>
      <c r="FCE8190" s="85"/>
      <c r="FCF8190" s="85"/>
      <c r="FCG8190" s="85"/>
      <c r="FCH8190" s="85"/>
      <c r="FCI8190" s="85"/>
      <c r="FCJ8190" s="85"/>
      <c r="FCK8190" s="85"/>
      <c r="FCL8190" s="85"/>
      <c r="FCM8190" s="85"/>
      <c r="FCN8190" s="85"/>
      <c r="FCO8190" s="85"/>
      <c r="FCP8190" s="85"/>
      <c r="FCQ8190" s="85"/>
      <c r="FCR8190" s="85"/>
      <c r="FCS8190" s="85"/>
      <c r="FCT8190" s="85"/>
      <c r="FCU8190" s="85"/>
      <c r="FCV8190" s="85"/>
      <c r="FCW8190" s="85"/>
      <c r="FCX8190" s="85"/>
      <c r="FCY8190" s="85"/>
      <c r="FCZ8190" s="85"/>
      <c r="FDA8190" s="85"/>
      <c r="FDB8190" s="85"/>
      <c r="FDC8190" s="85"/>
      <c r="FDD8190" s="85"/>
      <c r="FDE8190" s="85"/>
      <c r="FDF8190" s="85"/>
      <c r="FDG8190" s="85"/>
      <c r="FDH8190" s="85"/>
      <c r="FDI8190" s="85"/>
      <c r="FDJ8190" s="85"/>
      <c r="FDK8190" s="85"/>
      <c r="FDL8190" s="85"/>
      <c r="FDM8190" s="85"/>
      <c r="FDN8190" s="85"/>
      <c r="FDO8190" s="85"/>
      <c r="FDP8190" s="85"/>
      <c r="FDQ8190" s="85"/>
      <c r="FDR8190" s="85"/>
      <c r="FDS8190" s="85"/>
      <c r="FDT8190" s="85"/>
      <c r="FDU8190" s="85"/>
      <c r="FDV8190" s="85"/>
      <c r="FDW8190" s="85"/>
      <c r="FDX8190" s="85"/>
      <c r="FDY8190" s="85"/>
      <c r="FDZ8190" s="85"/>
      <c r="FEA8190" s="85"/>
      <c r="FEB8190" s="85"/>
      <c r="FEC8190" s="85"/>
      <c r="FED8190" s="85"/>
      <c r="FEE8190" s="85"/>
      <c r="FEF8190" s="85"/>
      <c r="FEG8190" s="85"/>
      <c r="FEH8190" s="85"/>
      <c r="FEI8190" s="85"/>
      <c r="FEJ8190" s="85"/>
      <c r="FEK8190" s="85"/>
      <c r="FEL8190" s="85"/>
      <c r="FEM8190" s="85"/>
      <c r="FEN8190" s="85"/>
      <c r="FEO8190" s="85"/>
      <c r="FEP8190" s="85"/>
      <c r="FEQ8190" s="85"/>
      <c r="FER8190" s="85"/>
      <c r="FES8190" s="85"/>
      <c r="FET8190" s="85"/>
      <c r="FEU8190" s="85"/>
      <c r="FEV8190" s="85"/>
      <c r="FEW8190" s="85"/>
      <c r="FEX8190" s="85"/>
      <c r="FEY8190" s="85"/>
      <c r="FEZ8190" s="85"/>
      <c r="FFA8190" s="85"/>
      <c r="FFB8190" s="85"/>
      <c r="FFC8190" s="85"/>
      <c r="FFD8190" s="85"/>
      <c r="FFE8190" s="85"/>
      <c r="FFF8190" s="85"/>
      <c r="FFG8190" s="85"/>
      <c r="FFH8190" s="85"/>
      <c r="FFI8190" s="85"/>
      <c r="FFJ8190" s="85"/>
      <c r="FFK8190" s="85"/>
      <c r="FFL8190" s="85"/>
      <c r="FFM8190" s="85"/>
      <c r="FFN8190" s="85"/>
      <c r="FFO8190" s="85"/>
      <c r="FFP8190" s="85"/>
      <c r="FFQ8190" s="85"/>
      <c r="FFR8190" s="85"/>
      <c r="FFS8190" s="85"/>
      <c r="FFT8190" s="85"/>
      <c r="FFU8190" s="85"/>
      <c r="FFV8190" s="85"/>
      <c r="FFW8190" s="85"/>
      <c r="FFX8190" s="85"/>
      <c r="FFY8190" s="85"/>
      <c r="FFZ8190" s="85"/>
      <c r="FGA8190" s="85"/>
      <c r="FGB8190" s="85"/>
      <c r="FGC8190" s="85"/>
      <c r="FGD8190" s="85"/>
      <c r="FGE8190" s="85"/>
      <c r="FGF8190" s="85"/>
      <c r="FGG8190" s="85"/>
      <c r="FGH8190" s="85"/>
      <c r="FGI8190" s="85"/>
      <c r="FGJ8190" s="85"/>
      <c r="FGK8190" s="85"/>
      <c r="FGL8190" s="85"/>
      <c r="FGM8190" s="85"/>
      <c r="FGN8190" s="85"/>
      <c r="FGO8190" s="85"/>
      <c r="FGP8190" s="85"/>
      <c r="FGQ8190" s="85"/>
      <c r="FGR8190" s="85"/>
      <c r="FGS8190" s="85"/>
      <c r="FGT8190" s="85"/>
      <c r="FGU8190" s="85"/>
      <c r="FGV8190" s="85"/>
      <c r="FGW8190" s="85"/>
      <c r="FGX8190" s="85"/>
      <c r="FGY8190" s="85"/>
      <c r="FGZ8190" s="85"/>
      <c r="FHA8190" s="85"/>
      <c r="FHB8190" s="85"/>
      <c r="FHC8190" s="85"/>
      <c r="FHD8190" s="85"/>
      <c r="FHE8190" s="85"/>
      <c r="FHF8190" s="85"/>
      <c r="FHG8190" s="85"/>
      <c r="FHH8190" s="85"/>
      <c r="FHI8190" s="85"/>
      <c r="FHJ8190" s="85"/>
      <c r="FHK8190" s="85"/>
      <c r="FHL8190" s="85"/>
      <c r="FHM8190" s="85"/>
      <c r="FHN8190" s="85"/>
      <c r="FHO8190" s="85"/>
      <c r="FHP8190" s="85"/>
      <c r="FHQ8190" s="85"/>
      <c r="FHR8190" s="85"/>
      <c r="FHS8190" s="85"/>
      <c r="FHT8190" s="85"/>
      <c r="FHU8190" s="85"/>
      <c r="FHV8190" s="85"/>
      <c r="FHW8190" s="85"/>
      <c r="FHX8190" s="85"/>
      <c r="FHY8190" s="85"/>
      <c r="FHZ8190" s="85"/>
      <c r="FIA8190" s="85"/>
      <c r="FIB8190" s="85"/>
      <c r="FIC8190" s="85"/>
      <c r="FID8190" s="85"/>
      <c r="FIE8190" s="85"/>
      <c r="FIF8190" s="85"/>
      <c r="FIG8190" s="85"/>
      <c r="FIH8190" s="85"/>
      <c r="FII8190" s="85"/>
      <c r="FIJ8190" s="85"/>
      <c r="FIK8190" s="85"/>
      <c r="FIL8190" s="85"/>
      <c r="FIM8190" s="85"/>
      <c r="FIN8190" s="85"/>
      <c r="FIO8190" s="85"/>
      <c r="FIP8190" s="85"/>
      <c r="FIQ8190" s="85"/>
      <c r="FIR8190" s="85"/>
      <c r="FIS8190" s="85"/>
      <c r="FIT8190" s="85"/>
      <c r="FIU8190" s="85"/>
      <c r="FIV8190" s="85"/>
      <c r="FIW8190" s="85"/>
      <c r="FIX8190" s="85"/>
      <c r="FIY8190" s="85"/>
      <c r="FIZ8190" s="85"/>
      <c r="FJA8190" s="85"/>
      <c r="FJB8190" s="85"/>
      <c r="FJC8190" s="85"/>
      <c r="FJD8190" s="85"/>
      <c r="FJE8190" s="85"/>
      <c r="FJF8190" s="85"/>
      <c r="FJG8190" s="85"/>
      <c r="FJH8190" s="85"/>
      <c r="FJI8190" s="85"/>
      <c r="FJJ8190" s="85"/>
      <c r="FJK8190" s="85"/>
      <c r="FJL8190" s="85"/>
      <c r="FJM8190" s="85"/>
      <c r="FJN8190" s="85"/>
      <c r="FJO8190" s="85"/>
      <c r="FJP8190" s="85"/>
      <c r="FJQ8190" s="85"/>
      <c r="FJR8190" s="85"/>
      <c r="FJS8190" s="85"/>
      <c r="FJT8190" s="85"/>
      <c r="FJU8190" s="85"/>
      <c r="FJV8190" s="85"/>
      <c r="FJW8190" s="85"/>
      <c r="FJX8190" s="85"/>
      <c r="FJY8190" s="85"/>
      <c r="FJZ8190" s="85"/>
      <c r="FKA8190" s="85"/>
      <c r="FKB8190" s="85"/>
      <c r="FKC8190" s="85"/>
      <c r="FKD8190" s="85"/>
      <c r="FKE8190" s="85"/>
      <c r="FKF8190" s="85"/>
      <c r="FKG8190" s="85"/>
      <c r="FKH8190" s="85"/>
      <c r="FKI8190" s="85"/>
      <c r="FKJ8190" s="85"/>
      <c r="FKK8190" s="85"/>
      <c r="FKL8190" s="85"/>
      <c r="FKM8190" s="85"/>
      <c r="FKN8190" s="85"/>
      <c r="FKO8190" s="85"/>
      <c r="FKP8190" s="85"/>
      <c r="FKQ8190" s="85"/>
      <c r="FKR8190" s="85"/>
      <c r="FKS8190" s="85"/>
      <c r="FKT8190" s="85"/>
      <c r="FKU8190" s="85"/>
      <c r="FKV8190" s="85"/>
      <c r="FKW8190" s="85"/>
      <c r="FKX8190" s="85"/>
      <c r="FKY8190" s="85"/>
      <c r="FKZ8190" s="85"/>
      <c r="FLA8190" s="85"/>
      <c r="FLB8190" s="85"/>
      <c r="FLC8190" s="85"/>
      <c r="FLD8190" s="85"/>
      <c r="FLE8190" s="85"/>
      <c r="FLF8190" s="85"/>
      <c r="FLG8190" s="85"/>
      <c r="FLH8190" s="85"/>
      <c r="FLI8190" s="85"/>
      <c r="FLJ8190" s="85"/>
      <c r="FLK8190" s="85"/>
      <c r="FLL8190" s="85"/>
      <c r="FLM8190" s="85"/>
      <c r="FLN8190" s="85"/>
      <c r="FLO8190" s="85"/>
      <c r="FLP8190" s="85"/>
      <c r="FLQ8190" s="85"/>
      <c r="FLR8190" s="85"/>
      <c r="FLS8190" s="85"/>
      <c r="FLT8190" s="85"/>
      <c r="FLU8190" s="85"/>
      <c r="FLV8190" s="85"/>
      <c r="FLW8190" s="85"/>
      <c r="FLX8190" s="85"/>
      <c r="FLY8190" s="85"/>
      <c r="FLZ8190" s="85"/>
      <c r="FMA8190" s="85"/>
      <c r="FMB8190" s="85"/>
      <c r="FMC8190" s="85"/>
      <c r="FMD8190" s="85"/>
      <c r="FME8190" s="85"/>
      <c r="FMF8190" s="85"/>
      <c r="FMG8190" s="85"/>
      <c r="FMH8190" s="85"/>
      <c r="FMI8190" s="85"/>
      <c r="FMJ8190" s="85"/>
      <c r="FMK8190" s="85"/>
      <c r="FML8190" s="85"/>
      <c r="FMM8190" s="85"/>
      <c r="FMN8190" s="85"/>
      <c r="FMO8190" s="85"/>
      <c r="FMP8190" s="85"/>
      <c r="FMQ8190" s="85"/>
      <c r="FMR8190" s="85"/>
      <c r="FMS8190" s="85"/>
      <c r="FMT8190" s="85"/>
      <c r="FMU8190" s="85"/>
      <c r="FMV8190" s="85"/>
      <c r="FMW8190" s="85"/>
      <c r="FMX8190" s="85"/>
      <c r="FMY8190" s="85"/>
      <c r="FMZ8190" s="85"/>
      <c r="FNA8190" s="85"/>
      <c r="FNB8190" s="85"/>
      <c r="FNC8190" s="85"/>
      <c r="FND8190" s="85"/>
      <c r="FNE8190" s="85"/>
      <c r="FNF8190" s="85"/>
      <c r="FNG8190" s="85"/>
      <c r="FNH8190" s="85"/>
      <c r="FNI8190" s="85"/>
      <c r="FNJ8190" s="85"/>
      <c r="FNK8190" s="85"/>
      <c r="FNL8190" s="85"/>
      <c r="FNM8190" s="85"/>
      <c r="FNN8190" s="85"/>
      <c r="FNO8190" s="85"/>
      <c r="FNP8190" s="85"/>
      <c r="FNQ8190" s="85"/>
      <c r="FNR8190" s="85"/>
      <c r="FNS8190" s="85"/>
      <c r="FNT8190" s="85"/>
      <c r="FNU8190" s="85"/>
      <c r="FNV8190" s="85"/>
      <c r="FNW8190" s="85"/>
      <c r="FNX8190" s="85"/>
      <c r="FNY8190" s="85"/>
      <c r="FNZ8190" s="85"/>
      <c r="FOA8190" s="85"/>
      <c r="FOB8190" s="85"/>
      <c r="FOC8190" s="85"/>
      <c r="FOD8190" s="85"/>
      <c r="FOE8190" s="85"/>
      <c r="FOF8190" s="85"/>
      <c r="FOG8190" s="85"/>
      <c r="FOH8190" s="85"/>
      <c r="FOI8190" s="85"/>
      <c r="FOJ8190" s="85"/>
      <c r="FOK8190" s="85"/>
      <c r="FOL8190" s="85"/>
      <c r="FOM8190" s="85"/>
      <c r="FON8190" s="85"/>
      <c r="FOO8190" s="85"/>
      <c r="FOP8190" s="85"/>
      <c r="FOQ8190" s="85"/>
      <c r="FOR8190" s="85"/>
      <c r="FOS8190" s="85"/>
      <c r="FOT8190" s="85"/>
      <c r="FOU8190" s="85"/>
      <c r="FOV8190" s="85"/>
      <c r="FOW8190" s="85"/>
      <c r="FOX8190" s="85"/>
      <c r="FOY8190" s="85"/>
      <c r="FOZ8190" s="85"/>
      <c r="FPA8190" s="85"/>
      <c r="FPB8190" s="85"/>
      <c r="FPC8190" s="85"/>
      <c r="FPD8190" s="85"/>
      <c r="FPE8190" s="85"/>
      <c r="FPF8190" s="85"/>
      <c r="FPG8190" s="85"/>
      <c r="FPH8190" s="85"/>
      <c r="FPI8190" s="85"/>
      <c r="FPJ8190" s="85"/>
      <c r="FPK8190" s="85"/>
      <c r="FPL8190" s="85"/>
      <c r="FPM8190" s="85"/>
      <c r="FPN8190" s="85"/>
      <c r="FPO8190" s="85"/>
      <c r="FPP8190" s="85"/>
      <c r="FPQ8190" s="85"/>
      <c r="FPR8190" s="85"/>
      <c r="FPS8190" s="85"/>
      <c r="FPT8190" s="85"/>
      <c r="FPU8190" s="85"/>
      <c r="FPV8190" s="85"/>
      <c r="FPW8190" s="85"/>
      <c r="FPX8190" s="85"/>
      <c r="FPY8190" s="85"/>
      <c r="FPZ8190" s="85"/>
      <c r="FQA8190" s="85"/>
      <c r="FQB8190" s="85"/>
      <c r="FQC8190" s="85"/>
      <c r="FQD8190" s="85"/>
      <c r="FQE8190" s="85"/>
      <c r="FQF8190" s="85"/>
      <c r="FQG8190" s="85"/>
      <c r="FQH8190" s="85"/>
      <c r="FQI8190" s="85"/>
      <c r="FQJ8190" s="85"/>
      <c r="FQK8190" s="85"/>
      <c r="FQL8190" s="85"/>
      <c r="FQM8190" s="85"/>
      <c r="FQN8190" s="85"/>
      <c r="FQO8190" s="85"/>
      <c r="FQP8190" s="85"/>
      <c r="FQQ8190" s="85"/>
      <c r="FQR8190" s="85"/>
      <c r="FQS8190" s="85"/>
      <c r="FQT8190" s="85"/>
      <c r="FQU8190" s="85"/>
      <c r="FQV8190" s="85"/>
      <c r="FQW8190" s="85"/>
      <c r="FQX8190" s="85"/>
      <c r="FQY8190" s="85"/>
      <c r="FQZ8190" s="85"/>
      <c r="FRA8190" s="85"/>
      <c r="FRB8190" s="85"/>
      <c r="FRC8190" s="85"/>
      <c r="FRD8190" s="85"/>
      <c r="FRE8190" s="85"/>
      <c r="FRF8190" s="85"/>
      <c r="FRG8190" s="85"/>
      <c r="FRH8190" s="85"/>
      <c r="FRI8190" s="85"/>
      <c r="FRJ8190" s="85"/>
      <c r="FRK8190" s="85"/>
      <c r="FRL8190" s="85"/>
      <c r="FRM8190" s="85"/>
      <c r="FRN8190" s="85"/>
      <c r="FRO8190" s="85"/>
      <c r="FRP8190" s="85"/>
      <c r="FRQ8190" s="85"/>
      <c r="FRR8190" s="85"/>
      <c r="FRS8190" s="85"/>
      <c r="FRT8190" s="85"/>
      <c r="FRU8190" s="85"/>
      <c r="FRV8190" s="85"/>
      <c r="FRW8190" s="85"/>
      <c r="FRX8190" s="85"/>
      <c r="FRY8190" s="85"/>
      <c r="FRZ8190" s="85"/>
      <c r="FSA8190" s="85"/>
      <c r="FSB8190" s="85"/>
      <c r="FSC8190" s="85"/>
      <c r="FSD8190" s="85"/>
      <c r="FSE8190" s="85"/>
      <c r="FSF8190" s="85"/>
      <c r="FSG8190" s="85"/>
      <c r="FSH8190" s="85"/>
      <c r="FSI8190" s="85"/>
      <c r="FSJ8190" s="85"/>
      <c r="FSK8190" s="85"/>
      <c r="FSL8190" s="85"/>
      <c r="FSM8190" s="85"/>
      <c r="FSN8190" s="85"/>
      <c r="FSO8190" s="85"/>
      <c r="FSP8190" s="85"/>
      <c r="FSQ8190" s="85"/>
      <c r="FSR8190" s="85"/>
      <c r="FSS8190" s="85"/>
      <c r="FST8190" s="85"/>
      <c r="FSU8190" s="85"/>
      <c r="FSV8190" s="85"/>
      <c r="FSW8190" s="85"/>
      <c r="FSX8190" s="85"/>
      <c r="FSY8190" s="85"/>
      <c r="FSZ8190" s="85"/>
      <c r="FTA8190" s="85"/>
      <c r="FTB8190" s="85"/>
      <c r="FTC8190" s="85"/>
      <c r="FTD8190" s="85"/>
      <c r="FTE8190" s="85"/>
      <c r="FTF8190" s="85"/>
      <c r="FTG8190" s="85"/>
      <c r="FTH8190" s="85"/>
      <c r="FTI8190" s="85"/>
      <c r="FTJ8190" s="85"/>
      <c r="FTK8190" s="85"/>
      <c r="FTL8190" s="85"/>
      <c r="FTM8190" s="85"/>
      <c r="FTN8190" s="85"/>
      <c r="FTO8190" s="85"/>
      <c r="FTP8190" s="85"/>
      <c r="FTQ8190" s="85"/>
      <c r="FTR8190" s="85"/>
      <c r="FTS8190" s="85"/>
      <c r="FTT8190" s="85"/>
      <c r="FTU8190" s="85"/>
      <c r="FTV8190" s="85"/>
      <c r="FTW8190" s="85"/>
      <c r="FTX8190" s="85"/>
      <c r="FTY8190" s="85"/>
      <c r="FTZ8190" s="85"/>
      <c r="FUA8190" s="85"/>
      <c r="FUB8190" s="85"/>
      <c r="FUC8190" s="85"/>
      <c r="FUD8190" s="85"/>
      <c r="FUE8190" s="85"/>
      <c r="FUF8190" s="85"/>
      <c r="FUG8190" s="85"/>
      <c r="FUH8190" s="85"/>
      <c r="FUI8190" s="85"/>
      <c r="FUJ8190" s="85"/>
      <c r="FUK8190" s="85"/>
      <c r="FUL8190" s="85"/>
      <c r="FUM8190" s="85"/>
      <c r="FUN8190" s="85"/>
      <c r="FUO8190" s="85"/>
      <c r="FUP8190" s="85"/>
      <c r="FUQ8190" s="85"/>
      <c r="FUR8190" s="85"/>
      <c r="FUS8190" s="85"/>
      <c r="FUT8190" s="85"/>
      <c r="FUU8190" s="85"/>
      <c r="FUV8190" s="85"/>
      <c r="FUW8190" s="85"/>
      <c r="FUX8190" s="85"/>
      <c r="FUY8190" s="85"/>
      <c r="FUZ8190" s="85"/>
      <c r="FVA8190" s="85"/>
      <c r="FVB8190" s="85"/>
      <c r="FVC8190" s="85"/>
      <c r="FVD8190" s="85"/>
      <c r="FVE8190" s="85"/>
      <c r="FVF8190" s="85"/>
      <c r="FVG8190" s="85"/>
      <c r="FVH8190" s="85"/>
      <c r="FVI8190" s="85"/>
      <c r="FVJ8190" s="85"/>
      <c r="FVK8190" s="85"/>
      <c r="FVL8190" s="85"/>
      <c r="FVM8190" s="85"/>
      <c r="FVN8190" s="85"/>
      <c r="FVO8190" s="85"/>
      <c r="FVP8190" s="85"/>
      <c r="FVQ8190" s="85"/>
      <c r="FVR8190" s="85"/>
      <c r="FVS8190" s="85"/>
      <c r="FVT8190" s="85"/>
      <c r="FVU8190" s="85"/>
      <c r="FVV8190" s="85"/>
      <c r="FVW8190" s="85"/>
      <c r="FVX8190" s="85"/>
      <c r="FVY8190" s="85"/>
      <c r="FVZ8190" s="85"/>
      <c r="FWA8190" s="85"/>
      <c r="FWB8190" s="85"/>
      <c r="FWC8190" s="85"/>
      <c r="FWD8190" s="85"/>
      <c r="FWE8190" s="85"/>
      <c r="FWF8190" s="85"/>
      <c r="FWG8190" s="85"/>
      <c r="FWH8190" s="85"/>
      <c r="FWI8190" s="85"/>
      <c r="FWJ8190" s="85"/>
      <c r="FWK8190" s="85"/>
      <c r="FWL8190" s="85"/>
      <c r="FWM8190" s="85"/>
      <c r="FWN8190" s="85"/>
      <c r="FWO8190" s="85"/>
      <c r="FWP8190" s="85"/>
      <c r="FWQ8190" s="85"/>
      <c r="FWR8190" s="85"/>
      <c r="FWS8190" s="85"/>
      <c r="FWT8190" s="85"/>
      <c r="FWU8190" s="85"/>
      <c r="FWV8190" s="85"/>
      <c r="FWW8190" s="85"/>
      <c r="FWX8190" s="85"/>
      <c r="FWY8190" s="85"/>
      <c r="FWZ8190" s="85"/>
      <c r="FXA8190" s="85"/>
      <c r="FXB8190" s="85"/>
      <c r="FXC8190" s="85"/>
      <c r="FXD8190" s="85"/>
      <c r="FXE8190" s="85"/>
      <c r="FXF8190" s="85"/>
      <c r="FXG8190" s="85"/>
      <c r="FXH8190" s="85"/>
      <c r="FXI8190" s="85"/>
      <c r="FXJ8190" s="85"/>
      <c r="FXK8190" s="85"/>
      <c r="FXL8190" s="85"/>
      <c r="FXM8190" s="85"/>
      <c r="FXN8190" s="85"/>
      <c r="FXO8190" s="85"/>
      <c r="FXP8190" s="85"/>
      <c r="FXQ8190" s="85"/>
      <c r="FXR8190" s="85"/>
      <c r="FXS8190" s="85"/>
      <c r="FXT8190" s="85"/>
      <c r="FXU8190" s="85"/>
      <c r="FXV8190" s="85"/>
      <c r="FXW8190" s="85"/>
      <c r="FXX8190" s="85"/>
      <c r="FXY8190" s="85"/>
      <c r="FXZ8190" s="85"/>
      <c r="FYA8190" s="85"/>
      <c r="FYB8190" s="85"/>
      <c r="FYC8190" s="85"/>
      <c r="FYD8190" s="85"/>
      <c r="FYE8190" s="85"/>
      <c r="FYF8190" s="85"/>
      <c r="FYG8190" s="85"/>
      <c r="FYH8190" s="85"/>
      <c r="FYI8190" s="85"/>
      <c r="FYJ8190" s="85"/>
      <c r="FYK8190" s="85"/>
      <c r="FYL8190" s="85"/>
      <c r="FYM8190" s="85"/>
      <c r="FYN8190" s="85"/>
      <c r="FYO8190" s="85"/>
      <c r="FYP8190" s="85"/>
      <c r="FYQ8190" s="85"/>
      <c r="FYR8190" s="85"/>
      <c r="FYS8190" s="85"/>
      <c r="FYT8190" s="85"/>
      <c r="FYU8190" s="85"/>
      <c r="FYV8190" s="85"/>
      <c r="FYW8190" s="85"/>
      <c r="FYX8190" s="85"/>
      <c r="FYY8190" s="85"/>
      <c r="FYZ8190" s="85"/>
      <c r="FZA8190" s="85"/>
      <c r="FZB8190" s="85"/>
      <c r="FZC8190" s="85"/>
      <c r="FZD8190" s="85"/>
      <c r="FZE8190" s="85"/>
      <c r="FZF8190" s="85"/>
      <c r="FZG8190" s="85"/>
      <c r="FZH8190" s="85"/>
      <c r="FZI8190" s="85"/>
      <c r="FZJ8190" s="85"/>
      <c r="FZK8190" s="85"/>
      <c r="FZL8190" s="85"/>
      <c r="FZM8190" s="85"/>
      <c r="FZN8190" s="85"/>
      <c r="FZO8190" s="85"/>
      <c r="FZP8190" s="85"/>
      <c r="FZQ8190" s="85"/>
      <c r="FZR8190" s="85"/>
      <c r="FZS8190" s="85"/>
      <c r="FZT8190" s="85"/>
      <c r="FZU8190" s="85"/>
      <c r="FZV8190" s="85"/>
      <c r="FZW8190" s="85"/>
      <c r="FZX8190" s="85"/>
      <c r="FZY8190" s="85"/>
      <c r="FZZ8190" s="85"/>
      <c r="GAA8190" s="85"/>
      <c r="GAB8190" s="85"/>
      <c r="GAC8190" s="85"/>
      <c r="GAD8190" s="85"/>
      <c r="GAE8190" s="85"/>
      <c r="GAF8190" s="85"/>
      <c r="GAG8190" s="85"/>
      <c r="GAH8190" s="85"/>
      <c r="GAI8190" s="85"/>
      <c r="GAJ8190" s="85"/>
      <c r="GAK8190" s="85"/>
      <c r="GAL8190" s="85"/>
      <c r="GAM8190" s="85"/>
      <c r="GAN8190" s="85"/>
      <c r="GAO8190" s="85"/>
      <c r="GAP8190" s="85"/>
      <c r="GAQ8190" s="85"/>
      <c r="GAR8190" s="85"/>
      <c r="GAS8190" s="85"/>
      <c r="GAT8190" s="85"/>
      <c r="GAU8190" s="85"/>
      <c r="GAV8190" s="85"/>
      <c r="GAW8190" s="85"/>
      <c r="GAX8190" s="85"/>
      <c r="GAY8190" s="85"/>
      <c r="GAZ8190" s="85"/>
      <c r="GBA8190" s="85"/>
      <c r="GBB8190" s="85"/>
      <c r="GBC8190" s="85"/>
      <c r="GBD8190" s="85"/>
      <c r="GBE8190" s="85"/>
      <c r="GBF8190" s="85"/>
      <c r="GBG8190" s="85"/>
      <c r="GBH8190" s="85"/>
      <c r="GBI8190" s="85"/>
      <c r="GBJ8190" s="85"/>
      <c r="GBK8190" s="85"/>
      <c r="GBL8190" s="85"/>
      <c r="GBM8190" s="85"/>
      <c r="GBN8190" s="85"/>
      <c r="GBO8190" s="85"/>
      <c r="GBP8190" s="85"/>
      <c r="GBQ8190" s="85"/>
      <c r="GBR8190" s="85"/>
      <c r="GBS8190" s="85"/>
      <c r="GBT8190" s="85"/>
      <c r="GBU8190" s="85"/>
      <c r="GBV8190" s="85"/>
      <c r="GBW8190" s="85"/>
      <c r="GBX8190" s="85"/>
      <c r="GBY8190" s="85"/>
      <c r="GBZ8190" s="85"/>
      <c r="GCA8190" s="85"/>
      <c r="GCB8190" s="85"/>
      <c r="GCC8190" s="85"/>
      <c r="GCD8190" s="85"/>
      <c r="GCE8190" s="85"/>
      <c r="GCF8190" s="85"/>
      <c r="GCG8190" s="85"/>
      <c r="GCH8190" s="85"/>
      <c r="GCI8190" s="85"/>
      <c r="GCJ8190" s="85"/>
      <c r="GCK8190" s="85"/>
      <c r="GCL8190" s="85"/>
      <c r="GCM8190" s="85"/>
      <c r="GCN8190" s="85"/>
      <c r="GCO8190" s="85"/>
      <c r="GCP8190" s="85"/>
      <c r="GCQ8190" s="85"/>
      <c r="GCR8190" s="85"/>
      <c r="GCS8190" s="85"/>
      <c r="GCT8190" s="85"/>
      <c r="GCU8190" s="85"/>
      <c r="GCV8190" s="85"/>
      <c r="GCW8190" s="85"/>
      <c r="GCX8190" s="85"/>
      <c r="GCY8190" s="85"/>
      <c r="GCZ8190" s="85"/>
      <c r="GDA8190" s="85"/>
      <c r="GDB8190" s="85"/>
      <c r="GDC8190" s="85"/>
      <c r="GDD8190" s="85"/>
      <c r="GDE8190" s="85"/>
      <c r="GDF8190" s="85"/>
      <c r="GDG8190" s="85"/>
      <c r="GDH8190" s="85"/>
      <c r="GDI8190" s="85"/>
      <c r="GDJ8190" s="85"/>
      <c r="GDK8190" s="85"/>
      <c r="GDL8190" s="85"/>
      <c r="GDM8190" s="85"/>
      <c r="GDN8190" s="85"/>
      <c r="GDO8190" s="85"/>
      <c r="GDP8190" s="85"/>
      <c r="GDQ8190" s="85"/>
      <c r="GDR8190" s="85"/>
      <c r="GDS8190" s="85"/>
      <c r="GDT8190" s="85"/>
      <c r="GDU8190" s="85"/>
      <c r="GDV8190" s="85"/>
      <c r="GDW8190" s="85"/>
      <c r="GDX8190" s="85"/>
      <c r="GDY8190" s="85"/>
      <c r="GDZ8190" s="85"/>
      <c r="GEA8190" s="85"/>
      <c r="GEB8190" s="85"/>
      <c r="GEC8190" s="85"/>
      <c r="GED8190" s="85"/>
      <c r="GEE8190" s="85"/>
      <c r="GEF8190" s="85"/>
      <c r="GEG8190" s="85"/>
      <c r="GEH8190" s="85"/>
      <c r="GEI8190" s="85"/>
      <c r="GEJ8190" s="85"/>
      <c r="GEK8190" s="85"/>
      <c r="GEL8190" s="85"/>
      <c r="GEM8190" s="85"/>
      <c r="GEN8190" s="85"/>
      <c r="GEO8190" s="85"/>
      <c r="GEP8190" s="85"/>
      <c r="GEQ8190" s="85"/>
      <c r="GER8190" s="85"/>
      <c r="GES8190" s="85"/>
      <c r="GET8190" s="85"/>
      <c r="GEU8190" s="85"/>
      <c r="GEV8190" s="85"/>
      <c r="GEW8190" s="85"/>
      <c r="GEX8190" s="85"/>
      <c r="GEY8190" s="85"/>
      <c r="GEZ8190" s="85"/>
      <c r="GFA8190" s="85"/>
      <c r="GFB8190" s="85"/>
      <c r="GFC8190" s="85"/>
      <c r="GFD8190" s="85"/>
      <c r="GFE8190" s="85"/>
      <c r="GFF8190" s="85"/>
      <c r="GFG8190" s="85"/>
      <c r="GFH8190" s="85"/>
      <c r="GFI8190" s="85"/>
      <c r="GFJ8190" s="85"/>
      <c r="GFK8190" s="85"/>
      <c r="GFL8190" s="85"/>
      <c r="GFM8190" s="85"/>
      <c r="GFN8190" s="85"/>
      <c r="GFO8190" s="85"/>
      <c r="GFP8190" s="85"/>
      <c r="GFQ8190" s="85"/>
      <c r="GFR8190" s="85"/>
      <c r="GFS8190" s="85"/>
      <c r="GFT8190" s="85"/>
      <c r="GFU8190" s="85"/>
      <c r="GFV8190" s="85"/>
      <c r="GFW8190" s="85"/>
      <c r="GFX8190" s="85"/>
      <c r="GFY8190" s="85"/>
      <c r="GFZ8190" s="85"/>
      <c r="GGA8190" s="85"/>
      <c r="GGB8190" s="85"/>
      <c r="GGC8190" s="85"/>
      <c r="GGD8190" s="85"/>
      <c r="GGE8190" s="85"/>
      <c r="GGF8190" s="85"/>
      <c r="GGG8190" s="85"/>
      <c r="GGH8190" s="85"/>
      <c r="GGI8190" s="85"/>
      <c r="GGJ8190" s="85"/>
      <c r="GGK8190" s="85"/>
      <c r="GGL8190" s="85"/>
      <c r="GGM8190" s="85"/>
      <c r="GGN8190" s="85"/>
      <c r="GGO8190" s="85"/>
      <c r="GGP8190" s="85"/>
      <c r="GGQ8190" s="85"/>
      <c r="GGR8190" s="85"/>
      <c r="GGS8190" s="85"/>
      <c r="GGT8190" s="85"/>
      <c r="GGU8190" s="85"/>
      <c r="GGV8190" s="85"/>
      <c r="GGW8190" s="85"/>
      <c r="GGX8190" s="85"/>
      <c r="GGY8190" s="85"/>
      <c r="GGZ8190" s="85"/>
      <c r="GHA8190" s="85"/>
      <c r="GHB8190" s="85"/>
      <c r="GHC8190" s="85"/>
      <c r="GHD8190" s="85"/>
      <c r="GHE8190" s="85"/>
      <c r="GHF8190" s="85"/>
      <c r="GHG8190" s="85"/>
      <c r="GHH8190" s="85"/>
      <c r="GHI8190" s="85"/>
      <c r="GHJ8190" s="85"/>
      <c r="GHK8190" s="85"/>
      <c r="GHL8190" s="85"/>
      <c r="GHM8190" s="85"/>
      <c r="GHN8190" s="85"/>
      <c r="GHO8190" s="85"/>
      <c r="GHP8190" s="85"/>
      <c r="GHQ8190" s="85"/>
      <c r="GHR8190" s="85"/>
      <c r="GHS8190" s="85"/>
      <c r="GHT8190" s="85"/>
      <c r="GHU8190" s="85"/>
      <c r="GHV8190" s="85"/>
      <c r="GHW8190" s="85"/>
      <c r="GHX8190" s="85"/>
      <c r="GHY8190" s="85"/>
      <c r="GHZ8190" s="85"/>
      <c r="GIA8190" s="85"/>
      <c r="GIB8190" s="85"/>
      <c r="GIC8190" s="85"/>
      <c r="GID8190" s="85"/>
      <c r="GIE8190" s="85"/>
      <c r="GIF8190" s="85"/>
      <c r="GIG8190" s="85"/>
      <c r="GIH8190" s="85"/>
      <c r="GII8190" s="85"/>
      <c r="GIJ8190" s="85"/>
      <c r="GIK8190" s="85"/>
      <c r="GIL8190" s="85"/>
      <c r="GIM8190" s="85"/>
      <c r="GIN8190" s="85"/>
      <c r="GIO8190" s="85"/>
      <c r="GIP8190" s="85"/>
      <c r="GIQ8190" s="85"/>
      <c r="GIR8190" s="85"/>
      <c r="GIS8190" s="85"/>
      <c r="GIT8190" s="85"/>
      <c r="GIU8190" s="85"/>
      <c r="GIV8190" s="85"/>
      <c r="GIW8190" s="85"/>
      <c r="GIX8190" s="85"/>
      <c r="GIY8190" s="85"/>
      <c r="GIZ8190" s="85"/>
      <c r="GJA8190" s="85"/>
      <c r="GJB8190" s="85"/>
      <c r="GJC8190" s="85"/>
      <c r="GJD8190" s="85"/>
      <c r="GJE8190" s="85"/>
      <c r="GJF8190" s="85"/>
      <c r="GJG8190" s="85"/>
      <c r="GJH8190" s="85"/>
      <c r="GJI8190" s="85"/>
      <c r="GJJ8190" s="85"/>
      <c r="GJK8190" s="85"/>
      <c r="GJL8190" s="85"/>
      <c r="GJM8190" s="85"/>
      <c r="GJN8190" s="85"/>
      <c r="GJO8190" s="85"/>
      <c r="GJP8190" s="85"/>
      <c r="GJQ8190" s="85"/>
      <c r="GJR8190" s="85"/>
      <c r="GJS8190" s="85"/>
      <c r="GJT8190" s="85"/>
      <c r="GJU8190" s="85"/>
      <c r="GJV8190" s="85"/>
      <c r="GJW8190" s="85"/>
      <c r="GJX8190" s="85"/>
      <c r="GJY8190" s="85"/>
      <c r="GJZ8190" s="85"/>
      <c r="GKA8190" s="85"/>
      <c r="GKB8190" s="85"/>
      <c r="GKC8190" s="85"/>
      <c r="GKD8190" s="85"/>
      <c r="GKE8190" s="85"/>
      <c r="GKF8190" s="85"/>
      <c r="GKG8190" s="85"/>
      <c r="GKH8190" s="85"/>
      <c r="GKI8190" s="85"/>
      <c r="GKJ8190" s="85"/>
      <c r="GKK8190" s="85"/>
      <c r="GKL8190" s="85"/>
      <c r="GKM8190" s="85"/>
      <c r="GKN8190" s="85"/>
      <c r="GKO8190" s="85"/>
      <c r="GKP8190" s="85"/>
      <c r="GKQ8190" s="85"/>
      <c r="GKR8190" s="85"/>
      <c r="GKS8190" s="85"/>
      <c r="GKT8190" s="85"/>
      <c r="GKU8190" s="85"/>
      <c r="GKV8190" s="85"/>
      <c r="GKW8190" s="85"/>
      <c r="GKX8190" s="85"/>
      <c r="GKY8190" s="85"/>
      <c r="GKZ8190" s="85"/>
      <c r="GLA8190" s="85"/>
      <c r="GLB8190" s="85"/>
      <c r="GLC8190" s="85"/>
      <c r="GLD8190" s="85"/>
      <c r="GLE8190" s="85"/>
      <c r="GLF8190" s="85"/>
      <c r="GLG8190" s="85"/>
      <c r="GLH8190" s="85"/>
      <c r="GLI8190" s="85"/>
      <c r="GLJ8190" s="85"/>
      <c r="GLK8190" s="85"/>
      <c r="GLL8190" s="85"/>
      <c r="GLM8190" s="85"/>
      <c r="GLN8190" s="85"/>
      <c r="GLO8190" s="85"/>
      <c r="GLP8190" s="85"/>
      <c r="GLQ8190" s="85"/>
      <c r="GLR8190" s="85"/>
      <c r="GLS8190" s="85"/>
      <c r="GLT8190" s="85"/>
      <c r="GLU8190" s="85"/>
      <c r="GLV8190" s="85"/>
      <c r="GLW8190" s="85"/>
      <c r="GLX8190" s="85"/>
      <c r="GLY8190" s="85"/>
      <c r="GLZ8190" s="85"/>
      <c r="GMA8190" s="85"/>
      <c r="GMB8190" s="85"/>
      <c r="GMC8190" s="85"/>
      <c r="GMD8190" s="85"/>
      <c r="GME8190" s="85"/>
      <c r="GMF8190" s="85"/>
      <c r="GMG8190" s="85"/>
      <c r="GMH8190" s="85"/>
      <c r="GMI8190" s="85"/>
      <c r="GMJ8190" s="85"/>
      <c r="GMK8190" s="85"/>
      <c r="GML8190" s="85"/>
      <c r="GMM8190" s="85"/>
      <c r="GMN8190" s="85"/>
      <c r="GMO8190" s="85"/>
      <c r="GMP8190" s="85"/>
      <c r="GMQ8190" s="85"/>
      <c r="GMR8190" s="85"/>
      <c r="GMS8190" s="85"/>
      <c r="GMT8190" s="85"/>
      <c r="GMU8190" s="85"/>
      <c r="GMV8190" s="85"/>
      <c r="GMW8190" s="85"/>
      <c r="GMX8190" s="85"/>
      <c r="GMY8190" s="85"/>
      <c r="GMZ8190" s="85"/>
      <c r="GNA8190" s="85"/>
      <c r="GNB8190" s="85"/>
      <c r="GNC8190" s="85"/>
      <c r="GND8190" s="85"/>
      <c r="GNE8190" s="85"/>
      <c r="GNF8190" s="85"/>
      <c r="GNG8190" s="85"/>
      <c r="GNH8190" s="85"/>
      <c r="GNI8190" s="85"/>
      <c r="GNJ8190" s="85"/>
      <c r="GNK8190" s="85"/>
      <c r="GNL8190" s="85"/>
      <c r="GNM8190" s="85"/>
      <c r="GNN8190" s="85"/>
      <c r="GNO8190" s="85"/>
      <c r="GNP8190" s="85"/>
      <c r="GNQ8190" s="85"/>
      <c r="GNR8190" s="85"/>
      <c r="GNS8190" s="85"/>
      <c r="GNT8190" s="85"/>
      <c r="GNU8190" s="85"/>
      <c r="GNV8190" s="85"/>
      <c r="GNW8190" s="85"/>
      <c r="GNX8190" s="85"/>
      <c r="GNY8190" s="85"/>
      <c r="GNZ8190" s="85"/>
      <c r="GOA8190" s="85"/>
      <c r="GOB8190" s="85"/>
      <c r="GOC8190" s="85"/>
      <c r="GOD8190" s="85"/>
      <c r="GOE8190" s="85"/>
      <c r="GOF8190" s="85"/>
      <c r="GOG8190" s="85"/>
      <c r="GOH8190" s="85"/>
      <c r="GOI8190" s="85"/>
      <c r="GOJ8190" s="85"/>
      <c r="GOK8190" s="85"/>
      <c r="GOL8190" s="85"/>
      <c r="GOM8190" s="85"/>
      <c r="GON8190" s="85"/>
      <c r="GOO8190" s="85"/>
      <c r="GOP8190" s="85"/>
      <c r="GOQ8190" s="85"/>
      <c r="GOR8190" s="85"/>
      <c r="GOS8190" s="85"/>
      <c r="GOT8190" s="85"/>
      <c r="GOU8190" s="85"/>
      <c r="GOV8190" s="85"/>
      <c r="GOW8190" s="85"/>
      <c r="GOX8190" s="85"/>
      <c r="GOY8190" s="85"/>
      <c r="GOZ8190" s="85"/>
      <c r="GPA8190" s="85"/>
      <c r="GPB8190" s="85"/>
      <c r="GPC8190" s="85"/>
      <c r="GPD8190" s="85"/>
      <c r="GPE8190" s="85"/>
      <c r="GPF8190" s="85"/>
      <c r="GPG8190" s="85"/>
      <c r="GPH8190" s="85"/>
      <c r="GPI8190" s="85"/>
      <c r="GPJ8190" s="85"/>
      <c r="GPK8190" s="85"/>
      <c r="GPL8190" s="85"/>
      <c r="GPM8190" s="85"/>
      <c r="GPN8190" s="85"/>
      <c r="GPO8190" s="85"/>
      <c r="GPP8190" s="85"/>
      <c r="GPQ8190" s="85"/>
      <c r="GPR8190" s="85"/>
      <c r="GPS8190" s="85"/>
      <c r="GPT8190" s="85"/>
      <c r="GPU8190" s="85"/>
      <c r="GPV8190" s="85"/>
      <c r="GPW8190" s="85"/>
      <c r="GPX8190" s="85"/>
      <c r="GPY8190" s="85"/>
      <c r="GPZ8190" s="85"/>
      <c r="GQA8190" s="85"/>
      <c r="GQB8190" s="85"/>
      <c r="GQC8190" s="85"/>
      <c r="GQD8190" s="85"/>
      <c r="GQE8190" s="85"/>
      <c r="GQF8190" s="85"/>
      <c r="GQG8190" s="85"/>
      <c r="GQH8190" s="85"/>
      <c r="GQI8190" s="85"/>
      <c r="GQJ8190" s="85"/>
      <c r="GQK8190" s="85"/>
      <c r="GQL8190" s="85"/>
      <c r="GQM8190" s="85"/>
      <c r="GQN8190" s="85"/>
      <c r="GQO8190" s="85"/>
      <c r="GQP8190" s="85"/>
      <c r="GQQ8190" s="85"/>
      <c r="GQR8190" s="85"/>
      <c r="GQS8190" s="85"/>
      <c r="GQT8190" s="85"/>
      <c r="GQU8190" s="85"/>
      <c r="GQV8190" s="85"/>
      <c r="GQW8190" s="85"/>
      <c r="GQX8190" s="85"/>
      <c r="GQY8190" s="85"/>
      <c r="GQZ8190" s="85"/>
      <c r="GRA8190" s="85"/>
      <c r="GRB8190" s="85"/>
      <c r="GRC8190" s="85"/>
      <c r="GRD8190" s="85"/>
      <c r="GRE8190" s="85"/>
      <c r="GRF8190" s="85"/>
      <c r="GRG8190" s="85"/>
      <c r="GRH8190" s="85"/>
      <c r="GRI8190" s="85"/>
      <c r="GRJ8190" s="85"/>
      <c r="GRK8190" s="85"/>
      <c r="GRL8190" s="85"/>
      <c r="GRM8190" s="85"/>
      <c r="GRN8190" s="85"/>
      <c r="GRO8190" s="85"/>
      <c r="GRP8190" s="85"/>
      <c r="GRQ8190" s="85"/>
      <c r="GRR8190" s="85"/>
      <c r="GRS8190" s="85"/>
      <c r="GRT8190" s="85"/>
      <c r="GRU8190" s="85"/>
      <c r="GRV8190" s="85"/>
      <c r="GRW8190" s="85"/>
      <c r="GRX8190" s="85"/>
      <c r="GRY8190" s="85"/>
      <c r="GRZ8190" s="85"/>
      <c r="GSA8190" s="85"/>
      <c r="GSB8190" s="85"/>
      <c r="GSC8190" s="85"/>
      <c r="GSD8190" s="85"/>
      <c r="GSE8190" s="85"/>
      <c r="GSF8190" s="85"/>
      <c r="GSG8190" s="85"/>
      <c r="GSH8190" s="85"/>
      <c r="GSI8190" s="85"/>
      <c r="GSJ8190" s="85"/>
      <c r="GSK8190" s="85"/>
      <c r="GSL8190" s="85"/>
      <c r="GSM8190" s="85"/>
      <c r="GSN8190" s="85"/>
      <c r="GSO8190" s="85"/>
      <c r="GSP8190" s="85"/>
      <c r="GSQ8190" s="85"/>
      <c r="GSR8190" s="85"/>
      <c r="GSS8190" s="85"/>
      <c r="GST8190" s="85"/>
      <c r="GSU8190" s="85"/>
      <c r="GSV8190" s="85"/>
      <c r="GSW8190" s="85"/>
      <c r="GSX8190" s="85"/>
      <c r="GSY8190" s="85"/>
      <c r="GSZ8190" s="85"/>
      <c r="GTA8190" s="85"/>
      <c r="GTB8190" s="85"/>
      <c r="GTC8190" s="85"/>
      <c r="GTD8190" s="85"/>
      <c r="GTE8190" s="85"/>
      <c r="GTF8190" s="85"/>
      <c r="GTG8190" s="85"/>
      <c r="GTH8190" s="85"/>
      <c r="GTI8190" s="85"/>
      <c r="GTJ8190" s="85"/>
      <c r="GTK8190" s="85"/>
      <c r="GTL8190" s="85"/>
      <c r="GTM8190" s="85"/>
      <c r="GTN8190" s="85"/>
      <c r="GTO8190" s="85"/>
      <c r="GTP8190" s="85"/>
      <c r="GTQ8190" s="85"/>
      <c r="GTR8190" s="85"/>
      <c r="GTS8190" s="85"/>
      <c r="GTT8190" s="85"/>
      <c r="GTU8190" s="85"/>
      <c r="GTV8190" s="85"/>
      <c r="GTW8190" s="85"/>
      <c r="GTX8190" s="85"/>
      <c r="GTY8190" s="85"/>
      <c r="GTZ8190" s="85"/>
      <c r="GUA8190" s="85"/>
      <c r="GUB8190" s="85"/>
      <c r="GUC8190" s="85"/>
      <c r="GUD8190" s="85"/>
      <c r="GUE8190" s="85"/>
      <c r="GUF8190" s="85"/>
      <c r="GUG8190" s="85"/>
      <c r="GUH8190" s="85"/>
      <c r="GUI8190" s="85"/>
      <c r="GUJ8190" s="85"/>
      <c r="GUK8190" s="85"/>
      <c r="GUL8190" s="85"/>
      <c r="GUM8190" s="85"/>
      <c r="GUN8190" s="85"/>
      <c r="GUO8190" s="85"/>
      <c r="GUP8190" s="85"/>
      <c r="GUQ8190" s="85"/>
      <c r="GUR8190" s="85"/>
      <c r="GUS8190" s="85"/>
      <c r="GUT8190" s="85"/>
      <c r="GUU8190" s="85"/>
      <c r="GUV8190" s="85"/>
      <c r="GUW8190" s="85"/>
      <c r="GUX8190" s="85"/>
      <c r="GUY8190" s="85"/>
      <c r="GUZ8190" s="85"/>
      <c r="GVA8190" s="85"/>
      <c r="GVB8190" s="85"/>
      <c r="GVC8190" s="85"/>
      <c r="GVD8190" s="85"/>
      <c r="GVE8190" s="85"/>
      <c r="GVF8190" s="85"/>
      <c r="GVG8190" s="85"/>
      <c r="GVH8190" s="85"/>
      <c r="GVI8190" s="85"/>
      <c r="GVJ8190" s="85"/>
      <c r="GVK8190" s="85"/>
      <c r="GVL8190" s="85"/>
      <c r="GVM8190" s="85"/>
      <c r="GVN8190" s="85"/>
      <c r="GVO8190" s="85"/>
      <c r="GVP8190" s="85"/>
      <c r="GVQ8190" s="85"/>
      <c r="GVR8190" s="85"/>
      <c r="GVS8190" s="85"/>
      <c r="GVT8190" s="85"/>
      <c r="GVU8190" s="85"/>
      <c r="GVV8190" s="85"/>
      <c r="GVW8190" s="85"/>
      <c r="GVX8190" s="85"/>
      <c r="GVY8190" s="85"/>
      <c r="GVZ8190" s="85"/>
      <c r="GWA8190" s="85"/>
      <c r="GWB8190" s="85"/>
      <c r="GWC8190" s="85"/>
      <c r="GWD8190" s="85"/>
      <c r="GWE8190" s="85"/>
      <c r="GWF8190" s="85"/>
      <c r="GWG8190" s="85"/>
      <c r="GWH8190" s="85"/>
      <c r="GWI8190" s="85"/>
      <c r="GWJ8190" s="85"/>
      <c r="GWK8190" s="85"/>
      <c r="GWL8190" s="85"/>
      <c r="GWM8190" s="85"/>
      <c r="GWN8190" s="85"/>
      <c r="GWO8190" s="85"/>
      <c r="GWP8190" s="85"/>
      <c r="GWQ8190" s="85"/>
      <c r="GWR8190" s="85"/>
      <c r="GWS8190" s="85"/>
      <c r="GWT8190" s="85"/>
      <c r="GWU8190" s="85"/>
      <c r="GWV8190" s="85"/>
      <c r="GWW8190" s="85"/>
      <c r="GWX8190" s="85"/>
      <c r="GWY8190" s="85"/>
      <c r="GWZ8190" s="85"/>
      <c r="GXA8190" s="85"/>
      <c r="GXB8190" s="85"/>
      <c r="GXC8190" s="85"/>
      <c r="GXD8190" s="85"/>
      <c r="GXE8190" s="85"/>
      <c r="GXF8190" s="85"/>
      <c r="GXG8190" s="85"/>
      <c r="GXH8190" s="85"/>
      <c r="GXI8190" s="85"/>
      <c r="GXJ8190" s="85"/>
      <c r="GXK8190" s="85"/>
      <c r="GXL8190" s="85"/>
      <c r="GXM8190" s="85"/>
      <c r="GXN8190" s="85"/>
      <c r="GXO8190" s="85"/>
      <c r="GXP8190" s="85"/>
      <c r="GXQ8190" s="85"/>
      <c r="GXR8190" s="85"/>
      <c r="GXS8190" s="85"/>
      <c r="GXT8190" s="85"/>
      <c r="GXU8190" s="85"/>
      <c r="GXV8190" s="85"/>
      <c r="GXW8190" s="85"/>
      <c r="GXX8190" s="85"/>
      <c r="GXY8190" s="85"/>
      <c r="GXZ8190" s="85"/>
      <c r="GYA8190" s="85"/>
      <c r="GYB8190" s="85"/>
      <c r="GYC8190" s="85"/>
      <c r="GYD8190" s="85"/>
      <c r="GYE8190" s="85"/>
      <c r="GYF8190" s="85"/>
      <c r="GYG8190" s="85"/>
      <c r="GYH8190" s="85"/>
      <c r="GYI8190" s="85"/>
      <c r="GYJ8190" s="85"/>
      <c r="GYK8190" s="85"/>
      <c r="GYL8190" s="85"/>
      <c r="GYM8190" s="85"/>
      <c r="GYN8190" s="85"/>
      <c r="GYO8190" s="85"/>
      <c r="GYP8190" s="85"/>
      <c r="GYQ8190" s="85"/>
      <c r="GYR8190" s="85"/>
      <c r="GYS8190" s="85"/>
      <c r="GYT8190" s="85"/>
      <c r="GYU8190" s="85"/>
      <c r="GYV8190" s="85"/>
      <c r="GYW8190" s="85"/>
      <c r="GYX8190" s="85"/>
      <c r="GYY8190" s="85"/>
      <c r="GYZ8190" s="85"/>
      <c r="GZA8190" s="85"/>
      <c r="GZB8190" s="85"/>
      <c r="GZC8190" s="85"/>
      <c r="GZD8190" s="85"/>
      <c r="GZE8190" s="85"/>
      <c r="GZF8190" s="85"/>
      <c r="GZG8190" s="85"/>
      <c r="GZH8190" s="85"/>
      <c r="GZI8190" s="85"/>
      <c r="GZJ8190" s="85"/>
      <c r="GZK8190" s="85"/>
      <c r="GZL8190" s="85"/>
      <c r="GZM8190" s="85"/>
      <c r="GZN8190" s="85"/>
      <c r="GZO8190" s="85"/>
      <c r="GZP8190" s="85"/>
      <c r="GZQ8190" s="85"/>
      <c r="GZR8190" s="85"/>
      <c r="GZS8190" s="85"/>
      <c r="GZT8190" s="85"/>
      <c r="GZU8190" s="85"/>
      <c r="GZV8190" s="85"/>
      <c r="GZW8190" s="85"/>
      <c r="GZX8190" s="85"/>
      <c r="GZY8190" s="85"/>
      <c r="GZZ8190" s="85"/>
      <c r="HAA8190" s="85"/>
      <c r="HAB8190" s="85"/>
      <c r="HAC8190" s="85"/>
      <c r="HAD8190" s="85"/>
      <c r="HAE8190" s="85"/>
      <c r="HAF8190" s="85"/>
      <c r="HAG8190" s="85"/>
      <c r="HAH8190" s="85"/>
      <c r="HAI8190" s="85"/>
      <c r="HAJ8190" s="85"/>
      <c r="HAK8190" s="85"/>
      <c r="HAL8190" s="85"/>
      <c r="HAM8190" s="85"/>
      <c r="HAN8190" s="85"/>
      <c r="HAO8190" s="85"/>
      <c r="HAP8190" s="85"/>
      <c r="HAQ8190" s="85"/>
      <c r="HAR8190" s="85"/>
      <c r="HAS8190" s="85"/>
      <c r="HAT8190" s="85"/>
      <c r="HAU8190" s="85"/>
      <c r="HAV8190" s="85"/>
      <c r="HAW8190" s="85"/>
      <c r="HAX8190" s="85"/>
      <c r="HAY8190" s="85"/>
      <c r="HAZ8190" s="85"/>
      <c r="HBA8190" s="85"/>
      <c r="HBB8190" s="85"/>
      <c r="HBC8190" s="85"/>
      <c r="HBD8190" s="85"/>
      <c r="HBE8190" s="85"/>
      <c r="HBF8190" s="85"/>
      <c r="HBG8190" s="85"/>
      <c r="HBH8190" s="85"/>
      <c r="HBI8190" s="85"/>
      <c r="HBJ8190" s="85"/>
      <c r="HBK8190" s="85"/>
      <c r="HBL8190" s="85"/>
      <c r="HBM8190" s="85"/>
      <c r="HBN8190" s="85"/>
      <c r="HBO8190" s="85"/>
      <c r="HBP8190" s="85"/>
      <c r="HBQ8190" s="85"/>
      <c r="HBR8190" s="85"/>
      <c r="HBS8190" s="85"/>
      <c r="HBT8190" s="85"/>
      <c r="HBU8190" s="85"/>
      <c r="HBV8190" s="85"/>
      <c r="HBW8190" s="85"/>
      <c r="HBX8190" s="85"/>
      <c r="HBY8190" s="85"/>
      <c r="HBZ8190" s="85"/>
      <c r="HCA8190" s="85"/>
      <c r="HCB8190" s="85"/>
      <c r="HCC8190" s="85"/>
      <c r="HCD8190" s="85"/>
      <c r="HCE8190" s="85"/>
      <c r="HCF8190" s="85"/>
      <c r="HCG8190" s="85"/>
      <c r="HCH8190" s="85"/>
      <c r="HCI8190" s="85"/>
      <c r="HCJ8190" s="85"/>
      <c r="HCK8190" s="85"/>
      <c r="HCL8190" s="85"/>
      <c r="HCM8190" s="85"/>
      <c r="HCN8190" s="85"/>
      <c r="HCO8190" s="85"/>
      <c r="HCP8190" s="85"/>
      <c r="HCQ8190" s="85"/>
      <c r="HCR8190" s="85"/>
      <c r="HCS8190" s="85"/>
      <c r="HCT8190" s="85"/>
      <c r="HCU8190" s="85"/>
      <c r="HCV8190" s="85"/>
      <c r="HCW8190" s="85"/>
      <c r="HCX8190" s="85"/>
      <c r="HCY8190" s="85"/>
      <c r="HCZ8190" s="85"/>
      <c r="HDA8190" s="85"/>
      <c r="HDB8190" s="85"/>
      <c r="HDC8190" s="85"/>
      <c r="HDD8190" s="85"/>
      <c r="HDE8190" s="85"/>
      <c r="HDF8190" s="85"/>
      <c r="HDG8190" s="85"/>
      <c r="HDH8190" s="85"/>
      <c r="HDI8190" s="85"/>
      <c r="HDJ8190" s="85"/>
      <c r="HDK8190" s="85"/>
      <c r="HDL8190" s="85"/>
      <c r="HDM8190" s="85"/>
      <c r="HDN8190" s="85"/>
      <c r="HDO8190" s="85"/>
      <c r="HDP8190" s="85"/>
      <c r="HDQ8190" s="85"/>
      <c r="HDR8190" s="85"/>
      <c r="HDS8190" s="85"/>
      <c r="HDT8190" s="85"/>
      <c r="HDU8190" s="85"/>
      <c r="HDV8190" s="85"/>
      <c r="HDW8190" s="85"/>
      <c r="HDX8190" s="85"/>
      <c r="HDY8190" s="85"/>
      <c r="HDZ8190" s="85"/>
      <c r="HEA8190" s="85"/>
      <c r="HEB8190" s="85"/>
      <c r="HEC8190" s="85"/>
      <c r="HED8190" s="85"/>
      <c r="HEE8190" s="85"/>
      <c r="HEF8190" s="85"/>
      <c r="HEG8190" s="85"/>
      <c r="HEH8190" s="85"/>
      <c r="HEI8190" s="85"/>
      <c r="HEJ8190" s="85"/>
      <c r="HEK8190" s="85"/>
      <c r="HEL8190" s="85"/>
      <c r="HEM8190" s="85"/>
      <c r="HEN8190" s="85"/>
      <c r="HEO8190" s="85"/>
      <c r="HEP8190" s="85"/>
      <c r="HEQ8190" s="85"/>
      <c r="HER8190" s="85"/>
      <c r="HES8190" s="85"/>
      <c r="HET8190" s="85"/>
      <c r="HEU8190" s="85"/>
      <c r="HEV8190" s="85"/>
      <c r="HEW8190" s="85"/>
      <c r="HEX8190" s="85"/>
      <c r="HEY8190" s="85"/>
      <c r="HEZ8190" s="85"/>
      <c r="HFA8190" s="85"/>
      <c r="HFB8190" s="85"/>
      <c r="HFC8190" s="85"/>
      <c r="HFD8190" s="85"/>
      <c r="HFE8190" s="85"/>
      <c r="HFF8190" s="85"/>
      <c r="HFG8190" s="85"/>
      <c r="HFH8190" s="85"/>
      <c r="HFI8190" s="85"/>
      <c r="HFJ8190" s="85"/>
      <c r="HFK8190" s="85"/>
      <c r="HFL8190" s="85"/>
      <c r="HFM8190" s="85"/>
      <c r="HFN8190" s="85"/>
      <c r="HFO8190" s="85"/>
      <c r="HFP8190" s="85"/>
      <c r="HFQ8190" s="85"/>
      <c r="HFR8190" s="85"/>
      <c r="HFS8190" s="85"/>
      <c r="HFT8190" s="85"/>
      <c r="HFU8190" s="85"/>
      <c r="HFV8190" s="85"/>
      <c r="HFW8190" s="85"/>
      <c r="HFX8190" s="85"/>
      <c r="HFY8190" s="85"/>
      <c r="HFZ8190" s="85"/>
      <c r="HGA8190" s="85"/>
      <c r="HGB8190" s="85"/>
      <c r="HGC8190" s="85"/>
      <c r="HGD8190" s="85"/>
      <c r="HGE8190" s="85"/>
      <c r="HGF8190" s="85"/>
      <c r="HGG8190" s="85"/>
      <c r="HGH8190" s="85"/>
      <c r="HGI8190" s="85"/>
      <c r="HGJ8190" s="85"/>
      <c r="HGK8190" s="85"/>
      <c r="HGL8190" s="85"/>
      <c r="HGM8190" s="85"/>
      <c r="HGN8190" s="85"/>
      <c r="HGO8190" s="85"/>
      <c r="HGP8190" s="85"/>
      <c r="HGQ8190" s="85"/>
      <c r="HGR8190" s="85"/>
      <c r="HGS8190" s="85"/>
      <c r="HGT8190" s="85"/>
      <c r="HGU8190" s="85"/>
      <c r="HGV8190" s="85"/>
      <c r="HGW8190" s="85"/>
      <c r="HGX8190" s="85"/>
      <c r="HGY8190" s="85"/>
      <c r="HGZ8190" s="85"/>
      <c r="HHA8190" s="85"/>
      <c r="HHB8190" s="85"/>
      <c r="HHC8190" s="85"/>
      <c r="HHD8190" s="85"/>
      <c r="HHE8190" s="85"/>
      <c r="HHF8190" s="85"/>
      <c r="HHG8190" s="85"/>
      <c r="HHH8190" s="85"/>
      <c r="HHI8190" s="85"/>
      <c r="HHJ8190" s="85"/>
      <c r="HHK8190" s="85"/>
      <c r="HHL8190" s="85"/>
      <c r="HHM8190" s="85"/>
      <c r="HHN8190" s="85"/>
      <c r="HHO8190" s="85"/>
      <c r="HHP8190" s="85"/>
      <c r="HHQ8190" s="85"/>
      <c r="HHR8190" s="85"/>
      <c r="HHS8190" s="85"/>
      <c r="HHT8190" s="85"/>
      <c r="HHU8190" s="85"/>
      <c r="HHV8190" s="85"/>
      <c r="HHW8190" s="85"/>
      <c r="HHX8190" s="85"/>
      <c r="HHY8190" s="85"/>
      <c r="HHZ8190" s="85"/>
      <c r="HIA8190" s="85"/>
      <c r="HIB8190" s="85"/>
      <c r="HIC8190" s="85"/>
      <c r="HID8190" s="85"/>
      <c r="HIE8190" s="85"/>
      <c r="HIF8190" s="85"/>
      <c r="HIG8190" s="85"/>
      <c r="HIH8190" s="85"/>
      <c r="HII8190" s="85"/>
      <c r="HIJ8190" s="85"/>
      <c r="HIK8190" s="85"/>
      <c r="HIL8190" s="85"/>
      <c r="HIM8190" s="85"/>
      <c r="HIN8190" s="85"/>
      <c r="HIO8190" s="85"/>
      <c r="HIP8190" s="85"/>
      <c r="HIQ8190" s="85"/>
      <c r="HIR8190" s="85"/>
      <c r="HIS8190" s="85"/>
      <c r="HIT8190" s="85"/>
      <c r="HIU8190" s="85"/>
      <c r="HIV8190" s="85"/>
      <c r="HIW8190" s="85"/>
      <c r="HIX8190" s="85"/>
      <c r="HIY8190" s="85"/>
      <c r="HIZ8190" s="85"/>
      <c r="HJA8190" s="85"/>
      <c r="HJB8190" s="85"/>
      <c r="HJC8190" s="85"/>
      <c r="HJD8190" s="85"/>
      <c r="HJE8190" s="85"/>
      <c r="HJF8190" s="85"/>
      <c r="HJG8190" s="85"/>
      <c r="HJH8190" s="85"/>
      <c r="HJI8190" s="85"/>
      <c r="HJJ8190" s="85"/>
      <c r="HJK8190" s="85"/>
      <c r="HJL8190" s="85"/>
      <c r="HJM8190" s="85"/>
      <c r="HJN8190" s="85"/>
      <c r="HJO8190" s="85"/>
      <c r="HJP8190" s="85"/>
      <c r="HJQ8190" s="85"/>
      <c r="HJR8190" s="85"/>
      <c r="HJS8190" s="85"/>
      <c r="HJT8190" s="85"/>
      <c r="HJU8190" s="85"/>
      <c r="HJV8190" s="85"/>
      <c r="HJW8190" s="85"/>
      <c r="HJX8190" s="85"/>
      <c r="HJY8190" s="85"/>
      <c r="HJZ8190" s="85"/>
      <c r="HKA8190" s="85"/>
      <c r="HKB8190" s="85"/>
      <c r="HKC8190" s="85"/>
      <c r="HKD8190" s="85"/>
      <c r="HKE8190" s="85"/>
      <c r="HKF8190" s="85"/>
      <c r="HKG8190" s="85"/>
      <c r="HKH8190" s="85"/>
      <c r="HKI8190" s="85"/>
      <c r="HKJ8190" s="85"/>
      <c r="HKK8190" s="85"/>
      <c r="HKL8190" s="85"/>
      <c r="HKM8190" s="85"/>
      <c r="HKN8190" s="85"/>
      <c r="HKO8190" s="85"/>
      <c r="HKP8190" s="85"/>
      <c r="HKQ8190" s="85"/>
      <c r="HKR8190" s="85"/>
      <c r="HKS8190" s="85"/>
      <c r="HKT8190" s="85"/>
      <c r="HKU8190" s="85"/>
      <c r="HKV8190" s="85"/>
      <c r="HKW8190" s="85"/>
      <c r="HKX8190" s="85"/>
      <c r="HKY8190" s="85"/>
      <c r="HKZ8190" s="85"/>
      <c r="HLA8190" s="85"/>
      <c r="HLB8190" s="85"/>
      <c r="HLC8190" s="85"/>
      <c r="HLD8190" s="85"/>
      <c r="HLE8190" s="85"/>
      <c r="HLF8190" s="85"/>
      <c r="HLG8190" s="85"/>
      <c r="HLH8190" s="85"/>
      <c r="HLI8190" s="85"/>
      <c r="HLJ8190" s="85"/>
      <c r="HLK8190" s="85"/>
      <c r="HLL8190" s="85"/>
      <c r="HLM8190" s="85"/>
      <c r="HLN8190" s="85"/>
      <c r="HLO8190" s="85"/>
      <c r="HLP8190" s="85"/>
      <c r="HLQ8190" s="85"/>
      <c r="HLR8190" s="85"/>
      <c r="HLS8190" s="85"/>
      <c r="HLT8190" s="85"/>
      <c r="HLU8190" s="85"/>
      <c r="HLV8190" s="85"/>
      <c r="HLW8190" s="85"/>
      <c r="HLX8190" s="85"/>
      <c r="HLY8190" s="85"/>
      <c r="HLZ8190" s="85"/>
      <c r="HMA8190" s="85"/>
      <c r="HMB8190" s="85"/>
      <c r="HMC8190" s="85"/>
      <c r="HMD8190" s="85"/>
      <c r="HME8190" s="85"/>
      <c r="HMF8190" s="85"/>
      <c r="HMG8190" s="85"/>
      <c r="HMH8190" s="85"/>
      <c r="HMI8190" s="85"/>
      <c r="HMJ8190" s="85"/>
      <c r="HMK8190" s="85"/>
      <c r="HML8190" s="85"/>
      <c r="HMM8190" s="85"/>
      <c r="HMN8190" s="85"/>
      <c r="HMO8190" s="85"/>
      <c r="HMP8190" s="85"/>
      <c r="HMQ8190" s="85"/>
      <c r="HMR8190" s="85"/>
      <c r="HMS8190" s="85"/>
      <c r="HMT8190" s="85"/>
      <c r="HMU8190" s="85"/>
      <c r="HMV8190" s="85"/>
      <c r="HMW8190" s="85"/>
      <c r="HMX8190" s="85"/>
      <c r="HMY8190" s="85"/>
      <c r="HMZ8190" s="85"/>
      <c r="HNA8190" s="85"/>
      <c r="HNB8190" s="85"/>
      <c r="HNC8190" s="85"/>
      <c r="HND8190" s="85"/>
      <c r="HNE8190" s="85"/>
      <c r="HNF8190" s="85"/>
      <c r="HNG8190" s="85"/>
      <c r="HNH8190" s="85"/>
      <c r="HNI8190" s="85"/>
      <c r="HNJ8190" s="85"/>
      <c r="HNK8190" s="85"/>
      <c r="HNL8190" s="85"/>
      <c r="HNM8190" s="85"/>
      <c r="HNN8190" s="85"/>
      <c r="HNO8190" s="85"/>
      <c r="HNP8190" s="85"/>
      <c r="HNQ8190" s="85"/>
      <c r="HNR8190" s="85"/>
      <c r="HNS8190" s="85"/>
      <c r="HNT8190" s="85"/>
      <c r="HNU8190" s="85"/>
      <c r="HNV8190" s="85"/>
      <c r="HNW8190" s="85"/>
      <c r="HNX8190" s="85"/>
      <c r="HNY8190" s="85"/>
      <c r="HNZ8190" s="85"/>
      <c r="HOA8190" s="85"/>
      <c r="HOB8190" s="85"/>
      <c r="HOC8190" s="85"/>
      <c r="HOD8190" s="85"/>
      <c r="HOE8190" s="85"/>
      <c r="HOF8190" s="85"/>
      <c r="HOG8190" s="85"/>
      <c r="HOH8190" s="85"/>
      <c r="HOI8190" s="85"/>
      <c r="HOJ8190" s="85"/>
      <c r="HOK8190" s="85"/>
      <c r="HOL8190" s="85"/>
      <c r="HOM8190" s="85"/>
      <c r="HON8190" s="85"/>
      <c r="HOO8190" s="85"/>
      <c r="HOP8190" s="85"/>
      <c r="HOQ8190" s="85"/>
      <c r="HOR8190" s="85"/>
      <c r="HOS8190" s="85"/>
      <c r="HOT8190" s="85"/>
      <c r="HOU8190" s="85"/>
      <c r="HOV8190" s="85"/>
      <c r="HOW8190" s="85"/>
      <c r="HOX8190" s="85"/>
      <c r="HOY8190" s="85"/>
      <c r="HOZ8190" s="85"/>
      <c r="HPA8190" s="85"/>
      <c r="HPB8190" s="85"/>
      <c r="HPC8190" s="85"/>
      <c r="HPD8190" s="85"/>
      <c r="HPE8190" s="85"/>
      <c r="HPF8190" s="85"/>
      <c r="HPG8190" s="85"/>
      <c r="HPH8190" s="85"/>
      <c r="HPI8190" s="85"/>
      <c r="HPJ8190" s="85"/>
      <c r="HPK8190" s="85"/>
      <c r="HPL8190" s="85"/>
      <c r="HPM8190" s="85"/>
      <c r="HPN8190" s="85"/>
      <c r="HPO8190" s="85"/>
      <c r="HPP8190" s="85"/>
      <c r="HPQ8190" s="85"/>
      <c r="HPR8190" s="85"/>
      <c r="HPS8190" s="85"/>
      <c r="HPT8190" s="85"/>
      <c r="HPU8190" s="85"/>
      <c r="HPV8190" s="85"/>
      <c r="HPW8190" s="85"/>
      <c r="HPX8190" s="85"/>
      <c r="HPY8190" s="85"/>
      <c r="HPZ8190" s="85"/>
      <c r="HQA8190" s="85"/>
      <c r="HQB8190" s="85"/>
      <c r="HQC8190" s="85"/>
      <c r="HQD8190" s="85"/>
      <c r="HQE8190" s="85"/>
      <c r="HQF8190" s="85"/>
      <c r="HQG8190" s="85"/>
      <c r="HQH8190" s="85"/>
      <c r="HQI8190" s="85"/>
      <c r="HQJ8190" s="85"/>
      <c r="HQK8190" s="85"/>
      <c r="HQL8190" s="85"/>
      <c r="HQM8190" s="85"/>
      <c r="HQN8190" s="85"/>
      <c r="HQO8190" s="85"/>
      <c r="HQP8190" s="85"/>
      <c r="HQQ8190" s="85"/>
      <c r="HQR8190" s="85"/>
      <c r="HQS8190" s="85"/>
      <c r="HQT8190" s="85"/>
      <c r="HQU8190" s="85"/>
      <c r="HQV8190" s="85"/>
      <c r="HQW8190" s="85"/>
      <c r="HQX8190" s="85"/>
      <c r="HQY8190" s="85"/>
      <c r="HQZ8190" s="85"/>
      <c r="HRA8190" s="85"/>
      <c r="HRB8190" s="85"/>
      <c r="HRC8190" s="85"/>
      <c r="HRD8190" s="85"/>
      <c r="HRE8190" s="85"/>
      <c r="HRF8190" s="85"/>
      <c r="HRG8190" s="85"/>
      <c r="HRH8190" s="85"/>
      <c r="HRI8190" s="85"/>
      <c r="HRJ8190" s="85"/>
      <c r="HRK8190" s="85"/>
      <c r="HRL8190" s="85"/>
      <c r="HRM8190" s="85"/>
      <c r="HRN8190" s="85"/>
      <c r="HRO8190" s="85"/>
      <c r="HRP8190" s="85"/>
      <c r="HRQ8190" s="85"/>
      <c r="HRR8190" s="85"/>
      <c r="HRS8190" s="85"/>
      <c r="HRT8190" s="85"/>
      <c r="HRU8190" s="85"/>
      <c r="HRV8190" s="85"/>
      <c r="HRW8190" s="85"/>
      <c r="HRX8190" s="85"/>
      <c r="HRY8190" s="85"/>
      <c r="HRZ8190" s="85"/>
      <c r="HSA8190" s="85"/>
      <c r="HSB8190" s="85"/>
      <c r="HSC8190" s="85"/>
      <c r="HSD8190" s="85"/>
      <c r="HSE8190" s="85"/>
      <c r="HSF8190" s="85"/>
      <c r="HSG8190" s="85"/>
      <c r="HSH8190" s="85"/>
      <c r="HSI8190" s="85"/>
      <c r="HSJ8190" s="85"/>
      <c r="HSK8190" s="85"/>
      <c r="HSL8190" s="85"/>
      <c r="HSM8190" s="85"/>
      <c r="HSN8190" s="85"/>
      <c r="HSO8190" s="85"/>
      <c r="HSP8190" s="85"/>
      <c r="HSQ8190" s="85"/>
      <c r="HSR8190" s="85"/>
      <c r="HSS8190" s="85"/>
      <c r="HST8190" s="85"/>
      <c r="HSU8190" s="85"/>
      <c r="HSV8190" s="85"/>
      <c r="HSW8190" s="85"/>
      <c r="HSX8190" s="85"/>
      <c r="HSY8190" s="85"/>
      <c r="HSZ8190" s="85"/>
      <c r="HTA8190" s="85"/>
      <c r="HTB8190" s="85"/>
      <c r="HTC8190" s="85"/>
      <c r="HTD8190" s="85"/>
      <c r="HTE8190" s="85"/>
      <c r="HTF8190" s="85"/>
      <c r="HTG8190" s="85"/>
      <c r="HTH8190" s="85"/>
      <c r="HTI8190" s="85"/>
      <c r="HTJ8190" s="85"/>
      <c r="HTK8190" s="85"/>
      <c r="HTL8190" s="85"/>
      <c r="HTM8190" s="85"/>
      <c r="HTN8190" s="85"/>
      <c r="HTO8190" s="85"/>
      <c r="HTP8190" s="85"/>
      <c r="HTQ8190" s="85"/>
      <c r="HTR8190" s="85"/>
      <c r="HTS8190" s="85"/>
      <c r="HTT8190" s="85"/>
      <c r="HTU8190" s="85"/>
      <c r="HTV8190" s="85"/>
      <c r="HTW8190" s="85"/>
      <c r="HTX8190" s="85"/>
      <c r="HTY8190" s="85"/>
      <c r="HTZ8190" s="85"/>
      <c r="HUA8190" s="85"/>
      <c r="HUB8190" s="85"/>
      <c r="HUC8190" s="85"/>
      <c r="HUD8190" s="85"/>
      <c r="HUE8190" s="85"/>
      <c r="HUF8190" s="85"/>
      <c r="HUG8190" s="85"/>
      <c r="HUH8190" s="85"/>
      <c r="HUI8190" s="85"/>
      <c r="HUJ8190" s="85"/>
      <c r="HUK8190" s="85"/>
      <c r="HUL8190" s="85"/>
      <c r="HUM8190" s="85"/>
      <c r="HUN8190" s="85"/>
      <c r="HUO8190" s="85"/>
      <c r="HUP8190" s="85"/>
      <c r="HUQ8190" s="85"/>
      <c r="HUR8190" s="85"/>
      <c r="HUS8190" s="85"/>
      <c r="HUT8190" s="85"/>
      <c r="HUU8190" s="85"/>
      <c r="HUV8190" s="85"/>
      <c r="HUW8190" s="85"/>
      <c r="HUX8190" s="85"/>
      <c r="HUY8190" s="85"/>
      <c r="HUZ8190" s="85"/>
      <c r="HVA8190" s="85"/>
      <c r="HVB8190" s="85"/>
      <c r="HVC8190" s="85"/>
      <c r="HVD8190" s="85"/>
      <c r="HVE8190" s="85"/>
      <c r="HVF8190" s="85"/>
      <c r="HVG8190" s="85"/>
      <c r="HVH8190" s="85"/>
      <c r="HVI8190" s="85"/>
      <c r="HVJ8190" s="85"/>
      <c r="HVK8190" s="85"/>
      <c r="HVL8190" s="85"/>
      <c r="HVM8190" s="85"/>
      <c r="HVN8190" s="85"/>
      <c r="HVO8190" s="85"/>
      <c r="HVP8190" s="85"/>
      <c r="HVQ8190" s="85"/>
      <c r="HVR8190" s="85"/>
      <c r="HVS8190" s="85"/>
      <c r="HVT8190" s="85"/>
      <c r="HVU8190" s="85"/>
      <c r="HVV8190" s="85"/>
      <c r="HVW8190" s="85"/>
      <c r="HVX8190" s="85"/>
      <c r="HVY8190" s="85"/>
      <c r="HVZ8190" s="85"/>
      <c r="HWA8190" s="85"/>
      <c r="HWB8190" s="85"/>
      <c r="HWC8190" s="85"/>
      <c r="HWD8190" s="85"/>
      <c r="HWE8190" s="85"/>
      <c r="HWF8190" s="85"/>
      <c r="HWG8190" s="85"/>
      <c r="HWH8190" s="85"/>
      <c r="HWI8190" s="85"/>
      <c r="HWJ8190" s="85"/>
      <c r="HWK8190" s="85"/>
      <c r="HWL8190" s="85"/>
      <c r="HWM8190" s="85"/>
      <c r="HWN8190" s="85"/>
      <c r="HWO8190" s="85"/>
      <c r="HWP8190" s="85"/>
      <c r="HWQ8190" s="85"/>
      <c r="HWR8190" s="85"/>
      <c r="HWS8190" s="85"/>
      <c r="HWT8190" s="85"/>
      <c r="HWU8190" s="85"/>
      <c r="HWV8190" s="85"/>
      <c r="HWW8190" s="85"/>
      <c r="HWX8190" s="85"/>
      <c r="HWY8190" s="85"/>
      <c r="HWZ8190" s="85"/>
      <c r="HXA8190" s="85"/>
      <c r="HXB8190" s="85"/>
      <c r="HXC8190" s="85"/>
      <c r="HXD8190" s="85"/>
      <c r="HXE8190" s="85"/>
      <c r="HXF8190" s="85"/>
      <c r="HXG8190" s="85"/>
      <c r="HXH8190" s="85"/>
      <c r="HXI8190" s="85"/>
      <c r="HXJ8190" s="85"/>
      <c r="HXK8190" s="85"/>
      <c r="HXL8190" s="85"/>
      <c r="HXM8190" s="85"/>
      <c r="HXN8190" s="85"/>
      <c r="HXO8190" s="85"/>
      <c r="HXP8190" s="85"/>
      <c r="HXQ8190" s="85"/>
      <c r="HXR8190" s="85"/>
      <c r="HXS8190" s="85"/>
      <c r="HXT8190" s="85"/>
      <c r="HXU8190" s="85"/>
      <c r="HXV8190" s="85"/>
      <c r="HXW8190" s="85"/>
      <c r="HXX8190" s="85"/>
      <c r="HXY8190" s="85"/>
      <c r="HXZ8190" s="85"/>
      <c r="HYA8190" s="85"/>
      <c r="HYB8190" s="85"/>
      <c r="HYC8190" s="85"/>
      <c r="HYD8190" s="85"/>
      <c r="HYE8190" s="85"/>
      <c r="HYF8190" s="85"/>
      <c r="HYG8190" s="85"/>
      <c r="HYH8190" s="85"/>
      <c r="HYI8190" s="85"/>
      <c r="HYJ8190" s="85"/>
      <c r="HYK8190" s="85"/>
      <c r="HYL8190" s="85"/>
      <c r="HYM8190" s="85"/>
      <c r="HYN8190" s="85"/>
      <c r="HYO8190" s="85"/>
      <c r="HYP8190" s="85"/>
      <c r="HYQ8190" s="85"/>
      <c r="HYR8190" s="85"/>
      <c r="HYS8190" s="85"/>
      <c r="HYT8190" s="85"/>
      <c r="HYU8190" s="85"/>
      <c r="HYV8190" s="85"/>
      <c r="HYW8190" s="85"/>
      <c r="HYX8190" s="85"/>
      <c r="HYY8190" s="85"/>
      <c r="HYZ8190" s="85"/>
      <c r="HZA8190" s="85"/>
      <c r="HZB8190" s="85"/>
      <c r="HZC8190" s="85"/>
      <c r="HZD8190" s="85"/>
      <c r="HZE8190" s="85"/>
      <c r="HZF8190" s="85"/>
      <c r="HZG8190" s="85"/>
      <c r="HZH8190" s="85"/>
      <c r="HZI8190" s="85"/>
      <c r="HZJ8190" s="85"/>
      <c r="HZK8190" s="85"/>
      <c r="HZL8190" s="85"/>
      <c r="HZM8190" s="85"/>
      <c r="HZN8190" s="85"/>
      <c r="HZO8190" s="85"/>
      <c r="HZP8190" s="85"/>
      <c r="HZQ8190" s="85"/>
      <c r="HZR8190" s="85"/>
      <c r="HZS8190" s="85"/>
      <c r="HZT8190" s="85"/>
      <c r="HZU8190" s="85"/>
      <c r="HZV8190" s="85"/>
      <c r="HZW8190" s="85"/>
      <c r="HZX8190" s="85"/>
      <c r="HZY8190" s="85"/>
      <c r="HZZ8190" s="85"/>
      <c r="IAA8190" s="85"/>
      <c r="IAB8190" s="85"/>
      <c r="IAC8190" s="85"/>
      <c r="IAD8190" s="85"/>
      <c r="IAE8190" s="85"/>
      <c r="IAF8190" s="85"/>
      <c r="IAG8190" s="85"/>
      <c r="IAH8190" s="85"/>
      <c r="IAI8190" s="85"/>
      <c r="IAJ8190" s="85"/>
      <c r="IAK8190" s="85"/>
      <c r="IAL8190" s="85"/>
      <c r="IAM8190" s="85"/>
      <c r="IAN8190" s="85"/>
      <c r="IAO8190" s="85"/>
      <c r="IAP8190" s="85"/>
      <c r="IAQ8190" s="85"/>
      <c r="IAR8190" s="85"/>
      <c r="IAS8190" s="85"/>
      <c r="IAT8190" s="85"/>
      <c r="IAU8190" s="85"/>
      <c r="IAV8190" s="85"/>
      <c r="IAW8190" s="85"/>
      <c r="IAX8190" s="85"/>
      <c r="IAY8190" s="85"/>
      <c r="IAZ8190" s="85"/>
      <c r="IBA8190" s="85"/>
      <c r="IBB8190" s="85"/>
      <c r="IBC8190" s="85"/>
      <c r="IBD8190" s="85"/>
      <c r="IBE8190" s="85"/>
      <c r="IBF8190" s="85"/>
      <c r="IBG8190" s="85"/>
      <c r="IBH8190" s="85"/>
      <c r="IBI8190" s="85"/>
      <c r="IBJ8190" s="85"/>
      <c r="IBK8190" s="85"/>
      <c r="IBL8190" s="85"/>
      <c r="IBM8190" s="85"/>
      <c r="IBN8190" s="85"/>
      <c r="IBO8190" s="85"/>
      <c r="IBP8190" s="85"/>
      <c r="IBQ8190" s="85"/>
      <c r="IBR8190" s="85"/>
      <c r="IBS8190" s="85"/>
      <c r="IBT8190" s="85"/>
      <c r="IBU8190" s="85"/>
      <c r="IBV8190" s="85"/>
      <c r="IBW8190" s="85"/>
      <c r="IBX8190" s="85"/>
      <c r="IBY8190" s="85"/>
      <c r="IBZ8190" s="85"/>
      <c r="ICA8190" s="85"/>
      <c r="ICB8190" s="85"/>
      <c r="ICC8190" s="85"/>
      <c r="ICD8190" s="85"/>
      <c r="ICE8190" s="85"/>
      <c r="ICF8190" s="85"/>
      <c r="ICG8190" s="85"/>
      <c r="ICH8190" s="85"/>
      <c r="ICI8190" s="85"/>
      <c r="ICJ8190" s="85"/>
      <c r="ICK8190" s="85"/>
      <c r="ICL8190" s="85"/>
      <c r="ICM8190" s="85"/>
      <c r="ICN8190" s="85"/>
      <c r="ICO8190" s="85"/>
      <c r="ICP8190" s="85"/>
      <c r="ICQ8190" s="85"/>
      <c r="ICR8190" s="85"/>
      <c r="ICS8190" s="85"/>
      <c r="ICT8190" s="85"/>
      <c r="ICU8190" s="85"/>
      <c r="ICV8190" s="85"/>
      <c r="ICW8190" s="85"/>
      <c r="ICX8190" s="85"/>
      <c r="ICY8190" s="85"/>
      <c r="ICZ8190" s="85"/>
      <c r="IDA8190" s="85"/>
      <c r="IDB8190" s="85"/>
      <c r="IDC8190" s="85"/>
      <c r="IDD8190" s="85"/>
      <c r="IDE8190" s="85"/>
      <c r="IDF8190" s="85"/>
      <c r="IDG8190" s="85"/>
      <c r="IDH8190" s="85"/>
      <c r="IDI8190" s="85"/>
      <c r="IDJ8190" s="85"/>
      <c r="IDK8190" s="85"/>
      <c r="IDL8190" s="85"/>
      <c r="IDM8190" s="85"/>
      <c r="IDN8190" s="85"/>
      <c r="IDO8190" s="85"/>
      <c r="IDP8190" s="85"/>
      <c r="IDQ8190" s="85"/>
      <c r="IDR8190" s="85"/>
      <c r="IDS8190" s="85"/>
      <c r="IDT8190" s="85"/>
      <c r="IDU8190" s="85"/>
      <c r="IDV8190" s="85"/>
      <c r="IDW8190" s="85"/>
      <c r="IDX8190" s="85"/>
      <c r="IDY8190" s="85"/>
      <c r="IDZ8190" s="85"/>
      <c r="IEA8190" s="85"/>
      <c r="IEB8190" s="85"/>
      <c r="IEC8190" s="85"/>
      <c r="IED8190" s="85"/>
      <c r="IEE8190" s="85"/>
      <c r="IEF8190" s="85"/>
      <c r="IEG8190" s="85"/>
      <c r="IEH8190" s="85"/>
      <c r="IEI8190" s="85"/>
      <c r="IEJ8190" s="85"/>
      <c r="IEK8190" s="85"/>
      <c r="IEL8190" s="85"/>
      <c r="IEM8190" s="85"/>
      <c r="IEN8190" s="85"/>
      <c r="IEO8190" s="85"/>
      <c r="IEP8190" s="85"/>
      <c r="IEQ8190" s="85"/>
      <c r="IER8190" s="85"/>
      <c r="IES8190" s="85"/>
      <c r="IET8190" s="85"/>
      <c r="IEU8190" s="85"/>
      <c r="IEV8190" s="85"/>
      <c r="IEW8190" s="85"/>
      <c r="IEX8190" s="85"/>
      <c r="IEY8190" s="85"/>
      <c r="IEZ8190" s="85"/>
      <c r="IFA8190" s="85"/>
      <c r="IFB8190" s="85"/>
      <c r="IFC8190" s="85"/>
      <c r="IFD8190" s="85"/>
      <c r="IFE8190" s="85"/>
      <c r="IFF8190" s="85"/>
      <c r="IFG8190" s="85"/>
      <c r="IFH8190" s="85"/>
      <c r="IFI8190" s="85"/>
      <c r="IFJ8190" s="85"/>
      <c r="IFK8190" s="85"/>
      <c r="IFL8190" s="85"/>
      <c r="IFM8190" s="85"/>
      <c r="IFN8190" s="85"/>
      <c r="IFO8190" s="85"/>
      <c r="IFP8190" s="85"/>
      <c r="IFQ8190" s="85"/>
      <c r="IFR8190" s="85"/>
      <c r="IFS8190" s="85"/>
      <c r="IFT8190" s="85"/>
      <c r="IFU8190" s="85"/>
      <c r="IFV8190" s="85"/>
      <c r="IFW8190" s="85"/>
      <c r="IFX8190" s="85"/>
      <c r="IFY8190" s="85"/>
      <c r="IFZ8190" s="85"/>
      <c r="IGA8190" s="85"/>
      <c r="IGB8190" s="85"/>
      <c r="IGC8190" s="85"/>
      <c r="IGD8190" s="85"/>
      <c r="IGE8190" s="85"/>
      <c r="IGF8190" s="85"/>
      <c r="IGG8190" s="85"/>
      <c r="IGH8190" s="85"/>
      <c r="IGI8190" s="85"/>
      <c r="IGJ8190" s="85"/>
      <c r="IGK8190" s="85"/>
      <c r="IGL8190" s="85"/>
      <c r="IGM8190" s="85"/>
      <c r="IGN8190" s="85"/>
      <c r="IGO8190" s="85"/>
      <c r="IGP8190" s="85"/>
      <c r="IGQ8190" s="85"/>
      <c r="IGR8190" s="85"/>
      <c r="IGS8190" s="85"/>
      <c r="IGT8190" s="85"/>
      <c r="IGU8190" s="85"/>
      <c r="IGV8190" s="85"/>
      <c r="IGW8190" s="85"/>
      <c r="IGX8190" s="85"/>
      <c r="IGY8190" s="85"/>
      <c r="IGZ8190" s="85"/>
      <c r="IHA8190" s="85"/>
      <c r="IHB8190" s="85"/>
      <c r="IHC8190" s="85"/>
      <c r="IHD8190" s="85"/>
      <c r="IHE8190" s="85"/>
      <c r="IHF8190" s="85"/>
      <c r="IHG8190" s="85"/>
      <c r="IHH8190" s="85"/>
      <c r="IHI8190" s="85"/>
      <c r="IHJ8190" s="85"/>
      <c r="IHK8190" s="85"/>
      <c r="IHL8190" s="85"/>
      <c r="IHM8190" s="85"/>
      <c r="IHN8190" s="85"/>
      <c r="IHO8190" s="85"/>
      <c r="IHP8190" s="85"/>
      <c r="IHQ8190" s="85"/>
      <c r="IHR8190" s="85"/>
      <c r="IHS8190" s="85"/>
      <c r="IHT8190" s="85"/>
      <c r="IHU8190" s="85"/>
      <c r="IHV8190" s="85"/>
      <c r="IHW8190" s="85"/>
      <c r="IHX8190" s="85"/>
      <c r="IHY8190" s="85"/>
      <c r="IHZ8190" s="85"/>
      <c r="IIA8190" s="85"/>
      <c r="IIB8190" s="85"/>
      <c r="IIC8190" s="85"/>
      <c r="IID8190" s="85"/>
      <c r="IIE8190" s="85"/>
      <c r="IIF8190" s="85"/>
      <c r="IIG8190" s="85"/>
      <c r="IIH8190" s="85"/>
      <c r="III8190" s="85"/>
      <c r="IIJ8190" s="85"/>
      <c r="IIK8190" s="85"/>
      <c r="IIL8190" s="85"/>
      <c r="IIM8190" s="85"/>
      <c r="IIN8190" s="85"/>
      <c r="IIO8190" s="85"/>
      <c r="IIP8190" s="85"/>
      <c r="IIQ8190" s="85"/>
      <c r="IIR8190" s="85"/>
      <c r="IIS8190" s="85"/>
      <c r="IIT8190" s="85"/>
      <c r="IIU8190" s="85"/>
      <c r="IIV8190" s="85"/>
      <c r="IIW8190" s="85"/>
      <c r="IIX8190" s="85"/>
      <c r="IIY8190" s="85"/>
      <c r="IIZ8190" s="85"/>
      <c r="IJA8190" s="85"/>
      <c r="IJB8190" s="85"/>
      <c r="IJC8190" s="85"/>
      <c r="IJD8190" s="85"/>
      <c r="IJE8190" s="85"/>
      <c r="IJF8190" s="85"/>
      <c r="IJG8190" s="85"/>
      <c r="IJH8190" s="85"/>
      <c r="IJI8190" s="85"/>
      <c r="IJJ8190" s="85"/>
      <c r="IJK8190" s="85"/>
      <c r="IJL8190" s="85"/>
      <c r="IJM8190" s="85"/>
      <c r="IJN8190" s="85"/>
      <c r="IJO8190" s="85"/>
      <c r="IJP8190" s="85"/>
      <c r="IJQ8190" s="85"/>
      <c r="IJR8190" s="85"/>
      <c r="IJS8190" s="85"/>
      <c r="IJT8190" s="85"/>
      <c r="IJU8190" s="85"/>
      <c r="IJV8190" s="85"/>
      <c r="IJW8190" s="85"/>
      <c r="IJX8190" s="85"/>
      <c r="IJY8190" s="85"/>
      <c r="IJZ8190" s="85"/>
      <c r="IKA8190" s="85"/>
      <c r="IKB8190" s="85"/>
      <c r="IKC8190" s="85"/>
      <c r="IKD8190" s="85"/>
      <c r="IKE8190" s="85"/>
      <c r="IKF8190" s="85"/>
      <c r="IKG8190" s="85"/>
      <c r="IKH8190" s="85"/>
      <c r="IKI8190" s="85"/>
      <c r="IKJ8190" s="85"/>
      <c r="IKK8190" s="85"/>
      <c r="IKL8190" s="85"/>
      <c r="IKM8190" s="85"/>
      <c r="IKN8190" s="85"/>
      <c r="IKO8190" s="85"/>
      <c r="IKP8190" s="85"/>
      <c r="IKQ8190" s="85"/>
      <c r="IKR8190" s="85"/>
      <c r="IKS8190" s="85"/>
      <c r="IKT8190" s="85"/>
      <c r="IKU8190" s="85"/>
      <c r="IKV8190" s="85"/>
      <c r="IKW8190" s="85"/>
      <c r="IKX8190" s="85"/>
      <c r="IKY8190" s="85"/>
      <c r="IKZ8190" s="85"/>
      <c r="ILA8190" s="85"/>
      <c r="ILB8190" s="85"/>
      <c r="ILC8190" s="85"/>
      <c r="ILD8190" s="85"/>
      <c r="ILE8190" s="85"/>
      <c r="ILF8190" s="85"/>
      <c r="ILG8190" s="85"/>
      <c r="ILH8190" s="85"/>
      <c r="ILI8190" s="85"/>
      <c r="ILJ8190" s="85"/>
      <c r="ILK8190" s="85"/>
      <c r="ILL8190" s="85"/>
      <c r="ILM8190" s="85"/>
      <c r="ILN8190" s="85"/>
      <c r="ILO8190" s="85"/>
      <c r="ILP8190" s="85"/>
      <c r="ILQ8190" s="85"/>
      <c r="ILR8190" s="85"/>
      <c r="ILS8190" s="85"/>
      <c r="ILT8190" s="85"/>
      <c r="ILU8190" s="85"/>
      <c r="ILV8190" s="85"/>
      <c r="ILW8190" s="85"/>
      <c r="ILX8190" s="85"/>
      <c r="ILY8190" s="85"/>
      <c r="ILZ8190" s="85"/>
      <c r="IMA8190" s="85"/>
      <c r="IMB8190" s="85"/>
      <c r="IMC8190" s="85"/>
      <c r="IMD8190" s="85"/>
      <c r="IME8190" s="85"/>
      <c r="IMF8190" s="85"/>
      <c r="IMG8190" s="85"/>
      <c r="IMH8190" s="85"/>
      <c r="IMI8190" s="85"/>
      <c r="IMJ8190" s="85"/>
      <c r="IMK8190" s="85"/>
      <c r="IML8190" s="85"/>
      <c r="IMM8190" s="85"/>
      <c r="IMN8190" s="85"/>
      <c r="IMO8190" s="85"/>
      <c r="IMP8190" s="85"/>
      <c r="IMQ8190" s="85"/>
      <c r="IMR8190" s="85"/>
      <c r="IMS8190" s="85"/>
      <c r="IMT8190" s="85"/>
      <c r="IMU8190" s="85"/>
      <c r="IMV8190" s="85"/>
      <c r="IMW8190" s="85"/>
      <c r="IMX8190" s="85"/>
      <c r="IMY8190" s="85"/>
      <c r="IMZ8190" s="85"/>
      <c r="INA8190" s="85"/>
      <c r="INB8190" s="85"/>
      <c r="INC8190" s="85"/>
      <c r="IND8190" s="85"/>
      <c r="INE8190" s="85"/>
      <c r="INF8190" s="85"/>
      <c r="ING8190" s="85"/>
      <c r="INH8190" s="85"/>
      <c r="INI8190" s="85"/>
      <c r="INJ8190" s="85"/>
      <c r="INK8190" s="85"/>
      <c r="INL8190" s="85"/>
      <c r="INM8190" s="85"/>
      <c r="INN8190" s="85"/>
      <c r="INO8190" s="85"/>
      <c r="INP8190" s="85"/>
      <c r="INQ8190" s="85"/>
      <c r="INR8190" s="85"/>
      <c r="INS8190" s="85"/>
      <c r="INT8190" s="85"/>
      <c r="INU8190" s="85"/>
      <c r="INV8190" s="85"/>
      <c r="INW8190" s="85"/>
      <c r="INX8190" s="85"/>
      <c r="INY8190" s="85"/>
      <c r="INZ8190" s="85"/>
      <c r="IOA8190" s="85"/>
      <c r="IOB8190" s="85"/>
      <c r="IOC8190" s="85"/>
      <c r="IOD8190" s="85"/>
      <c r="IOE8190" s="85"/>
      <c r="IOF8190" s="85"/>
      <c r="IOG8190" s="85"/>
      <c r="IOH8190" s="85"/>
      <c r="IOI8190" s="85"/>
      <c r="IOJ8190" s="85"/>
      <c r="IOK8190" s="85"/>
      <c r="IOL8190" s="85"/>
      <c r="IOM8190" s="85"/>
      <c r="ION8190" s="85"/>
      <c r="IOO8190" s="85"/>
      <c r="IOP8190" s="85"/>
      <c r="IOQ8190" s="85"/>
      <c r="IOR8190" s="85"/>
      <c r="IOS8190" s="85"/>
      <c r="IOT8190" s="85"/>
      <c r="IOU8190" s="85"/>
      <c r="IOV8190" s="85"/>
      <c r="IOW8190" s="85"/>
      <c r="IOX8190" s="85"/>
      <c r="IOY8190" s="85"/>
      <c r="IOZ8190" s="85"/>
      <c r="IPA8190" s="85"/>
      <c r="IPB8190" s="85"/>
      <c r="IPC8190" s="85"/>
      <c r="IPD8190" s="85"/>
      <c r="IPE8190" s="85"/>
      <c r="IPF8190" s="85"/>
      <c r="IPG8190" s="85"/>
      <c r="IPH8190" s="85"/>
      <c r="IPI8190" s="85"/>
      <c r="IPJ8190" s="85"/>
      <c r="IPK8190" s="85"/>
      <c r="IPL8190" s="85"/>
      <c r="IPM8190" s="85"/>
      <c r="IPN8190" s="85"/>
      <c r="IPO8190" s="85"/>
      <c r="IPP8190" s="85"/>
      <c r="IPQ8190" s="85"/>
      <c r="IPR8190" s="85"/>
      <c r="IPS8190" s="85"/>
      <c r="IPT8190" s="85"/>
      <c r="IPU8190" s="85"/>
      <c r="IPV8190" s="85"/>
      <c r="IPW8190" s="85"/>
      <c r="IPX8190" s="85"/>
      <c r="IPY8190" s="85"/>
      <c r="IPZ8190" s="85"/>
      <c r="IQA8190" s="85"/>
      <c r="IQB8190" s="85"/>
      <c r="IQC8190" s="85"/>
      <c r="IQD8190" s="85"/>
      <c r="IQE8190" s="85"/>
      <c r="IQF8190" s="85"/>
      <c r="IQG8190" s="85"/>
      <c r="IQH8190" s="85"/>
      <c r="IQI8190" s="85"/>
      <c r="IQJ8190" s="85"/>
      <c r="IQK8190" s="85"/>
      <c r="IQL8190" s="85"/>
      <c r="IQM8190" s="85"/>
      <c r="IQN8190" s="85"/>
      <c r="IQO8190" s="85"/>
      <c r="IQP8190" s="85"/>
      <c r="IQQ8190" s="85"/>
      <c r="IQR8190" s="85"/>
      <c r="IQS8190" s="85"/>
      <c r="IQT8190" s="85"/>
      <c r="IQU8190" s="85"/>
      <c r="IQV8190" s="85"/>
      <c r="IQW8190" s="85"/>
      <c r="IQX8190" s="85"/>
      <c r="IQY8190" s="85"/>
      <c r="IQZ8190" s="85"/>
      <c r="IRA8190" s="85"/>
      <c r="IRB8190" s="85"/>
      <c r="IRC8190" s="85"/>
      <c r="IRD8190" s="85"/>
      <c r="IRE8190" s="85"/>
      <c r="IRF8190" s="85"/>
      <c r="IRG8190" s="85"/>
      <c r="IRH8190" s="85"/>
      <c r="IRI8190" s="85"/>
      <c r="IRJ8190" s="85"/>
      <c r="IRK8190" s="85"/>
      <c r="IRL8190" s="85"/>
      <c r="IRM8190" s="85"/>
      <c r="IRN8190" s="85"/>
      <c r="IRO8190" s="85"/>
      <c r="IRP8190" s="85"/>
      <c r="IRQ8190" s="85"/>
      <c r="IRR8190" s="85"/>
      <c r="IRS8190" s="85"/>
      <c r="IRT8190" s="85"/>
      <c r="IRU8190" s="85"/>
      <c r="IRV8190" s="85"/>
      <c r="IRW8190" s="85"/>
      <c r="IRX8190" s="85"/>
      <c r="IRY8190" s="85"/>
      <c r="IRZ8190" s="85"/>
      <c r="ISA8190" s="85"/>
      <c r="ISB8190" s="85"/>
      <c r="ISC8190" s="85"/>
      <c r="ISD8190" s="85"/>
      <c r="ISE8190" s="85"/>
      <c r="ISF8190" s="85"/>
      <c r="ISG8190" s="85"/>
      <c r="ISH8190" s="85"/>
      <c r="ISI8190" s="85"/>
      <c r="ISJ8190" s="85"/>
      <c r="ISK8190" s="85"/>
      <c r="ISL8190" s="85"/>
      <c r="ISM8190" s="85"/>
      <c r="ISN8190" s="85"/>
      <c r="ISO8190" s="85"/>
      <c r="ISP8190" s="85"/>
      <c r="ISQ8190" s="85"/>
      <c r="ISR8190" s="85"/>
      <c r="ISS8190" s="85"/>
      <c r="IST8190" s="85"/>
      <c r="ISU8190" s="85"/>
      <c r="ISV8190" s="85"/>
      <c r="ISW8190" s="85"/>
      <c r="ISX8190" s="85"/>
      <c r="ISY8190" s="85"/>
      <c r="ISZ8190" s="85"/>
      <c r="ITA8190" s="85"/>
      <c r="ITB8190" s="85"/>
      <c r="ITC8190" s="85"/>
      <c r="ITD8190" s="85"/>
      <c r="ITE8190" s="85"/>
      <c r="ITF8190" s="85"/>
      <c r="ITG8190" s="85"/>
      <c r="ITH8190" s="85"/>
      <c r="ITI8190" s="85"/>
      <c r="ITJ8190" s="85"/>
      <c r="ITK8190" s="85"/>
      <c r="ITL8190" s="85"/>
      <c r="ITM8190" s="85"/>
      <c r="ITN8190" s="85"/>
      <c r="ITO8190" s="85"/>
      <c r="ITP8190" s="85"/>
      <c r="ITQ8190" s="85"/>
      <c r="ITR8190" s="85"/>
      <c r="ITS8190" s="85"/>
      <c r="ITT8190" s="85"/>
      <c r="ITU8190" s="85"/>
      <c r="ITV8190" s="85"/>
      <c r="ITW8190" s="85"/>
      <c r="ITX8190" s="85"/>
      <c r="ITY8190" s="85"/>
      <c r="ITZ8190" s="85"/>
      <c r="IUA8190" s="85"/>
      <c r="IUB8190" s="85"/>
      <c r="IUC8190" s="85"/>
      <c r="IUD8190" s="85"/>
      <c r="IUE8190" s="85"/>
      <c r="IUF8190" s="85"/>
      <c r="IUG8190" s="85"/>
      <c r="IUH8190" s="85"/>
      <c r="IUI8190" s="85"/>
      <c r="IUJ8190" s="85"/>
      <c r="IUK8190" s="85"/>
      <c r="IUL8190" s="85"/>
      <c r="IUM8190" s="85"/>
      <c r="IUN8190" s="85"/>
      <c r="IUO8190" s="85"/>
      <c r="IUP8190" s="85"/>
      <c r="IUQ8190" s="85"/>
      <c r="IUR8190" s="85"/>
      <c r="IUS8190" s="85"/>
      <c r="IUT8190" s="85"/>
      <c r="IUU8190" s="85"/>
      <c r="IUV8190" s="85"/>
      <c r="IUW8190" s="85"/>
      <c r="IUX8190" s="85"/>
      <c r="IUY8190" s="85"/>
      <c r="IUZ8190" s="85"/>
      <c r="IVA8190" s="85"/>
      <c r="IVB8190" s="85"/>
      <c r="IVC8190" s="85"/>
      <c r="IVD8190" s="85"/>
      <c r="IVE8190" s="85"/>
      <c r="IVF8190" s="85"/>
      <c r="IVG8190" s="85"/>
      <c r="IVH8190" s="85"/>
      <c r="IVI8190" s="85"/>
      <c r="IVJ8190" s="85"/>
      <c r="IVK8190" s="85"/>
      <c r="IVL8190" s="85"/>
      <c r="IVM8190" s="85"/>
      <c r="IVN8190" s="85"/>
      <c r="IVO8190" s="85"/>
      <c r="IVP8190" s="85"/>
      <c r="IVQ8190" s="85"/>
      <c r="IVR8190" s="85"/>
      <c r="IVS8190" s="85"/>
      <c r="IVT8190" s="85"/>
      <c r="IVU8190" s="85"/>
      <c r="IVV8190" s="85"/>
      <c r="IVW8190" s="85"/>
      <c r="IVX8190" s="85"/>
      <c r="IVY8190" s="85"/>
      <c r="IVZ8190" s="85"/>
      <c r="IWA8190" s="85"/>
      <c r="IWB8190" s="85"/>
      <c r="IWC8190" s="85"/>
      <c r="IWD8190" s="85"/>
      <c r="IWE8190" s="85"/>
      <c r="IWF8190" s="85"/>
      <c r="IWG8190" s="85"/>
      <c r="IWH8190" s="85"/>
      <c r="IWI8190" s="85"/>
      <c r="IWJ8190" s="85"/>
      <c r="IWK8190" s="85"/>
      <c r="IWL8190" s="85"/>
      <c r="IWM8190" s="85"/>
      <c r="IWN8190" s="85"/>
      <c r="IWO8190" s="85"/>
      <c r="IWP8190" s="85"/>
      <c r="IWQ8190" s="85"/>
      <c r="IWR8190" s="85"/>
      <c r="IWS8190" s="85"/>
      <c r="IWT8190" s="85"/>
      <c r="IWU8190" s="85"/>
      <c r="IWV8190" s="85"/>
      <c r="IWW8190" s="85"/>
      <c r="IWX8190" s="85"/>
      <c r="IWY8190" s="85"/>
      <c r="IWZ8190" s="85"/>
      <c r="IXA8190" s="85"/>
      <c r="IXB8190" s="85"/>
      <c r="IXC8190" s="85"/>
      <c r="IXD8190" s="85"/>
      <c r="IXE8190" s="85"/>
      <c r="IXF8190" s="85"/>
      <c r="IXG8190" s="85"/>
      <c r="IXH8190" s="85"/>
      <c r="IXI8190" s="85"/>
      <c r="IXJ8190" s="85"/>
      <c r="IXK8190" s="85"/>
      <c r="IXL8190" s="85"/>
      <c r="IXM8190" s="85"/>
      <c r="IXN8190" s="85"/>
      <c r="IXO8190" s="85"/>
      <c r="IXP8190" s="85"/>
      <c r="IXQ8190" s="85"/>
      <c r="IXR8190" s="85"/>
      <c r="IXS8190" s="85"/>
      <c r="IXT8190" s="85"/>
      <c r="IXU8190" s="85"/>
      <c r="IXV8190" s="85"/>
      <c r="IXW8190" s="85"/>
      <c r="IXX8190" s="85"/>
      <c r="IXY8190" s="85"/>
      <c r="IXZ8190" s="85"/>
      <c r="IYA8190" s="85"/>
      <c r="IYB8190" s="85"/>
      <c r="IYC8190" s="85"/>
      <c r="IYD8190" s="85"/>
      <c r="IYE8190" s="85"/>
      <c r="IYF8190" s="85"/>
      <c r="IYG8190" s="85"/>
      <c r="IYH8190" s="85"/>
      <c r="IYI8190" s="85"/>
      <c r="IYJ8190" s="85"/>
      <c r="IYK8190" s="85"/>
      <c r="IYL8190" s="85"/>
      <c r="IYM8190" s="85"/>
      <c r="IYN8190" s="85"/>
      <c r="IYO8190" s="85"/>
      <c r="IYP8190" s="85"/>
      <c r="IYQ8190" s="85"/>
      <c r="IYR8190" s="85"/>
      <c r="IYS8190" s="85"/>
      <c r="IYT8190" s="85"/>
      <c r="IYU8190" s="85"/>
      <c r="IYV8190" s="85"/>
      <c r="IYW8190" s="85"/>
      <c r="IYX8190" s="85"/>
      <c r="IYY8190" s="85"/>
      <c r="IYZ8190" s="85"/>
      <c r="IZA8190" s="85"/>
      <c r="IZB8190" s="85"/>
      <c r="IZC8190" s="85"/>
      <c r="IZD8190" s="85"/>
      <c r="IZE8190" s="85"/>
      <c r="IZF8190" s="85"/>
      <c r="IZG8190" s="85"/>
      <c r="IZH8190" s="85"/>
      <c r="IZI8190" s="85"/>
      <c r="IZJ8190" s="85"/>
      <c r="IZK8190" s="85"/>
      <c r="IZL8190" s="85"/>
      <c r="IZM8190" s="85"/>
      <c r="IZN8190" s="85"/>
      <c r="IZO8190" s="85"/>
      <c r="IZP8190" s="85"/>
      <c r="IZQ8190" s="85"/>
      <c r="IZR8190" s="85"/>
      <c r="IZS8190" s="85"/>
      <c r="IZT8190" s="85"/>
      <c r="IZU8190" s="85"/>
      <c r="IZV8190" s="85"/>
      <c r="IZW8190" s="85"/>
      <c r="IZX8190" s="85"/>
      <c r="IZY8190" s="85"/>
      <c r="IZZ8190" s="85"/>
      <c r="JAA8190" s="85"/>
      <c r="JAB8190" s="85"/>
      <c r="JAC8190" s="85"/>
      <c r="JAD8190" s="85"/>
      <c r="JAE8190" s="85"/>
      <c r="JAF8190" s="85"/>
      <c r="JAG8190" s="85"/>
      <c r="JAH8190" s="85"/>
      <c r="JAI8190" s="85"/>
      <c r="JAJ8190" s="85"/>
      <c r="JAK8190" s="85"/>
      <c r="JAL8190" s="85"/>
      <c r="JAM8190" s="85"/>
      <c r="JAN8190" s="85"/>
      <c r="JAO8190" s="85"/>
      <c r="JAP8190" s="85"/>
      <c r="JAQ8190" s="85"/>
      <c r="JAR8190" s="85"/>
      <c r="JAS8190" s="85"/>
      <c r="JAT8190" s="85"/>
      <c r="JAU8190" s="85"/>
      <c r="JAV8190" s="85"/>
      <c r="JAW8190" s="85"/>
      <c r="JAX8190" s="85"/>
      <c r="JAY8190" s="85"/>
      <c r="JAZ8190" s="85"/>
      <c r="JBA8190" s="85"/>
      <c r="JBB8190" s="85"/>
      <c r="JBC8190" s="85"/>
      <c r="JBD8190" s="85"/>
      <c r="JBE8190" s="85"/>
      <c r="JBF8190" s="85"/>
      <c r="JBG8190" s="85"/>
      <c r="JBH8190" s="85"/>
      <c r="JBI8190" s="85"/>
      <c r="JBJ8190" s="85"/>
      <c r="JBK8190" s="85"/>
      <c r="JBL8190" s="85"/>
      <c r="JBM8190" s="85"/>
      <c r="JBN8190" s="85"/>
      <c r="JBO8190" s="85"/>
      <c r="JBP8190" s="85"/>
      <c r="JBQ8190" s="85"/>
      <c r="JBR8190" s="85"/>
      <c r="JBS8190" s="85"/>
      <c r="JBT8190" s="85"/>
      <c r="JBU8190" s="85"/>
      <c r="JBV8190" s="85"/>
      <c r="JBW8190" s="85"/>
      <c r="JBX8190" s="85"/>
      <c r="JBY8190" s="85"/>
      <c r="JBZ8190" s="85"/>
      <c r="JCA8190" s="85"/>
      <c r="JCB8190" s="85"/>
      <c r="JCC8190" s="85"/>
      <c r="JCD8190" s="85"/>
      <c r="JCE8190" s="85"/>
      <c r="JCF8190" s="85"/>
      <c r="JCG8190" s="85"/>
      <c r="JCH8190" s="85"/>
      <c r="JCI8190" s="85"/>
      <c r="JCJ8190" s="85"/>
      <c r="JCK8190" s="85"/>
      <c r="JCL8190" s="85"/>
      <c r="JCM8190" s="85"/>
      <c r="JCN8190" s="85"/>
      <c r="JCO8190" s="85"/>
      <c r="JCP8190" s="85"/>
      <c r="JCQ8190" s="85"/>
      <c r="JCR8190" s="85"/>
      <c r="JCS8190" s="85"/>
      <c r="JCT8190" s="85"/>
      <c r="JCU8190" s="85"/>
      <c r="JCV8190" s="85"/>
      <c r="JCW8190" s="85"/>
      <c r="JCX8190" s="85"/>
      <c r="JCY8190" s="85"/>
      <c r="JCZ8190" s="85"/>
      <c r="JDA8190" s="85"/>
      <c r="JDB8190" s="85"/>
      <c r="JDC8190" s="85"/>
      <c r="JDD8190" s="85"/>
      <c r="JDE8190" s="85"/>
      <c r="JDF8190" s="85"/>
      <c r="JDG8190" s="85"/>
      <c r="JDH8190" s="85"/>
      <c r="JDI8190" s="85"/>
      <c r="JDJ8190" s="85"/>
      <c r="JDK8190" s="85"/>
      <c r="JDL8190" s="85"/>
      <c r="JDM8190" s="85"/>
      <c r="JDN8190" s="85"/>
      <c r="JDO8190" s="85"/>
      <c r="JDP8190" s="85"/>
      <c r="JDQ8190" s="85"/>
      <c r="JDR8190" s="85"/>
      <c r="JDS8190" s="85"/>
      <c r="JDT8190" s="85"/>
      <c r="JDU8190" s="85"/>
      <c r="JDV8190" s="85"/>
      <c r="JDW8190" s="85"/>
      <c r="JDX8190" s="85"/>
      <c r="JDY8190" s="85"/>
      <c r="JDZ8190" s="85"/>
      <c r="JEA8190" s="85"/>
      <c r="JEB8190" s="85"/>
      <c r="JEC8190" s="85"/>
      <c r="JED8190" s="85"/>
      <c r="JEE8190" s="85"/>
      <c r="JEF8190" s="85"/>
      <c r="JEG8190" s="85"/>
      <c r="JEH8190" s="85"/>
      <c r="JEI8190" s="85"/>
      <c r="JEJ8190" s="85"/>
      <c r="JEK8190" s="85"/>
      <c r="JEL8190" s="85"/>
      <c r="JEM8190" s="85"/>
      <c r="JEN8190" s="85"/>
      <c r="JEO8190" s="85"/>
      <c r="JEP8190" s="85"/>
      <c r="JEQ8190" s="85"/>
      <c r="JER8190" s="85"/>
      <c r="JES8190" s="85"/>
      <c r="JET8190" s="85"/>
      <c r="JEU8190" s="85"/>
      <c r="JEV8190" s="85"/>
      <c r="JEW8190" s="85"/>
      <c r="JEX8190" s="85"/>
      <c r="JEY8190" s="85"/>
      <c r="JEZ8190" s="85"/>
      <c r="JFA8190" s="85"/>
      <c r="JFB8190" s="85"/>
      <c r="JFC8190" s="85"/>
      <c r="JFD8190" s="85"/>
      <c r="JFE8190" s="85"/>
      <c r="JFF8190" s="85"/>
      <c r="JFG8190" s="85"/>
      <c r="JFH8190" s="85"/>
      <c r="JFI8190" s="85"/>
      <c r="JFJ8190" s="85"/>
      <c r="JFK8190" s="85"/>
      <c r="JFL8190" s="85"/>
      <c r="JFM8190" s="85"/>
      <c r="JFN8190" s="85"/>
      <c r="JFO8190" s="85"/>
      <c r="JFP8190" s="85"/>
      <c r="JFQ8190" s="85"/>
      <c r="JFR8190" s="85"/>
      <c r="JFS8190" s="85"/>
      <c r="JFT8190" s="85"/>
      <c r="JFU8190" s="85"/>
      <c r="JFV8190" s="85"/>
      <c r="JFW8190" s="85"/>
      <c r="JFX8190" s="85"/>
      <c r="JFY8190" s="85"/>
      <c r="JFZ8190" s="85"/>
      <c r="JGA8190" s="85"/>
      <c r="JGB8190" s="85"/>
      <c r="JGC8190" s="85"/>
      <c r="JGD8190" s="85"/>
      <c r="JGE8190" s="85"/>
      <c r="JGF8190" s="85"/>
      <c r="JGG8190" s="85"/>
      <c r="JGH8190" s="85"/>
      <c r="JGI8190" s="85"/>
      <c r="JGJ8190" s="85"/>
      <c r="JGK8190" s="85"/>
      <c r="JGL8190" s="85"/>
      <c r="JGM8190" s="85"/>
      <c r="JGN8190" s="85"/>
      <c r="JGO8190" s="85"/>
      <c r="JGP8190" s="85"/>
      <c r="JGQ8190" s="85"/>
      <c r="JGR8190" s="85"/>
      <c r="JGS8190" s="85"/>
      <c r="JGT8190" s="85"/>
      <c r="JGU8190" s="85"/>
      <c r="JGV8190" s="85"/>
      <c r="JGW8190" s="85"/>
      <c r="JGX8190" s="85"/>
      <c r="JGY8190" s="85"/>
      <c r="JGZ8190" s="85"/>
      <c r="JHA8190" s="85"/>
      <c r="JHB8190" s="85"/>
      <c r="JHC8190" s="85"/>
      <c r="JHD8190" s="85"/>
      <c r="JHE8190" s="85"/>
      <c r="JHF8190" s="85"/>
      <c r="JHG8190" s="85"/>
      <c r="JHH8190" s="85"/>
      <c r="JHI8190" s="85"/>
      <c r="JHJ8190" s="85"/>
      <c r="JHK8190" s="85"/>
      <c r="JHL8190" s="85"/>
      <c r="JHM8190" s="85"/>
      <c r="JHN8190" s="85"/>
      <c r="JHO8190" s="85"/>
      <c r="JHP8190" s="85"/>
      <c r="JHQ8190" s="85"/>
      <c r="JHR8190" s="85"/>
      <c r="JHS8190" s="85"/>
      <c r="JHT8190" s="85"/>
      <c r="JHU8190" s="85"/>
      <c r="JHV8190" s="85"/>
      <c r="JHW8190" s="85"/>
      <c r="JHX8190" s="85"/>
      <c r="JHY8190" s="85"/>
      <c r="JHZ8190" s="85"/>
      <c r="JIA8190" s="85"/>
      <c r="JIB8190" s="85"/>
      <c r="JIC8190" s="85"/>
      <c r="JID8190" s="85"/>
      <c r="JIE8190" s="85"/>
      <c r="JIF8190" s="85"/>
      <c r="JIG8190" s="85"/>
      <c r="JIH8190" s="85"/>
      <c r="JII8190" s="85"/>
      <c r="JIJ8190" s="85"/>
      <c r="JIK8190" s="85"/>
      <c r="JIL8190" s="85"/>
      <c r="JIM8190" s="85"/>
      <c r="JIN8190" s="85"/>
      <c r="JIO8190" s="85"/>
      <c r="JIP8190" s="85"/>
      <c r="JIQ8190" s="85"/>
      <c r="JIR8190" s="85"/>
      <c r="JIS8190" s="85"/>
      <c r="JIT8190" s="85"/>
      <c r="JIU8190" s="85"/>
      <c r="JIV8190" s="85"/>
      <c r="JIW8190" s="85"/>
      <c r="JIX8190" s="85"/>
      <c r="JIY8190" s="85"/>
      <c r="JIZ8190" s="85"/>
      <c r="JJA8190" s="85"/>
      <c r="JJB8190" s="85"/>
      <c r="JJC8190" s="85"/>
      <c r="JJD8190" s="85"/>
      <c r="JJE8190" s="85"/>
      <c r="JJF8190" s="85"/>
      <c r="JJG8190" s="85"/>
      <c r="JJH8190" s="85"/>
      <c r="JJI8190" s="85"/>
      <c r="JJJ8190" s="85"/>
      <c r="JJK8190" s="85"/>
      <c r="JJL8190" s="85"/>
      <c r="JJM8190" s="85"/>
      <c r="JJN8190" s="85"/>
      <c r="JJO8190" s="85"/>
      <c r="JJP8190" s="85"/>
      <c r="JJQ8190" s="85"/>
      <c r="JJR8190" s="85"/>
      <c r="JJS8190" s="85"/>
      <c r="JJT8190" s="85"/>
      <c r="JJU8190" s="85"/>
      <c r="JJV8190" s="85"/>
      <c r="JJW8190" s="85"/>
      <c r="JJX8190" s="85"/>
      <c r="JJY8190" s="85"/>
      <c r="JJZ8190" s="85"/>
      <c r="JKA8190" s="85"/>
      <c r="JKB8190" s="85"/>
      <c r="JKC8190" s="85"/>
      <c r="JKD8190" s="85"/>
      <c r="JKE8190" s="85"/>
      <c r="JKF8190" s="85"/>
      <c r="JKG8190" s="85"/>
      <c r="JKH8190" s="85"/>
      <c r="JKI8190" s="85"/>
      <c r="JKJ8190" s="85"/>
      <c r="JKK8190" s="85"/>
      <c r="JKL8190" s="85"/>
      <c r="JKM8190" s="85"/>
      <c r="JKN8190" s="85"/>
      <c r="JKO8190" s="85"/>
      <c r="JKP8190" s="85"/>
      <c r="JKQ8190" s="85"/>
      <c r="JKR8190" s="85"/>
      <c r="JKS8190" s="85"/>
      <c r="JKT8190" s="85"/>
      <c r="JKU8190" s="85"/>
      <c r="JKV8190" s="85"/>
      <c r="JKW8190" s="85"/>
      <c r="JKX8190" s="85"/>
      <c r="JKY8190" s="85"/>
      <c r="JKZ8190" s="85"/>
      <c r="JLA8190" s="85"/>
      <c r="JLB8190" s="85"/>
      <c r="JLC8190" s="85"/>
      <c r="JLD8190" s="85"/>
      <c r="JLE8190" s="85"/>
      <c r="JLF8190" s="85"/>
      <c r="JLG8190" s="85"/>
      <c r="JLH8190" s="85"/>
      <c r="JLI8190" s="85"/>
      <c r="JLJ8190" s="85"/>
      <c r="JLK8190" s="85"/>
      <c r="JLL8190" s="85"/>
      <c r="JLM8190" s="85"/>
      <c r="JLN8190" s="85"/>
      <c r="JLO8190" s="85"/>
      <c r="JLP8190" s="85"/>
      <c r="JLQ8190" s="85"/>
      <c r="JLR8190" s="85"/>
      <c r="JLS8190" s="85"/>
      <c r="JLT8190" s="85"/>
      <c r="JLU8190" s="85"/>
      <c r="JLV8190" s="85"/>
      <c r="JLW8190" s="85"/>
      <c r="JLX8190" s="85"/>
      <c r="JLY8190" s="85"/>
      <c r="JLZ8190" s="85"/>
      <c r="JMA8190" s="85"/>
      <c r="JMB8190" s="85"/>
      <c r="JMC8190" s="85"/>
      <c r="JMD8190" s="85"/>
      <c r="JME8190" s="85"/>
      <c r="JMF8190" s="85"/>
      <c r="JMG8190" s="85"/>
      <c r="JMH8190" s="85"/>
      <c r="JMI8190" s="85"/>
      <c r="JMJ8190" s="85"/>
      <c r="JMK8190" s="85"/>
      <c r="JML8190" s="85"/>
      <c r="JMM8190" s="85"/>
      <c r="JMN8190" s="85"/>
      <c r="JMO8190" s="85"/>
      <c r="JMP8190" s="85"/>
      <c r="JMQ8190" s="85"/>
      <c r="JMR8190" s="85"/>
      <c r="JMS8190" s="85"/>
      <c r="JMT8190" s="85"/>
      <c r="JMU8190" s="85"/>
      <c r="JMV8190" s="85"/>
      <c r="JMW8190" s="85"/>
      <c r="JMX8190" s="85"/>
      <c r="JMY8190" s="85"/>
      <c r="JMZ8190" s="85"/>
      <c r="JNA8190" s="85"/>
      <c r="JNB8190" s="85"/>
      <c r="JNC8190" s="85"/>
      <c r="JND8190" s="85"/>
      <c r="JNE8190" s="85"/>
      <c r="JNF8190" s="85"/>
      <c r="JNG8190" s="85"/>
      <c r="JNH8190" s="85"/>
      <c r="JNI8190" s="85"/>
      <c r="JNJ8190" s="85"/>
      <c r="JNK8190" s="85"/>
      <c r="JNL8190" s="85"/>
      <c r="JNM8190" s="85"/>
      <c r="JNN8190" s="85"/>
      <c r="JNO8190" s="85"/>
      <c r="JNP8190" s="85"/>
      <c r="JNQ8190" s="85"/>
      <c r="JNR8190" s="85"/>
      <c r="JNS8190" s="85"/>
      <c r="JNT8190" s="85"/>
      <c r="JNU8190" s="85"/>
      <c r="JNV8190" s="85"/>
      <c r="JNW8190" s="85"/>
      <c r="JNX8190" s="85"/>
      <c r="JNY8190" s="85"/>
      <c r="JNZ8190" s="85"/>
      <c r="JOA8190" s="85"/>
      <c r="JOB8190" s="85"/>
      <c r="JOC8190" s="85"/>
      <c r="JOD8190" s="85"/>
      <c r="JOE8190" s="85"/>
      <c r="JOF8190" s="85"/>
      <c r="JOG8190" s="85"/>
      <c r="JOH8190" s="85"/>
      <c r="JOI8190" s="85"/>
      <c r="JOJ8190" s="85"/>
      <c r="JOK8190" s="85"/>
      <c r="JOL8190" s="85"/>
      <c r="JOM8190" s="85"/>
      <c r="JON8190" s="85"/>
      <c r="JOO8190" s="85"/>
      <c r="JOP8190" s="85"/>
      <c r="JOQ8190" s="85"/>
      <c r="JOR8190" s="85"/>
      <c r="JOS8190" s="85"/>
      <c r="JOT8190" s="85"/>
      <c r="JOU8190" s="85"/>
      <c r="JOV8190" s="85"/>
      <c r="JOW8190" s="85"/>
      <c r="JOX8190" s="85"/>
      <c r="JOY8190" s="85"/>
      <c r="JOZ8190" s="85"/>
      <c r="JPA8190" s="85"/>
      <c r="JPB8190" s="85"/>
      <c r="JPC8190" s="85"/>
      <c r="JPD8190" s="85"/>
      <c r="JPE8190" s="85"/>
      <c r="JPF8190" s="85"/>
      <c r="JPG8190" s="85"/>
      <c r="JPH8190" s="85"/>
      <c r="JPI8190" s="85"/>
      <c r="JPJ8190" s="85"/>
      <c r="JPK8190" s="85"/>
      <c r="JPL8190" s="85"/>
      <c r="JPM8190" s="85"/>
      <c r="JPN8190" s="85"/>
      <c r="JPO8190" s="85"/>
      <c r="JPP8190" s="85"/>
      <c r="JPQ8190" s="85"/>
      <c r="JPR8190" s="85"/>
      <c r="JPS8190" s="85"/>
      <c r="JPT8190" s="85"/>
      <c r="JPU8190" s="85"/>
      <c r="JPV8190" s="85"/>
      <c r="JPW8190" s="85"/>
      <c r="JPX8190" s="85"/>
      <c r="JPY8190" s="85"/>
      <c r="JPZ8190" s="85"/>
      <c r="JQA8190" s="85"/>
      <c r="JQB8190" s="85"/>
      <c r="JQC8190" s="85"/>
      <c r="JQD8190" s="85"/>
      <c r="JQE8190" s="85"/>
      <c r="JQF8190" s="85"/>
      <c r="JQG8190" s="85"/>
      <c r="JQH8190" s="85"/>
      <c r="JQI8190" s="85"/>
      <c r="JQJ8190" s="85"/>
      <c r="JQK8190" s="85"/>
      <c r="JQL8190" s="85"/>
      <c r="JQM8190" s="85"/>
      <c r="JQN8190" s="85"/>
      <c r="JQO8190" s="85"/>
      <c r="JQP8190" s="85"/>
      <c r="JQQ8190" s="85"/>
      <c r="JQR8190" s="85"/>
      <c r="JQS8190" s="85"/>
      <c r="JQT8190" s="85"/>
      <c r="JQU8190" s="85"/>
      <c r="JQV8190" s="85"/>
      <c r="JQW8190" s="85"/>
      <c r="JQX8190" s="85"/>
      <c r="JQY8190" s="85"/>
      <c r="JQZ8190" s="85"/>
      <c r="JRA8190" s="85"/>
      <c r="JRB8190" s="85"/>
      <c r="JRC8190" s="85"/>
      <c r="JRD8190" s="85"/>
      <c r="JRE8190" s="85"/>
      <c r="JRF8190" s="85"/>
      <c r="JRG8190" s="85"/>
      <c r="JRH8190" s="85"/>
      <c r="JRI8190" s="85"/>
      <c r="JRJ8190" s="85"/>
      <c r="JRK8190" s="85"/>
      <c r="JRL8190" s="85"/>
      <c r="JRM8190" s="85"/>
      <c r="JRN8190" s="85"/>
      <c r="JRO8190" s="85"/>
      <c r="JRP8190" s="85"/>
      <c r="JRQ8190" s="85"/>
      <c r="JRR8190" s="85"/>
      <c r="JRS8190" s="85"/>
      <c r="JRT8190" s="85"/>
      <c r="JRU8190" s="85"/>
      <c r="JRV8190" s="85"/>
      <c r="JRW8190" s="85"/>
      <c r="JRX8190" s="85"/>
      <c r="JRY8190" s="85"/>
      <c r="JRZ8190" s="85"/>
      <c r="JSA8190" s="85"/>
      <c r="JSB8190" s="85"/>
      <c r="JSC8190" s="85"/>
      <c r="JSD8190" s="85"/>
      <c r="JSE8190" s="85"/>
      <c r="JSF8190" s="85"/>
      <c r="JSG8190" s="85"/>
      <c r="JSH8190" s="85"/>
      <c r="JSI8190" s="85"/>
      <c r="JSJ8190" s="85"/>
      <c r="JSK8190" s="85"/>
      <c r="JSL8190" s="85"/>
      <c r="JSM8190" s="85"/>
      <c r="JSN8190" s="85"/>
      <c r="JSO8190" s="85"/>
      <c r="JSP8190" s="85"/>
      <c r="JSQ8190" s="85"/>
      <c r="JSR8190" s="85"/>
      <c r="JSS8190" s="85"/>
      <c r="JST8190" s="85"/>
      <c r="JSU8190" s="85"/>
      <c r="JSV8190" s="85"/>
      <c r="JSW8190" s="85"/>
      <c r="JSX8190" s="85"/>
      <c r="JSY8190" s="85"/>
      <c r="JSZ8190" s="85"/>
      <c r="JTA8190" s="85"/>
      <c r="JTB8190" s="85"/>
      <c r="JTC8190" s="85"/>
      <c r="JTD8190" s="85"/>
      <c r="JTE8190" s="85"/>
      <c r="JTF8190" s="85"/>
      <c r="JTG8190" s="85"/>
      <c r="JTH8190" s="85"/>
      <c r="JTI8190" s="85"/>
      <c r="JTJ8190" s="85"/>
      <c r="JTK8190" s="85"/>
      <c r="JTL8190" s="85"/>
      <c r="JTM8190" s="85"/>
      <c r="JTN8190" s="85"/>
      <c r="JTO8190" s="85"/>
      <c r="JTP8190" s="85"/>
      <c r="JTQ8190" s="85"/>
      <c r="JTR8190" s="85"/>
      <c r="JTS8190" s="85"/>
      <c r="JTT8190" s="85"/>
      <c r="JTU8190" s="85"/>
      <c r="JTV8190" s="85"/>
      <c r="JTW8190" s="85"/>
      <c r="JTX8190" s="85"/>
      <c r="JTY8190" s="85"/>
      <c r="JTZ8190" s="85"/>
      <c r="JUA8190" s="85"/>
      <c r="JUB8190" s="85"/>
      <c r="JUC8190" s="85"/>
      <c r="JUD8190" s="85"/>
      <c r="JUE8190" s="85"/>
      <c r="JUF8190" s="85"/>
      <c r="JUG8190" s="85"/>
      <c r="JUH8190" s="85"/>
      <c r="JUI8190" s="85"/>
      <c r="JUJ8190" s="85"/>
      <c r="JUK8190" s="85"/>
      <c r="JUL8190" s="85"/>
      <c r="JUM8190" s="85"/>
      <c r="JUN8190" s="85"/>
      <c r="JUO8190" s="85"/>
      <c r="JUP8190" s="85"/>
      <c r="JUQ8190" s="85"/>
      <c r="JUR8190" s="85"/>
      <c r="JUS8190" s="85"/>
      <c r="JUT8190" s="85"/>
      <c r="JUU8190" s="85"/>
      <c r="JUV8190" s="85"/>
      <c r="JUW8190" s="85"/>
      <c r="JUX8190" s="85"/>
      <c r="JUY8190" s="85"/>
      <c r="JUZ8190" s="85"/>
      <c r="JVA8190" s="85"/>
      <c r="JVB8190" s="85"/>
      <c r="JVC8190" s="85"/>
      <c r="JVD8190" s="85"/>
      <c r="JVE8190" s="85"/>
      <c r="JVF8190" s="85"/>
      <c r="JVG8190" s="85"/>
      <c r="JVH8190" s="85"/>
      <c r="JVI8190" s="85"/>
      <c r="JVJ8190" s="85"/>
      <c r="JVK8190" s="85"/>
      <c r="JVL8190" s="85"/>
      <c r="JVM8190" s="85"/>
      <c r="JVN8190" s="85"/>
      <c r="JVO8190" s="85"/>
      <c r="JVP8190" s="85"/>
      <c r="JVQ8190" s="85"/>
      <c r="JVR8190" s="85"/>
      <c r="JVS8190" s="85"/>
      <c r="JVT8190" s="85"/>
      <c r="JVU8190" s="85"/>
      <c r="JVV8190" s="85"/>
      <c r="JVW8190" s="85"/>
      <c r="JVX8190" s="85"/>
      <c r="JVY8190" s="85"/>
      <c r="JVZ8190" s="85"/>
      <c r="JWA8190" s="85"/>
      <c r="JWB8190" s="85"/>
      <c r="JWC8190" s="85"/>
      <c r="JWD8190" s="85"/>
      <c r="JWE8190" s="85"/>
      <c r="JWF8190" s="85"/>
      <c r="JWG8190" s="85"/>
      <c r="JWH8190" s="85"/>
      <c r="JWI8190" s="85"/>
      <c r="JWJ8190" s="85"/>
      <c r="JWK8190" s="85"/>
      <c r="JWL8190" s="85"/>
      <c r="JWM8190" s="85"/>
      <c r="JWN8190" s="85"/>
      <c r="JWO8190" s="85"/>
      <c r="JWP8190" s="85"/>
      <c r="JWQ8190" s="85"/>
      <c r="JWR8190" s="85"/>
      <c r="JWS8190" s="85"/>
      <c r="JWT8190" s="85"/>
      <c r="JWU8190" s="85"/>
      <c r="JWV8190" s="85"/>
      <c r="JWW8190" s="85"/>
      <c r="JWX8190" s="85"/>
      <c r="JWY8190" s="85"/>
      <c r="JWZ8190" s="85"/>
      <c r="JXA8190" s="85"/>
      <c r="JXB8190" s="85"/>
      <c r="JXC8190" s="85"/>
      <c r="JXD8190" s="85"/>
      <c r="JXE8190" s="85"/>
      <c r="JXF8190" s="85"/>
      <c r="JXG8190" s="85"/>
      <c r="JXH8190" s="85"/>
      <c r="JXI8190" s="85"/>
      <c r="JXJ8190" s="85"/>
      <c r="JXK8190" s="85"/>
      <c r="JXL8190" s="85"/>
      <c r="JXM8190" s="85"/>
      <c r="JXN8190" s="85"/>
      <c r="JXO8190" s="85"/>
      <c r="JXP8190" s="85"/>
      <c r="JXQ8190" s="85"/>
      <c r="JXR8190" s="85"/>
      <c r="JXS8190" s="85"/>
      <c r="JXT8190" s="85"/>
      <c r="JXU8190" s="85"/>
      <c r="JXV8190" s="85"/>
      <c r="JXW8190" s="85"/>
      <c r="JXX8190" s="85"/>
      <c r="JXY8190" s="85"/>
      <c r="JXZ8190" s="85"/>
      <c r="JYA8190" s="85"/>
      <c r="JYB8190" s="85"/>
      <c r="JYC8190" s="85"/>
      <c r="JYD8190" s="85"/>
      <c r="JYE8190" s="85"/>
      <c r="JYF8190" s="85"/>
      <c r="JYG8190" s="85"/>
      <c r="JYH8190" s="85"/>
      <c r="JYI8190" s="85"/>
      <c r="JYJ8190" s="85"/>
      <c r="JYK8190" s="85"/>
      <c r="JYL8190" s="85"/>
      <c r="JYM8190" s="85"/>
      <c r="JYN8190" s="85"/>
      <c r="JYO8190" s="85"/>
      <c r="JYP8190" s="85"/>
      <c r="JYQ8190" s="85"/>
      <c r="JYR8190" s="85"/>
      <c r="JYS8190" s="85"/>
      <c r="JYT8190" s="85"/>
      <c r="JYU8190" s="85"/>
      <c r="JYV8190" s="85"/>
      <c r="JYW8190" s="85"/>
      <c r="JYX8190" s="85"/>
      <c r="JYY8190" s="85"/>
      <c r="JYZ8190" s="85"/>
      <c r="JZA8190" s="85"/>
      <c r="JZB8190" s="85"/>
      <c r="JZC8190" s="85"/>
      <c r="JZD8190" s="85"/>
      <c r="JZE8190" s="85"/>
      <c r="JZF8190" s="85"/>
      <c r="JZG8190" s="85"/>
      <c r="JZH8190" s="85"/>
      <c r="JZI8190" s="85"/>
      <c r="JZJ8190" s="85"/>
      <c r="JZK8190" s="85"/>
      <c r="JZL8190" s="85"/>
      <c r="JZM8190" s="85"/>
      <c r="JZN8190" s="85"/>
      <c r="JZO8190" s="85"/>
      <c r="JZP8190" s="85"/>
      <c r="JZQ8190" s="85"/>
      <c r="JZR8190" s="85"/>
      <c r="JZS8190" s="85"/>
      <c r="JZT8190" s="85"/>
      <c r="JZU8190" s="85"/>
      <c r="JZV8190" s="85"/>
      <c r="JZW8190" s="85"/>
      <c r="JZX8190" s="85"/>
      <c r="JZY8190" s="85"/>
      <c r="JZZ8190" s="85"/>
      <c r="KAA8190" s="85"/>
      <c r="KAB8190" s="85"/>
      <c r="KAC8190" s="85"/>
      <c r="KAD8190" s="85"/>
      <c r="KAE8190" s="85"/>
      <c r="KAF8190" s="85"/>
      <c r="KAG8190" s="85"/>
      <c r="KAH8190" s="85"/>
      <c r="KAI8190" s="85"/>
      <c r="KAJ8190" s="85"/>
      <c r="KAK8190" s="85"/>
      <c r="KAL8190" s="85"/>
      <c r="KAM8190" s="85"/>
      <c r="KAN8190" s="85"/>
      <c r="KAO8190" s="85"/>
      <c r="KAP8190" s="85"/>
      <c r="KAQ8190" s="85"/>
      <c r="KAR8190" s="85"/>
      <c r="KAS8190" s="85"/>
      <c r="KAT8190" s="85"/>
      <c r="KAU8190" s="85"/>
      <c r="KAV8190" s="85"/>
      <c r="KAW8190" s="85"/>
      <c r="KAX8190" s="85"/>
      <c r="KAY8190" s="85"/>
      <c r="KAZ8190" s="85"/>
      <c r="KBA8190" s="85"/>
      <c r="KBB8190" s="85"/>
      <c r="KBC8190" s="85"/>
      <c r="KBD8190" s="85"/>
      <c r="KBE8190" s="85"/>
      <c r="KBF8190" s="85"/>
      <c r="KBG8190" s="85"/>
      <c r="KBH8190" s="85"/>
      <c r="KBI8190" s="85"/>
      <c r="KBJ8190" s="85"/>
      <c r="KBK8190" s="85"/>
      <c r="KBL8190" s="85"/>
      <c r="KBM8190" s="85"/>
      <c r="KBN8190" s="85"/>
      <c r="KBO8190" s="85"/>
      <c r="KBP8190" s="85"/>
      <c r="KBQ8190" s="85"/>
      <c r="KBR8190" s="85"/>
      <c r="KBS8190" s="85"/>
      <c r="KBT8190" s="85"/>
      <c r="KBU8190" s="85"/>
      <c r="KBV8190" s="85"/>
      <c r="KBW8190" s="85"/>
      <c r="KBX8190" s="85"/>
      <c r="KBY8190" s="85"/>
      <c r="KBZ8190" s="85"/>
      <c r="KCA8190" s="85"/>
      <c r="KCB8190" s="85"/>
      <c r="KCC8190" s="85"/>
      <c r="KCD8190" s="85"/>
      <c r="KCE8190" s="85"/>
      <c r="KCF8190" s="85"/>
      <c r="KCG8190" s="85"/>
      <c r="KCH8190" s="85"/>
      <c r="KCI8190" s="85"/>
      <c r="KCJ8190" s="85"/>
      <c r="KCK8190" s="85"/>
      <c r="KCL8190" s="85"/>
      <c r="KCM8190" s="85"/>
      <c r="KCN8190" s="85"/>
      <c r="KCO8190" s="85"/>
      <c r="KCP8190" s="85"/>
      <c r="KCQ8190" s="85"/>
      <c r="KCR8190" s="85"/>
      <c r="KCS8190" s="85"/>
      <c r="KCT8190" s="85"/>
      <c r="KCU8190" s="85"/>
      <c r="KCV8190" s="85"/>
      <c r="KCW8190" s="85"/>
      <c r="KCX8190" s="85"/>
      <c r="KCY8190" s="85"/>
      <c r="KCZ8190" s="85"/>
      <c r="KDA8190" s="85"/>
      <c r="KDB8190" s="85"/>
      <c r="KDC8190" s="85"/>
      <c r="KDD8190" s="85"/>
      <c r="KDE8190" s="85"/>
      <c r="KDF8190" s="85"/>
      <c r="KDG8190" s="85"/>
      <c r="KDH8190" s="85"/>
      <c r="KDI8190" s="85"/>
      <c r="KDJ8190" s="85"/>
      <c r="KDK8190" s="85"/>
      <c r="KDL8190" s="85"/>
      <c r="KDM8190" s="85"/>
      <c r="KDN8190" s="85"/>
      <c r="KDO8190" s="85"/>
      <c r="KDP8190" s="85"/>
      <c r="KDQ8190" s="85"/>
      <c r="KDR8190" s="85"/>
      <c r="KDS8190" s="85"/>
      <c r="KDT8190" s="85"/>
      <c r="KDU8190" s="85"/>
      <c r="KDV8190" s="85"/>
      <c r="KDW8190" s="85"/>
      <c r="KDX8190" s="85"/>
      <c r="KDY8190" s="85"/>
      <c r="KDZ8190" s="85"/>
      <c r="KEA8190" s="85"/>
      <c r="KEB8190" s="85"/>
      <c r="KEC8190" s="85"/>
      <c r="KED8190" s="85"/>
      <c r="KEE8190" s="85"/>
      <c r="KEF8190" s="85"/>
      <c r="KEG8190" s="85"/>
      <c r="KEH8190" s="85"/>
      <c r="KEI8190" s="85"/>
      <c r="KEJ8190" s="85"/>
      <c r="KEK8190" s="85"/>
      <c r="KEL8190" s="85"/>
      <c r="KEM8190" s="85"/>
      <c r="KEN8190" s="85"/>
      <c r="KEO8190" s="85"/>
      <c r="KEP8190" s="85"/>
      <c r="KEQ8190" s="85"/>
      <c r="KER8190" s="85"/>
      <c r="KES8190" s="85"/>
      <c r="KET8190" s="85"/>
      <c r="KEU8190" s="85"/>
      <c r="KEV8190" s="85"/>
      <c r="KEW8190" s="85"/>
      <c r="KEX8190" s="85"/>
      <c r="KEY8190" s="85"/>
      <c r="KEZ8190" s="85"/>
      <c r="KFA8190" s="85"/>
      <c r="KFB8190" s="85"/>
      <c r="KFC8190" s="85"/>
      <c r="KFD8190" s="85"/>
      <c r="KFE8190" s="85"/>
      <c r="KFF8190" s="85"/>
      <c r="KFG8190" s="85"/>
      <c r="KFH8190" s="85"/>
      <c r="KFI8190" s="85"/>
      <c r="KFJ8190" s="85"/>
      <c r="KFK8190" s="85"/>
      <c r="KFL8190" s="85"/>
      <c r="KFM8190" s="85"/>
      <c r="KFN8190" s="85"/>
      <c r="KFO8190" s="85"/>
      <c r="KFP8190" s="85"/>
      <c r="KFQ8190" s="85"/>
      <c r="KFR8190" s="85"/>
      <c r="KFS8190" s="85"/>
      <c r="KFT8190" s="85"/>
      <c r="KFU8190" s="85"/>
      <c r="KFV8190" s="85"/>
      <c r="KFW8190" s="85"/>
      <c r="KFX8190" s="85"/>
      <c r="KFY8190" s="85"/>
      <c r="KFZ8190" s="85"/>
      <c r="KGA8190" s="85"/>
      <c r="KGB8190" s="85"/>
      <c r="KGC8190" s="85"/>
      <c r="KGD8190" s="85"/>
      <c r="KGE8190" s="85"/>
      <c r="KGF8190" s="85"/>
      <c r="KGG8190" s="85"/>
      <c r="KGH8190" s="85"/>
      <c r="KGI8190" s="85"/>
      <c r="KGJ8190" s="85"/>
      <c r="KGK8190" s="85"/>
      <c r="KGL8190" s="85"/>
      <c r="KGM8190" s="85"/>
      <c r="KGN8190" s="85"/>
      <c r="KGO8190" s="85"/>
      <c r="KGP8190" s="85"/>
      <c r="KGQ8190" s="85"/>
      <c r="KGR8190" s="85"/>
      <c r="KGS8190" s="85"/>
      <c r="KGT8190" s="85"/>
      <c r="KGU8190" s="85"/>
      <c r="KGV8190" s="85"/>
      <c r="KGW8190" s="85"/>
      <c r="KGX8190" s="85"/>
      <c r="KGY8190" s="85"/>
      <c r="KGZ8190" s="85"/>
      <c r="KHA8190" s="85"/>
      <c r="KHB8190" s="85"/>
      <c r="KHC8190" s="85"/>
      <c r="KHD8190" s="85"/>
      <c r="KHE8190" s="85"/>
      <c r="KHF8190" s="85"/>
      <c r="KHG8190" s="85"/>
      <c r="KHH8190" s="85"/>
      <c r="KHI8190" s="85"/>
      <c r="KHJ8190" s="85"/>
      <c r="KHK8190" s="85"/>
      <c r="KHL8190" s="85"/>
      <c r="KHM8190" s="85"/>
      <c r="KHN8190" s="85"/>
      <c r="KHO8190" s="85"/>
      <c r="KHP8190" s="85"/>
      <c r="KHQ8190" s="85"/>
      <c r="KHR8190" s="85"/>
      <c r="KHS8190" s="85"/>
      <c r="KHT8190" s="85"/>
      <c r="KHU8190" s="85"/>
      <c r="KHV8190" s="85"/>
      <c r="KHW8190" s="85"/>
      <c r="KHX8190" s="85"/>
      <c r="KHY8190" s="85"/>
      <c r="KHZ8190" s="85"/>
      <c r="KIA8190" s="85"/>
      <c r="KIB8190" s="85"/>
      <c r="KIC8190" s="85"/>
      <c r="KID8190" s="85"/>
      <c r="KIE8190" s="85"/>
      <c r="KIF8190" s="85"/>
      <c r="KIG8190" s="85"/>
      <c r="KIH8190" s="85"/>
      <c r="KII8190" s="85"/>
      <c r="KIJ8190" s="85"/>
      <c r="KIK8190" s="85"/>
      <c r="KIL8190" s="85"/>
      <c r="KIM8190" s="85"/>
      <c r="KIN8190" s="85"/>
      <c r="KIO8190" s="85"/>
      <c r="KIP8190" s="85"/>
      <c r="KIQ8190" s="85"/>
      <c r="KIR8190" s="85"/>
      <c r="KIS8190" s="85"/>
      <c r="KIT8190" s="85"/>
      <c r="KIU8190" s="85"/>
      <c r="KIV8190" s="85"/>
      <c r="KIW8190" s="85"/>
      <c r="KIX8190" s="85"/>
      <c r="KIY8190" s="85"/>
      <c r="KIZ8190" s="85"/>
      <c r="KJA8190" s="85"/>
      <c r="KJB8190" s="85"/>
      <c r="KJC8190" s="85"/>
      <c r="KJD8190" s="85"/>
      <c r="KJE8190" s="85"/>
      <c r="KJF8190" s="85"/>
      <c r="KJG8190" s="85"/>
      <c r="KJH8190" s="85"/>
      <c r="KJI8190" s="85"/>
      <c r="KJJ8190" s="85"/>
      <c r="KJK8190" s="85"/>
      <c r="KJL8190" s="85"/>
      <c r="KJM8190" s="85"/>
      <c r="KJN8190" s="85"/>
      <c r="KJO8190" s="85"/>
      <c r="KJP8190" s="85"/>
      <c r="KJQ8190" s="85"/>
      <c r="KJR8190" s="85"/>
      <c r="KJS8190" s="85"/>
      <c r="KJT8190" s="85"/>
      <c r="KJU8190" s="85"/>
      <c r="KJV8190" s="85"/>
      <c r="KJW8190" s="85"/>
      <c r="KJX8190" s="85"/>
      <c r="KJY8190" s="85"/>
      <c r="KJZ8190" s="85"/>
      <c r="KKA8190" s="85"/>
      <c r="KKB8190" s="85"/>
      <c r="KKC8190" s="85"/>
      <c r="KKD8190" s="85"/>
      <c r="KKE8190" s="85"/>
      <c r="KKF8190" s="85"/>
      <c r="KKG8190" s="85"/>
      <c r="KKH8190" s="85"/>
      <c r="KKI8190" s="85"/>
      <c r="KKJ8190" s="85"/>
      <c r="KKK8190" s="85"/>
      <c r="KKL8190" s="85"/>
      <c r="KKM8190" s="85"/>
      <c r="KKN8190" s="85"/>
      <c r="KKO8190" s="85"/>
      <c r="KKP8190" s="85"/>
      <c r="KKQ8190" s="85"/>
      <c r="KKR8190" s="85"/>
      <c r="KKS8190" s="85"/>
      <c r="KKT8190" s="85"/>
      <c r="KKU8190" s="85"/>
      <c r="KKV8190" s="85"/>
      <c r="KKW8190" s="85"/>
      <c r="KKX8190" s="85"/>
      <c r="KKY8190" s="85"/>
      <c r="KKZ8190" s="85"/>
      <c r="KLA8190" s="85"/>
      <c r="KLB8190" s="85"/>
      <c r="KLC8190" s="85"/>
      <c r="KLD8190" s="85"/>
      <c r="KLE8190" s="85"/>
      <c r="KLF8190" s="85"/>
      <c r="KLG8190" s="85"/>
      <c r="KLH8190" s="85"/>
      <c r="KLI8190" s="85"/>
      <c r="KLJ8190" s="85"/>
      <c r="KLK8190" s="85"/>
      <c r="KLL8190" s="85"/>
      <c r="KLM8190" s="85"/>
      <c r="KLN8190" s="85"/>
      <c r="KLO8190" s="85"/>
      <c r="KLP8190" s="85"/>
      <c r="KLQ8190" s="85"/>
      <c r="KLR8190" s="85"/>
      <c r="KLS8190" s="85"/>
      <c r="KLT8190" s="85"/>
      <c r="KLU8190" s="85"/>
      <c r="KLV8190" s="85"/>
      <c r="KLW8190" s="85"/>
      <c r="KLX8190" s="85"/>
      <c r="KLY8190" s="85"/>
      <c r="KLZ8190" s="85"/>
      <c r="KMA8190" s="85"/>
      <c r="KMB8190" s="85"/>
      <c r="KMC8190" s="85"/>
      <c r="KMD8190" s="85"/>
      <c r="KME8190" s="85"/>
      <c r="KMF8190" s="85"/>
      <c r="KMG8190" s="85"/>
      <c r="KMH8190" s="85"/>
      <c r="KMI8190" s="85"/>
      <c r="KMJ8190" s="85"/>
      <c r="KMK8190" s="85"/>
      <c r="KML8190" s="85"/>
      <c r="KMM8190" s="85"/>
      <c r="KMN8190" s="85"/>
      <c r="KMO8190" s="85"/>
      <c r="KMP8190" s="85"/>
      <c r="KMQ8190" s="85"/>
      <c r="KMR8190" s="85"/>
      <c r="KMS8190" s="85"/>
      <c r="KMT8190" s="85"/>
      <c r="KMU8190" s="85"/>
      <c r="KMV8190" s="85"/>
      <c r="KMW8190" s="85"/>
      <c r="KMX8190" s="85"/>
      <c r="KMY8190" s="85"/>
      <c r="KMZ8190" s="85"/>
      <c r="KNA8190" s="85"/>
      <c r="KNB8190" s="85"/>
      <c r="KNC8190" s="85"/>
      <c r="KND8190" s="85"/>
      <c r="KNE8190" s="85"/>
      <c r="KNF8190" s="85"/>
      <c r="KNG8190" s="85"/>
      <c r="KNH8190" s="85"/>
      <c r="KNI8190" s="85"/>
      <c r="KNJ8190" s="85"/>
      <c r="KNK8190" s="85"/>
      <c r="KNL8190" s="85"/>
      <c r="KNM8190" s="85"/>
      <c r="KNN8190" s="85"/>
      <c r="KNO8190" s="85"/>
      <c r="KNP8190" s="85"/>
      <c r="KNQ8190" s="85"/>
      <c r="KNR8190" s="85"/>
      <c r="KNS8190" s="85"/>
      <c r="KNT8190" s="85"/>
      <c r="KNU8190" s="85"/>
      <c r="KNV8190" s="85"/>
      <c r="KNW8190" s="85"/>
      <c r="KNX8190" s="85"/>
      <c r="KNY8190" s="85"/>
      <c r="KNZ8190" s="85"/>
      <c r="KOA8190" s="85"/>
      <c r="KOB8190" s="85"/>
      <c r="KOC8190" s="85"/>
      <c r="KOD8190" s="85"/>
      <c r="KOE8190" s="85"/>
      <c r="KOF8190" s="85"/>
      <c r="KOG8190" s="85"/>
      <c r="KOH8190" s="85"/>
      <c r="KOI8190" s="85"/>
      <c r="KOJ8190" s="85"/>
      <c r="KOK8190" s="85"/>
      <c r="KOL8190" s="85"/>
      <c r="KOM8190" s="85"/>
      <c r="KON8190" s="85"/>
      <c r="KOO8190" s="85"/>
      <c r="KOP8190" s="85"/>
      <c r="KOQ8190" s="85"/>
      <c r="KOR8190" s="85"/>
      <c r="KOS8190" s="85"/>
      <c r="KOT8190" s="85"/>
      <c r="KOU8190" s="85"/>
      <c r="KOV8190" s="85"/>
      <c r="KOW8190" s="85"/>
      <c r="KOX8190" s="85"/>
      <c r="KOY8190" s="85"/>
      <c r="KOZ8190" s="85"/>
      <c r="KPA8190" s="85"/>
      <c r="KPB8190" s="85"/>
      <c r="KPC8190" s="85"/>
      <c r="KPD8190" s="85"/>
      <c r="KPE8190" s="85"/>
      <c r="KPF8190" s="85"/>
      <c r="KPG8190" s="85"/>
      <c r="KPH8190" s="85"/>
      <c r="KPI8190" s="85"/>
      <c r="KPJ8190" s="85"/>
      <c r="KPK8190" s="85"/>
      <c r="KPL8190" s="85"/>
      <c r="KPM8190" s="85"/>
      <c r="KPN8190" s="85"/>
      <c r="KPO8190" s="85"/>
      <c r="KPP8190" s="85"/>
      <c r="KPQ8190" s="85"/>
      <c r="KPR8190" s="85"/>
      <c r="KPS8190" s="85"/>
      <c r="KPT8190" s="85"/>
      <c r="KPU8190" s="85"/>
      <c r="KPV8190" s="85"/>
      <c r="KPW8190" s="85"/>
      <c r="KPX8190" s="85"/>
      <c r="KPY8190" s="85"/>
      <c r="KPZ8190" s="85"/>
      <c r="KQA8190" s="85"/>
      <c r="KQB8190" s="85"/>
      <c r="KQC8190" s="85"/>
      <c r="KQD8190" s="85"/>
      <c r="KQE8190" s="85"/>
      <c r="KQF8190" s="85"/>
      <c r="KQG8190" s="85"/>
      <c r="KQH8190" s="85"/>
      <c r="KQI8190" s="85"/>
      <c r="KQJ8190" s="85"/>
      <c r="KQK8190" s="85"/>
      <c r="KQL8190" s="85"/>
      <c r="KQM8190" s="85"/>
      <c r="KQN8190" s="85"/>
      <c r="KQO8190" s="85"/>
      <c r="KQP8190" s="85"/>
      <c r="KQQ8190" s="85"/>
      <c r="KQR8190" s="85"/>
      <c r="KQS8190" s="85"/>
      <c r="KQT8190" s="85"/>
      <c r="KQU8190" s="85"/>
      <c r="KQV8190" s="85"/>
      <c r="KQW8190" s="85"/>
      <c r="KQX8190" s="85"/>
      <c r="KQY8190" s="85"/>
      <c r="KQZ8190" s="85"/>
      <c r="KRA8190" s="85"/>
      <c r="KRB8190" s="85"/>
      <c r="KRC8190" s="85"/>
      <c r="KRD8190" s="85"/>
      <c r="KRE8190" s="85"/>
      <c r="KRF8190" s="85"/>
      <c r="KRG8190" s="85"/>
      <c r="KRH8190" s="85"/>
      <c r="KRI8190" s="85"/>
      <c r="KRJ8190" s="85"/>
      <c r="KRK8190" s="85"/>
      <c r="KRL8190" s="85"/>
      <c r="KRM8190" s="85"/>
      <c r="KRN8190" s="85"/>
      <c r="KRO8190" s="85"/>
      <c r="KRP8190" s="85"/>
      <c r="KRQ8190" s="85"/>
      <c r="KRR8190" s="85"/>
      <c r="KRS8190" s="85"/>
      <c r="KRT8190" s="85"/>
      <c r="KRU8190" s="85"/>
      <c r="KRV8190" s="85"/>
      <c r="KRW8190" s="85"/>
      <c r="KRX8190" s="85"/>
      <c r="KRY8190" s="85"/>
      <c r="KRZ8190" s="85"/>
      <c r="KSA8190" s="85"/>
      <c r="KSB8190" s="85"/>
      <c r="KSC8190" s="85"/>
      <c r="KSD8190" s="85"/>
      <c r="KSE8190" s="85"/>
      <c r="KSF8190" s="85"/>
      <c r="KSG8190" s="85"/>
      <c r="KSH8190" s="85"/>
      <c r="KSI8190" s="85"/>
      <c r="KSJ8190" s="85"/>
      <c r="KSK8190" s="85"/>
      <c r="KSL8190" s="85"/>
      <c r="KSM8190" s="85"/>
      <c r="KSN8190" s="85"/>
      <c r="KSO8190" s="85"/>
      <c r="KSP8190" s="85"/>
      <c r="KSQ8190" s="85"/>
      <c r="KSR8190" s="85"/>
      <c r="KSS8190" s="85"/>
      <c r="KST8190" s="85"/>
      <c r="KSU8190" s="85"/>
      <c r="KSV8190" s="85"/>
      <c r="KSW8190" s="85"/>
      <c r="KSX8190" s="85"/>
      <c r="KSY8190" s="85"/>
      <c r="KSZ8190" s="85"/>
      <c r="KTA8190" s="85"/>
      <c r="KTB8190" s="85"/>
      <c r="KTC8190" s="85"/>
      <c r="KTD8190" s="85"/>
      <c r="KTE8190" s="85"/>
      <c r="KTF8190" s="85"/>
      <c r="KTG8190" s="85"/>
      <c r="KTH8190" s="85"/>
      <c r="KTI8190" s="85"/>
      <c r="KTJ8190" s="85"/>
      <c r="KTK8190" s="85"/>
      <c r="KTL8190" s="85"/>
      <c r="KTM8190" s="85"/>
      <c r="KTN8190" s="85"/>
      <c r="KTO8190" s="85"/>
      <c r="KTP8190" s="85"/>
      <c r="KTQ8190" s="85"/>
      <c r="KTR8190" s="85"/>
      <c r="KTS8190" s="85"/>
      <c r="KTT8190" s="85"/>
      <c r="KTU8190" s="85"/>
      <c r="KTV8190" s="85"/>
      <c r="KTW8190" s="85"/>
      <c r="KTX8190" s="85"/>
      <c r="KTY8190" s="85"/>
      <c r="KTZ8190" s="85"/>
      <c r="KUA8190" s="85"/>
      <c r="KUB8190" s="85"/>
      <c r="KUC8190" s="85"/>
      <c r="KUD8190" s="85"/>
      <c r="KUE8190" s="85"/>
      <c r="KUF8190" s="85"/>
      <c r="KUG8190" s="85"/>
      <c r="KUH8190" s="85"/>
      <c r="KUI8190" s="85"/>
      <c r="KUJ8190" s="85"/>
      <c r="KUK8190" s="85"/>
      <c r="KUL8190" s="85"/>
      <c r="KUM8190" s="85"/>
      <c r="KUN8190" s="85"/>
      <c r="KUO8190" s="85"/>
      <c r="KUP8190" s="85"/>
      <c r="KUQ8190" s="85"/>
      <c r="KUR8190" s="85"/>
      <c r="KUS8190" s="85"/>
      <c r="KUT8190" s="85"/>
      <c r="KUU8190" s="85"/>
      <c r="KUV8190" s="85"/>
      <c r="KUW8190" s="85"/>
      <c r="KUX8190" s="85"/>
      <c r="KUY8190" s="85"/>
      <c r="KUZ8190" s="85"/>
      <c r="KVA8190" s="85"/>
      <c r="KVB8190" s="85"/>
      <c r="KVC8190" s="85"/>
      <c r="KVD8190" s="85"/>
      <c r="KVE8190" s="85"/>
      <c r="KVF8190" s="85"/>
      <c r="KVG8190" s="85"/>
      <c r="KVH8190" s="85"/>
      <c r="KVI8190" s="85"/>
      <c r="KVJ8190" s="85"/>
      <c r="KVK8190" s="85"/>
      <c r="KVL8190" s="85"/>
      <c r="KVM8190" s="85"/>
      <c r="KVN8190" s="85"/>
      <c r="KVO8190" s="85"/>
      <c r="KVP8190" s="85"/>
      <c r="KVQ8190" s="85"/>
      <c r="KVR8190" s="85"/>
      <c r="KVS8190" s="85"/>
      <c r="KVT8190" s="85"/>
      <c r="KVU8190" s="85"/>
      <c r="KVV8190" s="85"/>
      <c r="KVW8190" s="85"/>
      <c r="KVX8190" s="85"/>
      <c r="KVY8190" s="85"/>
      <c r="KVZ8190" s="85"/>
      <c r="KWA8190" s="85"/>
      <c r="KWB8190" s="85"/>
      <c r="KWC8190" s="85"/>
      <c r="KWD8190" s="85"/>
      <c r="KWE8190" s="85"/>
      <c r="KWF8190" s="85"/>
      <c r="KWG8190" s="85"/>
      <c r="KWH8190" s="85"/>
      <c r="KWI8190" s="85"/>
      <c r="KWJ8190" s="85"/>
      <c r="KWK8190" s="85"/>
      <c r="KWL8190" s="85"/>
      <c r="KWM8190" s="85"/>
      <c r="KWN8190" s="85"/>
      <c r="KWO8190" s="85"/>
      <c r="KWP8190" s="85"/>
      <c r="KWQ8190" s="85"/>
      <c r="KWR8190" s="85"/>
      <c r="KWS8190" s="85"/>
      <c r="KWT8190" s="85"/>
      <c r="KWU8190" s="85"/>
      <c r="KWV8190" s="85"/>
      <c r="KWW8190" s="85"/>
      <c r="KWX8190" s="85"/>
      <c r="KWY8190" s="85"/>
      <c r="KWZ8190" s="85"/>
      <c r="KXA8190" s="85"/>
      <c r="KXB8190" s="85"/>
      <c r="KXC8190" s="85"/>
      <c r="KXD8190" s="85"/>
      <c r="KXE8190" s="85"/>
      <c r="KXF8190" s="85"/>
      <c r="KXG8190" s="85"/>
      <c r="KXH8190" s="85"/>
      <c r="KXI8190" s="85"/>
      <c r="KXJ8190" s="85"/>
      <c r="KXK8190" s="85"/>
      <c r="KXL8190" s="85"/>
      <c r="KXM8190" s="85"/>
      <c r="KXN8190" s="85"/>
      <c r="KXO8190" s="85"/>
      <c r="KXP8190" s="85"/>
      <c r="KXQ8190" s="85"/>
      <c r="KXR8190" s="85"/>
      <c r="KXS8190" s="85"/>
      <c r="KXT8190" s="85"/>
      <c r="KXU8190" s="85"/>
      <c r="KXV8190" s="85"/>
      <c r="KXW8190" s="85"/>
      <c r="KXX8190" s="85"/>
      <c r="KXY8190" s="85"/>
      <c r="KXZ8190" s="85"/>
      <c r="KYA8190" s="85"/>
      <c r="KYB8190" s="85"/>
      <c r="KYC8190" s="85"/>
      <c r="KYD8190" s="85"/>
      <c r="KYE8190" s="85"/>
      <c r="KYF8190" s="85"/>
      <c r="KYG8190" s="85"/>
      <c r="KYH8190" s="85"/>
      <c r="KYI8190" s="85"/>
      <c r="KYJ8190" s="85"/>
      <c r="KYK8190" s="85"/>
      <c r="KYL8190" s="85"/>
      <c r="KYM8190" s="85"/>
      <c r="KYN8190" s="85"/>
      <c r="KYO8190" s="85"/>
      <c r="KYP8190" s="85"/>
      <c r="KYQ8190" s="85"/>
      <c r="KYR8190" s="85"/>
      <c r="KYS8190" s="85"/>
      <c r="KYT8190" s="85"/>
      <c r="KYU8190" s="85"/>
      <c r="KYV8190" s="85"/>
      <c r="KYW8190" s="85"/>
      <c r="KYX8190" s="85"/>
      <c r="KYY8190" s="85"/>
      <c r="KYZ8190" s="85"/>
      <c r="KZA8190" s="85"/>
      <c r="KZB8190" s="85"/>
      <c r="KZC8190" s="85"/>
      <c r="KZD8190" s="85"/>
      <c r="KZE8190" s="85"/>
      <c r="KZF8190" s="85"/>
      <c r="KZG8190" s="85"/>
      <c r="KZH8190" s="85"/>
      <c r="KZI8190" s="85"/>
      <c r="KZJ8190" s="85"/>
      <c r="KZK8190" s="85"/>
      <c r="KZL8190" s="85"/>
      <c r="KZM8190" s="85"/>
      <c r="KZN8190" s="85"/>
      <c r="KZO8190" s="85"/>
      <c r="KZP8190" s="85"/>
      <c r="KZQ8190" s="85"/>
      <c r="KZR8190" s="85"/>
      <c r="KZS8190" s="85"/>
      <c r="KZT8190" s="85"/>
      <c r="KZU8190" s="85"/>
      <c r="KZV8190" s="85"/>
      <c r="KZW8190" s="85"/>
      <c r="KZX8190" s="85"/>
      <c r="KZY8190" s="85"/>
      <c r="KZZ8190" s="85"/>
      <c r="LAA8190" s="85"/>
      <c r="LAB8190" s="85"/>
      <c r="LAC8190" s="85"/>
      <c r="LAD8190" s="85"/>
      <c r="LAE8190" s="85"/>
      <c r="LAF8190" s="85"/>
      <c r="LAG8190" s="85"/>
      <c r="LAH8190" s="85"/>
      <c r="LAI8190" s="85"/>
      <c r="LAJ8190" s="85"/>
      <c r="LAK8190" s="85"/>
      <c r="LAL8190" s="85"/>
      <c r="LAM8190" s="85"/>
      <c r="LAN8190" s="85"/>
      <c r="LAO8190" s="85"/>
      <c r="LAP8190" s="85"/>
      <c r="LAQ8190" s="85"/>
      <c r="LAR8190" s="85"/>
      <c r="LAS8190" s="85"/>
      <c r="LAT8190" s="85"/>
      <c r="LAU8190" s="85"/>
      <c r="LAV8190" s="85"/>
      <c r="LAW8190" s="85"/>
      <c r="LAX8190" s="85"/>
      <c r="LAY8190" s="85"/>
      <c r="LAZ8190" s="85"/>
      <c r="LBA8190" s="85"/>
      <c r="LBB8190" s="85"/>
      <c r="LBC8190" s="85"/>
      <c r="LBD8190" s="85"/>
      <c r="LBE8190" s="85"/>
      <c r="LBF8190" s="85"/>
      <c r="LBG8190" s="85"/>
      <c r="LBH8190" s="85"/>
      <c r="LBI8190" s="85"/>
      <c r="LBJ8190" s="85"/>
      <c r="LBK8190" s="85"/>
      <c r="LBL8190" s="85"/>
      <c r="LBM8190" s="85"/>
      <c r="LBN8190" s="85"/>
      <c r="LBO8190" s="85"/>
      <c r="LBP8190" s="85"/>
      <c r="LBQ8190" s="85"/>
      <c r="LBR8190" s="85"/>
      <c r="LBS8190" s="85"/>
      <c r="LBT8190" s="85"/>
      <c r="LBU8190" s="85"/>
      <c r="LBV8190" s="85"/>
      <c r="LBW8190" s="85"/>
      <c r="LBX8190" s="85"/>
      <c r="LBY8190" s="85"/>
      <c r="LBZ8190" s="85"/>
      <c r="LCA8190" s="85"/>
      <c r="LCB8190" s="85"/>
      <c r="LCC8190" s="85"/>
      <c r="LCD8190" s="85"/>
      <c r="LCE8190" s="85"/>
      <c r="LCF8190" s="85"/>
      <c r="LCG8190" s="85"/>
      <c r="LCH8190" s="85"/>
      <c r="LCI8190" s="85"/>
      <c r="LCJ8190" s="85"/>
      <c r="LCK8190" s="85"/>
      <c r="LCL8190" s="85"/>
      <c r="LCM8190" s="85"/>
      <c r="LCN8190" s="85"/>
      <c r="LCO8190" s="85"/>
      <c r="LCP8190" s="85"/>
      <c r="LCQ8190" s="85"/>
      <c r="LCR8190" s="85"/>
      <c r="LCS8190" s="85"/>
      <c r="LCT8190" s="85"/>
      <c r="LCU8190" s="85"/>
      <c r="LCV8190" s="85"/>
      <c r="LCW8190" s="85"/>
      <c r="LCX8190" s="85"/>
      <c r="LCY8190" s="85"/>
      <c r="LCZ8190" s="85"/>
      <c r="LDA8190" s="85"/>
      <c r="LDB8190" s="85"/>
      <c r="LDC8190" s="85"/>
      <c r="LDD8190" s="85"/>
      <c r="LDE8190" s="85"/>
      <c r="LDF8190" s="85"/>
      <c r="LDG8190" s="85"/>
      <c r="LDH8190" s="85"/>
      <c r="LDI8190" s="85"/>
      <c r="LDJ8190" s="85"/>
      <c r="LDK8190" s="85"/>
      <c r="LDL8190" s="85"/>
      <c r="LDM8190" s="85"/>
      <c r="LDN8190" s="85"/>
      <c r="LDO8190" s="85"/>
      <c r="LDP8190" s="85"/>
      <c r="LDQ8190" s="85"/>
      <c r="LDR8190" s="85"/>
      <c r="LDS8190" s="85"/>
      <c r="LDT8190" s="85"/>
      <c r="LDU8190" s="85"/>
      <c r="LDV8190" s="85"/>
      <c r="LDW8190" s="85"/>
      <c r="LDX8190" s="85"/>
      <c r="LDY8190" s="85"/>
      <c r="LDZ8190" s="85"/>
      <c r="LEA8190" s="85"/>
      <c r="LEB8190" s="85"/>
      <c r="LEC8190" s="85"/>
      <c r="LED8190" s="85"/>
      <c r="LEE8190" s="85"/>
      <c r="LEF8190" s="85"/>
      <c r="LEG8190" s="85"/>
      <c r="LEH8190" s="85"/>
      <c r="LEI8190" s="85"/>
      <c r="LEJ8190" s="85"/>
      <c r="LEK8190" s="85"/>
      <c r="LEL8190" s="85"/>
      <c r="LEM8190" s="85"/>
      <c r="LEN8190" s="85"/>
      <c r="LEO8190" s="85"/>
      <c r="LEP8190" s="85"/>
      <c r="LEQ8190" s="85"/>
      <c r="LER8190" s="85"/>
      <c r="LES8190" s="85"/>
      <c r="LET8190" s="85"/>
      <c r="LEU8190" s="85"/>
      <c r="LEV8190" s="85"/>
      <c r="LEW8190" s="85"/>
      <c r="LEX8190" s="85"/>
      <c r="LEY8190" s="85"/>
      <c r="LEZ8190" s="85"/>
      <c r="LFA8190" s="85"/>
      <c r="LFB8190" s="85"/>
      <c r="LFC8190" s="85"/>
      <c r="LFD8190" s="85"/>
      <c r="LFE8190" s="85"/>
      <c r="LFF8190" s="85"/>
      <c r="LFG8190" s="85"/>
      <c r="LFH8190" s="85"/>
      <c r="LFI8190" s="85"/>
      <c r="LFJ8190" s="85"/>
      <c r="LFK8190" s="85"/>
      <c r="LFL8190" s="85"/>
      <c r="LFM8190" s="85"/>
      <c r="LFN8190" s="85"/>
      <c r="LFO8190" s="85"/>
      <c r="LFP8190" s="85"/>
      <c r="LFQ8190" s="85"/>
      <c r="LFR8190" s="85"/>
      <c r="LFS8190" s="85"/>
      <c r="LFT8190" s="85"/>
      <c r="LFU8190" s="85"/>
      <c r="LFV8190" s="85"/>
      <c r="LFW8190" s="85"/>
      <c r="LFX8190" s="85"/>
      <c r="LFY8190" s="85"/>
      <c r="LFZ8190" s="85"/>
      <c r="LGA8190" s="85"/>
      <c r="LGB8190" s="85"/>
      <c r="LGC8190" s="85"/>
      <c r="LGD8190" s="85"/>
      <c r="LGE8190" s="85"/>
      <c r="LGF8190" s="85"/>
      <c r="LGG8190" s="85"/>
      <c r="LGH8190" s="85"/>
      <c r="LGI8190" s="85"/>
      <c r="LGJ8190" s="85"/>
      <c r="LGK8190" s="85"/>
      <c r="LGL8190" s="85"/>
      <c r="LGM8190" s="85"/>
      <c r="LGN8190" s="85"/>
      <c r="LGO8190" s="85"/>
      <c r="LGP8190" s="85"/>
      <c r="LGQ8190" s="85"/>
      <c r="LGR8190" s="85"/>
      <c r="LGS8190" s="85"/>
      <c r="LGT8190" s="85"/>
      <c r="LGU8190" s="85"/>
      <c r="LGV8190" s="85"/>
      <c r="LGW8190" s="85"/>
      <c r="LGX8190" s="85"/>
      <c r="LGY8190" s="85"/>
      <c r="LGZ8190" s="85"/>
      <c r="LHA8190" s="85"/>
      <c r="LHB8190" s="85"/>
      <c r="LHC8190" s="85"/>
      <c r="LHD8190" s="85"/>
      <c r="LHE8190" s="85"/>
      <c r="LHF8190" s="85"/>
      <c r="LHG8190" s="85"/>
      <c r="LHH8190" s="85"/>
      <c r="LHI8190" s="85"/>
      <c r="LHJ8190" s="85"/>
      <c r="LHK8190" s="85"/>
      <c r="LHL8190" s="85"/>
      <c r="LHM8190" s="85"/>
      <c r="LHN8190" s="85"/>
      <c r="LHO8190" s="85"/>
      <c r="LHP8190" s="85"/>
      <c r="LHQ8190" s="85"/>
      <c r="LHR8190" s="85"/>
      <c r="LHS8190" s="85"/>
      <c r="LHT8190" s="85"/>
      <c r="LHU8190" s="85"/>
      <c r="LHV8190" s="85"/>
      <c r="LHW8190" s="85"/>
      <c r="LHX8190" s="85"/>
      <c r="LHY8190" s="85"/>
      <c r="LHZ8190" s="85"/>
      <c r="LIA8190" s="85"/>
      <c r="LIB8190" s="85"/>
      <c r="LIC8190" s="85"/>
      <c r="LID8190" s="85"/>
      <c r="LIE8190" s="85"/>
      <c r="LIF8190" s="85"/>
      <c r="LIG8190" s="85"/>
      <c r="LIH8190" s="85"/>
      <c r="LII8190" s="85"/>
      <c r="LIJ8190" s="85"/>
      <c r="LIK8190" s="85"/>
      <c r="LIL8190" s="85"/>
      <c r="LIM8190" s="85"/>
      <c r="LIN8190" s="85"/>
      <c r="LIO8190" s="85"/>
      <c r="LIP8190" s="85"/>
      <c r="LIQ8190" s="85"/>
      <c r="LIR8190" s="85"/>
      <c r="LIS8190" s="85"/>
      <c r="LIT8190" s="85"/>
      <c r="LIU8190" s="85"/>
      <c r="LIV8190" s="85"/>
      <c r="LIW8190" s="85"/>
      <c r="LIX8190" s="85"/>
      <c r="LIY8190" s="85"/>
      <c r="LIZ8190" s="85"/>
      <c r="LJA8190" s="85"/>
      <c r="LJB8190" s="85"/>
      <c r="LJC8190" s="85"/>
      <c r="LJD8190" s="85"/>
      <c r="LJE8190" s="85"/>
      <c r="LJF8190" s="85"/>
      <c r="LJG8190" s="85"/>
      <c r="LJH8190" s="85"/>
      <c r="LJI8190" s="85"/>
      <c r="LJJ8190" s="85"/>
      <c r="LJK8190" s="85"/>
      <c r="LJL8190" s="85"/>
      <c r="LJM8190" s="85"/>
      <c r="LJN8190" s="85"/>
      <c r="LJO8190" s="85"/>
      <c r="LJP8190" s="85"/>
      <c r="LJQ8190" s="85"/>
      <c r="LJR8190" s="85"/>
      <c r="LJS8190" s="85"/>
      <c r="LJT8190" s="85"/>
      <c r="LJU8190" s="85"/>
      <c r="LJV8190" s="85"/>
      <c r="LJW8190" s="85"/>
      <c r="LJX8190" s="85"/>
      <c r="LJY8190" s="85"/>
      <c r="LJZ8190" s="85"/>
      <c r="LKA8190" s="85"/>
      <c r="LKB8190" s="85"/>
      <c r="LKC8190" s="85"/>
      <c r="LKD8190" s="85"/>
      <c r="LKE8190" s="85"/>
      <c r="LKF8190" s="85"/>
      <c r="LKG8190" s="85"/>
      <c r="LKH8190" s="85"/>
      <c r="LKI8190" s="85"/>
      <c r="LKJ8190" s="85"/>
      <c r="LKK8190" s="85"/>
      <c r="LKL8190" s="85"/>
      <c r="LKM8190" s="85"/>
      <c r="LKN8190" s="85"/>
      <c r="LKO8190" s="85"/>
      <c r="LKP8190" s="85"/>
      <c r="LKQ8190" s="85"/>
      <c r="LKR8190" s="85"/>
      <c r="LKS8190" s="85"/>
      <c r="LKT8190" s="85"/>
      <c r="LKU8190" s="85"/>
      <c r="LKV8190" s="85"/>
      <c r="LKW8190" s="85"/>
      <c r="LKX8190" s="85"/>
      <c r="LKY8190" s="85"/>
      <c r="LKZ8190" s="85"/>
      <c r="LLA8190" s="85"/>
      <c r="LLB8190" s="85"/>
      <c r="LLC8190" s="85"/>
      <c r="LLD8190" s="85"/>
      <c r="LLE8190" s="85"/>
      <c r="LLF8190" s="85"/>
      <c r="LLG8190" s="85"/>
      <c r="LLH8190" s="85"/>
      <c r="LLI8190" s="85"/>
      <c r="LLJ8190" s="85"/>
      <c r="LLK8190" s="85"/>
      <c r="LLL8190" s="85"/>
      <c r="LLM8190" s="85"/>
      <c r="LLN8190" s="85"/>
      <c r="LLO8190" s="85"/>
      <c r="LLP8190" s="85"/>
      <c r="LLQ8190" s="85"/>
      <c r="LLR8190" s="85"/>
      <c r="LLS8190" s="85"/>
      <c r="LLT8190" s="85"/>
      <c r="LLU8190" s="85"/>
      <c r="LLV8190" s="85"/>
      <c r="LLW8190" s="85"/>
      <c r="LLX8190" s="85"/>
      <c r="LLY8190" s="85"/>
      <c r="LLZ8190" s="85"/>
      <c r="LMA8190" s="85"/>
      <c r="LMB8190" s="85"/>
      <c r="LMC8190" s="85"/>
      <c r="LMD8190" s="85"/>
      <c r="LME8190" s="85"/>
      <c r="LMF8190" s="85"/>
      <c r="LMG8190" s="85"/>
      <c r="LMH8190" s="85"/>
      <c r="LMI8190" s="85"/>
      <c r="LMJ8190" s="85"/>
      <c r="LMK8190" s="85"/>
      <c r="LML8190" s="85"/>
      <c r="LMM8190" s="85"/>
      <c r="LMN8190" s="85"/>
      <c r="LMO8190" s="85"/>
      <c r="LMP8190" s="85"/>
      <c r="LMQ8190" s="85"/>
      <c r="LMR8190" s="85"/>
      <c r="LMS8190" s="85"/>
      <c r="LMT8190" s="85"/>
      <c r="LMU8190" s="85"/>
      <c r="LMV8190" s="85"/>
      <c r="LMW8190" s="85"/>
      <c r="LMX8190" s="85"/>
      <c r="LMY8190" s="85"/>
      <c r="LMZ8190" s="85"/>
      <c r="LNA8190" s="85"/>
      <c r="LNB8190" s="85"/>
      <c r="LNC8190" s="85"/>
      <c r="LND8190" s="85"/>
      <c r="LNE8190" s="85"/>
      <c r="LNF8190" s="85"/>
      <c r="LNG8190" s="85"/>
      <c r="LNH8190" s="85"/>
      <c r="LNI8190" s="85"/>
      <c r="LNJ8190" s="85"/>
      <c r="LNK8190" s="85"/>
      <c r="LNL8190" s="85"/>
      <c r="LNM8190" s="85"/>
      <c r="LNN8190" s="85"/>
      <c r="LNO8190" s="85"/>
      <c r="LNP8190" s="85"/>
      <c r="LNQ8190" s="85"/>
      <c r="LNR8190" s="85"/>
      <c r="LNS8190" s="85"/>
      <c r="LNT8190" s="85"/>
      <c r="LNU8190" s="85"/>
      <c r="LNV8190" s="85"/>
      <c r="LNW8190" s="85"/>
      <c r="LNX8190" s="85"/>
      <c r="LNY8190" s="85"/>
      <c r="LNZ8190" s="85"/>
      <c r="LOA8190" s="85"/>
      <c r="LOB8190" s="85"/>
      <c r="LOC8190" s="85"/>
      <c r="LOD8190" s="85"/>
      <c r="LOE8190" s="85"/>
      <c r="LOF8190" s="85"/>
      <c r="LOG8190" s="85"/>
      <c r="LOH8190" s="85"/>
      <c r="LOI8190" s="85"/>
      <c r="LOJ8190" s="85"/>
      <c r="LOK8190" s="85"/>
      <c r="LOL8190" s="85"/>
      <c r="LOM8190" s="85"/>
      <c r="LON8190" s="85"/>
      <c r="LOO8190" s="85"/>
      <c r="LOP8190" s="85"/>
      <c r="LOQ8190" s="85"/>
      <c r="LOR8190" s="85"/>
      <c r="LOS8190" s="85"/>
      <c r="LOT8190" s="85"/>
      <c r="LOU8190" s="85"/>
      <c r="LOV8190" s="85"/>
      <c r="LOW8190" s="85"/>
      <c r="LOX8190" s="85"/>
      <c r="LOY8190" s="85"/>
      <c r="LOZ8190" s="85"/>
      <c r="LPA8190" s="85"/>
      <c r="LPB8190" s="85"/>
      <c r="LPC8190" s="85"/>
      <c r="LPD8190" s="85"/>
      <c r="LPE8190" s="85"/>
      <c r="LPF8190" s="85"/>
      <c r="LPG8190" s="85"/>
      <c r="LPH8190" s="85"/>
      <c r="LPI8190" s="85"/>
      <c r="LPJ8190" s="85"/>
      <c r="LPK8190" s="85"/>
      <c r="LPL8190" s="85"/>
      <c r="LPM8190" s="85"/>
      <c r="LPN8190" s="85"/>
      <c r="LPO8190" s="85"/>
      <c r="LPP8190" s="85"/>
      <c r="LPQ8190" s="85"/>
      <c r="LPR8190" s="85"/>
      <c r="LPS8190" s="85"/>
      <c r="LPT8190" s="85"/>
      <c r="LPU8190" s="85"/>
      <c r="LPV8190" s="85"/>
      <c r="LPW8190" s="85"/>
      <c r="LPX8190" s="85"/>
      <c r="LPY8190" s="85"/>
      <c r="LPZ8190" s="85"/>
      <c r="LQA8190" s="85"/>
      <c r="LQB8190" s="85"/>
      <c r="LQC8190" s="85"/>
      <c r="LQD8190" s="85"/>
      <c r="LQE8190" s="85"/>
      <c r="LQF8190" s="85"/>
      <c r="LQG8190" s="85"/>
      <c r="LQH8190" s="85"/>
      <c r="LQI8190" s="85"/>
      <c r="LQJ8190" s="85"/>
      <c r="LQK8190" s="85"/>
      <c r="LQL8190" s="85"/>
      <c r="LQM8190" s="85"/>
      <c r="LQN8190" s="85"/>
      <c r="LQO8190" s="85"/>
      <c r="LQP8190" s="85"/>
      <c r="LQQ8190" s="85"/>
      <c r="LQR8190" s="85"/>
      <c r="LQS8190" s="85"/>
      <c r="LQT8190" s="85"/>
      <c r="LQU8190" s="85"/>
      <c r="LQV8190" s="85"/>
      <c r="LQW8190" s="85"/>
      <c r="LQX8190" s="85"/>
      <c r="LQY8190" s="85"/>
      <c r="LQZ8190" s="85"/>
      <c r="LRA8190" s="85"/>
      <c r="LRB8190" s="85"/>
      <c r="LRC8190" s="85"/>
      <c r="LRD8190" s="85"/>
      <c r="LRE8190" s="85"/>
      <c r="LRF8190" s="85"/>
      <c r="LRG8190" s="85"/>
      <c r="LRH8190" s="85"/>
      <c r="LRI8190" s="85"/>
      <c r="LRJ8190" s="85"/>
      <c r="LRK8190" s="85"/>
      <c r="LRL8190" s="85"/>
      <c r="LRM8190" s="85"/>
      <c r="LRN8190" s="85"/>
      <c r="LRO8190" s="85"/>
      <c r="LRP8190" s="85"/>
      <c r="LRQ8190" s="85"/>
      <c r="LRR8190" s="85"/>
      <c r="LRS8190" s="85"/>
      <c r="LRT8190" s="85"/>
      <c r="LRU8190" s="85"/>
      <c r="LRV8190" s="85"/>
      <c r="LRW8190" s="85"/>
      <c r="LRX8190" s="85"/>
      <c r="LRY8190" s="85"/>
      <c r="LRZ8190" s="85"/>
      <c r="LSA8190" s="85"/>
      <c r="LSB8190" s="85"/>
      <c r="LSC8190" s="85"/>
      <c r="LSD8190" s="85"/>
      <c r="LSE8190" s="85"/>
      <c r="LSF8190" s="85"/>
      <c r="LSG8190" s="85"/>
      <c r="LSH8190" s="85"/>
      <c r="LSI8190" s="85"/>
      <c r="LSJ8190" s="85"/>
      <c r="LSK8190" s="85"/>
      <c r="LSL8190" s="85"/>
      <c r="LSM8190" s="85"/>
      <c r="LSN8190" s="85"/>
      <c r="LSO8190" s="85"/>
      <c r="LSP8190" s="85"/>
      <c r="LSQ8190" s="85"/>
      <c r="LSR8190" s="85"/>
      <c r="LSS8190" s="85"/>
      <c r="LST8190" s="85"/>
      <c r="LSU8190" s="85"/>
      <c r="LSV8190" s="85"/>
      <c r="LSW8190" s="85"/>
      <c r="LSX8190" s="85"/>
      <c r="LSY8190" s="85"/>
      <c r="LSZ8190" s="85"/>
      <c r="LTA8190" s="85"/>
      <c r="LTB8190" s="85"/>
      <c r="LTC8190" s="85"/>
      <c r="LTD8190" s="85"/>
      <c r="LTE8190" s="85"/>
      <c r="LTF8190" s="85"/>
      <c r="LTG8190" s="85"/>
      <c r="LTH8190" s="85"/>
      <c r="LTI8190" s="85"/>
      <c r="LTJ8190" s="85"/>
      <c r="LTK8190" s="85"/>
      <c r="LTL8190" s="85"/>
      <c r="LTM8190" s="85"/>
      <c r="LTN8190" s="85"/>
      <c r="LTO8190" s="85"/>
      <c r="LTP8190" s="85"/>
      <c r="LTQ8190" s="85"/>
      <c r="LTR8190" s="85"/>
      <c r="LTS8190" s="85"/>
      <c r="LTT8190" s="85"/>
      <c r="LTU8190" s="85"/>
      <c r="LTV8190" s="85"/>
      <c r="LTW8190" s="85"/>
      <c r="LTX8190" s="85"/>
      <c r="LTY8190" s="85"/>
      <c r="LTZ8190" s="85"/>
      <c r="LUA8190" s="85"/>
      <c r="LUB8190" s="85"/>
      <c r="LUC8190" s="85"/>
      <c r="LUD8190" s="85"/>
      <c r="LUE8190" s="85"/>
      <c r="LUF8190" s="85"/>
      <c r="LUG8190" s="85"/>
      <c r="LUH8190" s="85"/>
      <c r="LUI8190" s="85"/>
      <c r="LUJ8190" s="85"/>
      <c r="LUK8190" s="85"/>
      <c r="LUL8190" s="85"/>
      <c r="LUM8190" s="85"/>
      <c r="LUN8190" s="85"/>
      <c r="LUO8190" s="85"/>
      <c r="LUP8190" s="85"/>
      <c r="LUQ8190" s="85"/>
      <c r="LUR8190" s="85"/>
      <c r="LUS8190" s="85"/>
      <c r="LUT8190" s="85"/>
      <c r="LUU8190" s="85"/>
      <c r="LUV8190" s="85"/>
      <c r="LUW8190" s="85"/>
      <c r="LUX8190" s="85"/>
      <c r="LUY8190" s="85"/>
      <c r="LUZ8190" s="85"/>
      <c r="LVA8190" s="85"/>
      <c r="LVB8190" s="85"/>
      <c r="LVC8190" s="85"/>
      <c r="LVD8190" s="85"/>
      <c r="LVE8190" s="85"/>
      <c r="LVF8190" s="85"/>
      <c r="LVG8190" s="85"/>
      <c r="LVH8190" s="85"/>
      <c r="LVI8190" s="85"/>
      <c r="LVJ8190" s="85"/>
      <c r="LVK8190" s="85"/>
      <c r="LVL8190" s="85"/>
      <c r="LVM8190" s="85"/>
      <c r="LVN8190" s="85"/>
      <c r="LVO8190" s="85"/>
      <c r="LVP8190" s="85"/>
      <c r="LVQ8190" s="85"/>
      <c r="LVR8190" s="85"/>
      <c r="LVS8190" s="85"/>
      <c r="LVT8190" s="85"/>
      <c r="LVU8190" s="85"/>
      <c r="LVV8190" s="85"/>
      <c r="LVW8190" s="85"/>
      <c r="LVX8190" s="85"/>
      <c r="LVY8190" s="85"/>
      <c r="LVZ8190" s="85"/>
      <c r="LWA8190" s="85"/>
      <c r="LWB8190" s="85"/>
      <c r="LWC8190" s="85"/>
      <c r="LWD8190" s="85"/>
      <c r="LWE8190" s="85"/>
      <c r="LWF8190" s="85"/>
      <c r="LWG8190" s="85"/>
      <c r="LWH8190" s="85"/>
      <c r="LWI8190" s="85"/>
      <c r="LWJ8190" s="85"/>
      <c r="LWK8190" s="85"/>
      <c r="LWL8190" s="85"/>
      <c r="LWM8190" s="85"/>
      <c r="LWN8190" s="85"/>
      <c r="LWO8190" s="85"/>
      <c r="LWP8190" s="85"/>
      <c r="LWQ8190" s="85"/>
      <c r="LWR8190" s="85"/>
      <c r="LWS8190" s="85"/>
      <c r="LWT8190" s="85"/>
      <c r="LWU8190" s="85"/>
      <c r="LWV8190" s="85"/>
      <c r="LWW8190" s="85"/>
      <c r="LWX8190" s="85"/>
      <c r="LWY8190" s="85"/>
      <c r="LWZ8190" s="85"/>
      <c r="LXA8190" s="85"/>
      <c r="LXB8190" s="85"/>
      <c r="LXC8190" s="85"/>
      <c r="LXD8190" s="85"/>
      <c r="LXE8190" s="85"/>
      <c r="LXF8190" s="85"/>
      <c r="LXG8190" s="85"/>
      <c r="LXH8190" s="85"/>
      <c r="LXI8190" s="85"/>
      <c r="LXJ8190" s="85"/>
      <c r="LXK8190" s="85"/>
      <c r="LXL8190" s="85"/>
      <c r="LXM8190" s="85"/>
      <c r="LXN8190" s="85"/>
      <c r="LXO8190" s="85"/>
      <c r="LXP8190" s="85"/>
      <c r="LXQ8190" s="85"/>
      <c r="LXR8190" s="85"/>
      <c r="LXS8190" s="85"/>
      <c r="LXT8190" s="85"/>
      <c r="LXU8190" s="85"/>
      <c r="LXV8190" s="85"/>
      <c r="LXW8190" s="85"/>
      <c r="LXX8190" s="85"/>
      <c r="LXY8190" s="85"/>
      <c r="LXZ8190" s="85"/>
      <c r="LYA8190" s="85"/>
      <c r="LYB8190" s="85"/>
      <c r="LYC8190" s="85"/>
      <c r="LYD8190" s="85"/>
      <c r="LYE8190" s="85"/>
      <c r="LYF8190" s="85"/>
      <c r="LYG8190" s="85"/>
      <c r="LYH8190" s="85"/>
      <c r="LYI8190" s="85"/>
      <c r="LYJ8190" s="85"/>
      <c r="LYK8190" s="85"/>
      <c r="LYL8190" s="85"/>
      <c r="LYM8190" s="85"/>
      <c r="LYN8190" s="85"/>
      <c r="LYO8190" s="85"/>
      <c r="LYP8190" s="85"/>
      <c r="LYQ8190" s="85"/>
      <c r="LYR8190" s="85"/>
      <c r="LYS8190" s="85"/>
      <c r="LYT8190" s="85"/>
      <c r="LYU8190" s="85"/>
      <c r="LYV8190" s="85"/>
      <c r="LYW8190" s="85"/>
      <c r="LYX8190" s="85"/>
      <c r="LYY8190" s="85"/>
      <c r="LYZ8190" s="85"/>
      <c r="LZA8190" s="85"/>
      <c r="LZB8190" s="85"/>
      <c r="LZC8190" s="85"/>
      <c r="LZD8190" s="85"/>
      <c r="LZE8190" s="85"/>
      <c r="LZF8190" s="85"/>
      <c r="LZG8190" s="85"/>
      <c r="LZH8190" s="85"/>
      <c r="LZI8190" s="85"/>
      <c r="LZJ8190" s="85"/>
      <c r="LZK8190" s="85"/>
      <c r="LZL8190" s="85"/>
      <c r="LZM8190" s="85"/>
      <c r="LZN8190" s="85"/>
      <c r="LZO8190" s="85"/>
      <c r="LZP8190" s="85"/>
      <c r="LZQ8190" s="85"/>
      <c r="LZR8190" s="85"/>
      <c r="LZS8190" s="85"/>
      <c r="LZT8190" s="85"/>
      <c r="LZU8190" s="85"/>
      <c r="LZV8190" s="85"/>
      <c r="LZW8190" s="85"/>
      <c r="LZX8190" s="85"/>
      <c r="LZY8190" s="85"/>
      <c r="LZZ8190" s="85"/>
      <c r="MAA8190" s="85"/>
      <c r="MAB8190" s="85"/>
      <c r="MAC8190" s="85"/>
      <c r="MAD8190" s="85"/>
      <c r="MAE8190" s="85"/>
      <c r="MAF8190" s="85"/>
      <c r="MAG8190" s="85"/>
      <c r="MAH8190" s="85"/>
      <c r="MAI8190" s="85"/>
      <c r="MAJ8190" s="85"/>
      <c r="MAK8190" s="85"/>
      <c r="MAL8190" s="85"/>
      <c r="MAM8190" s="85"/>
      <c r="MAN8190" s="85"/>
      <c r="MAO8190" s="85"/>
      <c r="MAP8190" s="85"/>
      <c r="MAQ8190" s="85"/>
      <c r="MAR8190" s="85"/>
      <c r="MAS8190" s="85"/>
      <c r="MAT8190" s="85"/>
      <c r="MAU8190" s="85"/>
      <c r="MAV8190" s="85"/>
      <c r="MAW8190" s="85"/>
      <c r="MAX8190" s="85"/>
      <c r="MAY8190" s="85"/>
      <c r="MAZ8190" s="85"/>
      <c r="MBA8190" s="85"/>
      <c r="MBB8190" s="85"/>
      <c r="MBC8190" s="85"/>
      <c r="MBD8190" s="85"/>
      <c r="MBE8190" s="85"/>
      <c r="MBF8190" s="85"/>
      <c r="MBG8190" s="85"/>
      <c r="MBH8190" s="85"/>
      <c r="MBI8190" s="85"/>
      <c r="MBJ8190" s="85"/>
      <c r="MBK8190" s="85"/>
      <c r="MBL8190" s="85"/>
      <c r="MBM8190" s="85"/>
      <c r="MBN8190" s="85"/>
      <c r="MBO8190" s="85"/>
      <c r="MBP8190" s="85"/>
      <c r="MBQ8190" s="85"/>
      <c r="MBR8190" s="85"/>
      <c r="MBS8190" s="85"/>
      <c r="MBT8190" s="85"/>
      <c r="MBU8190" s="85"/>
      <c r="MBV8190" s="85"/>
      <c r="MBW8190" s="85"/>
      <c r="MBX8190" s="85"/>
      <c r="MBY8190" s="85"/>
      <c r="MBZ8190" s="85"/>
      <c r="MCA8190" s="85"/>
      <c r="MCB8190" s="85"/>
      <c r="MCC8190" s="85"/>
      <c r="MCD8190" s="85"/>
      <c r="MCE8190" s="85"/>
      <c r="MCF8190" s="85"/>
      <c r="MCG8190" s="85"/>
      <c r="MCH8190" s="85"/>
      <c r="MCI8190" s="85"/>
      <c r="MCJ8190" s="85"/>
      <c r="MCK8190" s="85"/>
      <c r="MCL8190" s="85"/>
      <c r="MCM8190" s="85"/>
      <c r="MCN8190" s="85"/>
      <c r="MCO8190" s="85"/>
      <c r="MCP8190" s="85"/>
      <c r="MCQ8190" s="85"/>
      <c r="MCR8190" s="85"/>
      <c r="MCS8190" s="85"/>
      <c r="MCT8190" s="85"/>
      <c r="MCU8190" s="85"/>
      <c r="MCV8190" s="85"/>
      <c r="MCW8190" s="85"/>
      <c r="MCX8190" s="85"/>
      <c r="MCY8190" s="85"/>
      <c r="MCZ8190" s="85"/>
      <c r="MDA8190" s="85"/>
      <c r="MDB8190" s="85"/>
      <c r="MDC8190" s="85"/>
      <c r="MDD8190" s="85"/>
      <c r="MDE8190" s="85"/>
      <c r="MDF8190" s="85"/>
      <c r="MDG8190" s="85"/>
      <c r="MDH8190" s="85"/>
      <c r="MDI8190" s="85"/>
      <c r="MDJ8190" s="85"/>
      <c r="MDK8190" s="85"/>
      <c r="MDL8190" s="85"/>
      <c r="MDM8190" s="85"/>
      <c r="MDN8190" s="85"/>
      <c r="MDO8190" s="85"/>
      <c r="MDP8190" s="85"/>
      <c r="MDQ8190" s="85"/>
      <c r="MDR8190" s="85"/>
      <c r="MDS8190" s="85"/>
      <c r="MDT8190" s="85"/>
      <c r="MDU8190" s="85"/>
      <c r="MDV8190" s="85"/>
      <c r="MDW8190" s="85"/>
      <c r="MDX8190" s="85"/>
      <c r="MDY8190" s="85"/>
      <c r="MDZ8190" s="85"/>
      <c r="MEA8190" s="85"/>
      <c r="MEB8190" s="85"/>
      <c r="MEC8190" s="85"/>
      <c r="MED8190" s="85"/>
      <c r="MEE8190" s="85"/>
      <c r="MEF8190" s="85"/>
      <c r="MEG8190" s="85"/>
      <c r="MEH8190" s="85"/>
      <c r="MEI8190" s="85"/>
      <c r="MEJ8190" s="85"/>
      <c r="MEK8190" s="85"/>
      <c r="MEL8190" s="85"/>
      <c r="MEM8190" s="85"/>
      <c r="MEN8190" s="85"/>
      <c r="MEO8190" s="85"/>
      <c r="MEP8190" s="85"/>
      <c r="MEQ8190" s="85"/>
      <c r="MER8190" s="85"/>
      <c r="MES8190" s="85"/>
      <c r="MET8190" s="85"/>
      <c r="MEU8190" s="85"/>
      <c r="MEV8190" s="85"/>
      <c r="MEW8190" s="85"/>
      <c r="MEX8190" s="85"/>
      <c r="MEY8190" s="85"/>
      <c r="MEZ8190" s="85"/>
      <c r="MFA8190" s="85"/>
      <c r="MFB8190" s="85"/>
      <c r="MFC8190" s="85"/>
      <c r="MFD8190" s="85"/>
      <c r="MFE8190" s="85"/>
      <c r="MFF8190" s="85"/>
      <c r="MFG8190" s="85"/>
      <c r="MFH8190" s="85"/>
      <c r="MFI8190" s="85"/>
      <c r="MFJ8190" s="85"/>
      <c r="MFK8190" s="85"/>
      <c r="MFL8190" s="85"/>
      <c r="MFM8190" s="85"/>
      <c r="MFN8190" s="85"/>
      <c r="MFO8190" s="85"/>
      <c r="MFP8190" s="85"/>
      <c r="MFQ8190" s="85"/>
      <c r="MFR8190" s="85"/>
      <c r="MFS8190" s="85"/>
      <c r="MFT8190" s="85"/>
      <c r="MFU8190" s="85"/>
      <c r="MFV8190" s="85"/>
      <c r="MFW8190" s="85"/>
      <c r="MFX8190" s="85"/>
      <c r="MFY8190" s="85"/>
      <c r="MFZ8190" s="85"/>
      <c r="MGA8190" s="85"/>
      <c r="MGB8190" s="85"/>
      <c r="MGC8190" s="85"/>
      <c r="MGD8190" s="85"/>
      <c r="MGE8190" s="85"/>
      <c r="MGF8190" s="85"/>
      <c r="MGG8190" s="85"/>
      <c r="MGH8190" s="85"/>
      <c r="MGI8190" s="85"/>
      <c r="MGJ8190" s="85"/>
      <c r="MGK8190" s="85"/>
      <c r="MGL8190" s="85"/>
      <c r="MGM8190" s="85"/>
      <c r="MGN8190" s="85"/>
      <c r="MGO8190" s="85"/>
      <c r="MGP8190" s="85"/>
      <c r="MGQ8190" s="85"/>
      <c r="MGR8190" s="85"/>
      <c r="MGS8190" s="85"/>
      <c r="MGT8190" s="85"/>
      <c r="MGU8190" s="85"/>
      <c r="MGV8190" s="85"/>
      <c r="MGW8190" s="85"/>
      <c r="MGX8190" s="85"/>
      <c r="MGY8190" s="85"/>
      <c r="MGZ8190" s="85"/>
      <c r="MHA8190" s="85"/>
      <c r="MHB8190" s="85"/>
      <c r="MHC8190" s="85"/>
      <c r="MHD8190" s="85"/>
      <c r="MHE8190" s="85"/>
      <c r="MHF8190" s="85"/>
      <c r="MHG8190" s="85"/>
      <c r="MHH8190" s="85"/>
      <c r="MHI8190" s="85"/>
      <c r="MHJ8190" s="85"/>
      <c r="MHK8190" s="85"/>
      <c r="MHL8190" s="85"/>
      <c r="MHM8190" s="85"/>
      <c r="MHN8190" s="85"/>
      <c r="MHO8190" s="85"/>
      <c r="MHP8190" s="85"/>
      <c r="MHQ8190" s="85"/>
      <c r="MHR8190" s="85"/>
      <c r="MHS8190" s="85"/>
      <c r="MHT8190" s="85"/>
      <c r="MHU8190" s="85"/>
      <c r="MHV8190" s="85"/>
      <c r="MHW8190" s="85"/>
      <c r="MHX8190" s="85"/>
      <c r="MHY8190" s="85"/>
      <c r="MHZ8190" s="85"/>
      <c r="MIA8190" s="85"/>
      <c r="MIB8190" s="85"/>
      <c r="MIC8190" s="85"/>
      <c r="MID8190" s="85"/>
      <c r="MIE8190" s="85"/>
      <c r="MIF8190" s="85"/>
      <c r="MIG8190" s="85"/>
      <c r="MIH8190" s="85"/>
      <c r="MII8190" s="85"/>
      <c r="MIJ8190" s="85"/>
      <c r="MIK8190" s="85"/>
      <c r="MIL8190" s="85"/>
      <c r="MIM8190" s="85"/>
      <c r="MIN8190" s="85"/>
      <c r="MIO8190" s="85"/>
      <c r="MIP8190" s="85"/>
      <c r="MIQ8190" s="85"/>
      <c r="MIR8190" s="85"/>
      <c r="MIS8190" s="85"/>
      <c r="MIT8190" s="85"/>
      <c r="MIU8190" s="85"/>
      <c r="MIV8190" s="85"/>
      <c r="MIW8190" s="85"/>
      <c r="MIX8190" s="85"/>
      <c r="MIY8190" s="85"/>
      <c r="MIZ8190" s="85"/>
      <c r="MJA8190" s="85"/>
      <c r="MJB8190" s="85"/>
      <c r="MJC8190" s="85"/>
      <c r="MJD8190" s="85"/>
      <c r="MJE8190" s="85"/>
      <c r="MJF8190" s="85"/>
      <c r="MJG8190" s="85"/>
      <c r="MJH8190" s="85"/>
      <c r="MJI8190" s="85"/>
      <c r="MJJ8190" s="85"/>
      <c r="MJK8190" s="85"/>
      <c r="MJL8190" s="85"/>
      <c r="MJM8190" s="85"/>
      <c r="MJN8190" s="85"/>
      <c r="MJO8190" s="85"/>
      <c r="MJP8190" s="85"/>
      <c r="MJQ8190" s="85"/>
      <c r="MJR8190" s="85"/>
      <c r="MJS8190" s="85"/>
      <c r="MJT8190" s="85"/>
      <c r="MJU8190" s="85"/>
      <c r="MJV8190" s="85"/>
      <c r="MJW8190" s="85"/>
      <c r="MJX8190" s="85"/>
      <c r="MJY8190" s="85"/>
      <c r="MJZ8190" s="85"/>
      <c r="MKA8190" s="85"/>
      <c r="MKB8190" s="85"/>
      <c r="MKC8190" s="85"/>
      <c r="MKD8190" s="85"/>
      <c r="MKE8190" s="85"/>
      <c r="MKF8190" s="85"/>
      <c r="MKG8190" s="85"/>
      <c r="MKH8190" s="85"/>
      <c r="MKI8190" s="85"/>
      <c r="MKJ8190" s="85"/>
      <c r="MKK8190" s="85"/>
      <c r="MKL8190" s="85"/>
      <c r="MKM8190" s="85"/>
      <c r="MKN8190" s="85"/>
      <c r="MKO8190" s="85"/>
      <c r="MKP8190" s="85"/>
      <c r="MKQ8190" s="85"/>
      <c r="MKR8190" s="85"/>
      <c r="MKS8190" s="85"/>
      <c r="MKT8190" s="85"/>
      <c r="MKU8190" s="85"/>
      <c r="MKV8190" s="85"/>
      <c r="MKW8190" s="85"/>
      <c r="MKX8190" s="85"/>
      <c r="MKY8190" s="85"/>
      <c r="MKZ8190" s="85"/>
      <c r="MLA8190" s="85"/>
      <c r="MLB8190" s="85"/>
      <c r="MLC8190" s="85"/>
      <c r="MLD8190" s="85"/>
      <c r="MLE8190" s="85"/>
      <c r="MLF8190" s="85"/>
      <c r="MLG8190" s="85"/>
      <c r="MLH8190" s="85"/>
      <c r="MLI8190" s="85"/>
      <c r="MLJ8190" s="85"/>
      <c r="MLK8190" s="85"/>
      <c r="MLL8190" s="85"/>
      <c r="MLM8190" s="85"/>
      <c r="MLN8190" s="85"/>
      <c r="MLO8190" s="85"/>
      <c r="MLP8190" s="85"/>
      <c r="MLQ8190" s="85"/>
      <c r="MLR8190" s="85"/>
      <c r="MLS8190" s="85"/>
      <c r="MLT8190" s="85"/>
      <c r="MLU8190" s="85"/>
      <c r="MLV8190" s="85"/>
      <c r="MLW8190" s="85"/>
      <c r="MLX8190" s="85"/>
      <c r="MLY8190" s="85"/>
      <c r="MLZ8190" s="85"/>
      <c r="MMA8190" s="85"/>
      <c r="MMB8190" s="85"/>
      <c r="MMC8190" s="85"/>
      <c r="MMD8190" s="85"/>
      <c r="MME8190" s="85"/>
      <c r="MMF8190" s="85"/>
      <c r="MMG8190" s="85"/>
      <c r="MMH8190" s="85"/>
      <c r="MMI8190" s="85"/>
      <c r="MMJ8190" s="85"/>
      <c r="MMK8190" s="85"/>
      <c r="MML8190" s="85"/>
      <c r="MMM8190" s="85"/>
      <c r="MMN8190" s="85"/>
      <c r="MMO8190" s="85"/>
      <c r="MMP8190" s="85"/>
      <c r="MMQ8190" s="85"/>
      <c r="MMR8190" s="85"/>
      <c r="MMS8190" s="85"/>
      <c r="MMT8190" s="85"/>
      <c r="MMU8190" s="85"/>
      <c r="MMV8190" s="85"/>
      <c r="MMW8190" s="85"/>
      <c r="MMX8190" s="85"/>
      <c r="MMY8190" s="85"/>
      <c r="MMZ8190" s="85"/>
      <c r="MNA8190" s="85"/>
      <c r="MNB8190" s="85"/>
      <c r="MNC8190" s="85"/>
      <c r="MND8190" s="85"/>
      <c r="MNE8190" s="85"/>
      <c r="MNF8190" s="85"/>
      <c r="MNG8190" s="85"/>
      <c r="MNH8190" s="85"/>
      <c r="MNI8190" s="85"/>
      <c r="MNJ8190" s="85"/>
      <c r="MNK8190" s="85"/>
      <c r="MNL8190" s="85"/>
      <c r="MNM8190" s="85"/>
      <c r="MNN8190" s="85"/>
      <c r="MNO8190" s="85"/>
      <c r="MNP8190" s="85"/>
      <c r="MNQ8190" s="85"/>
      <c r="MNR8190" s="85"/>
      <c r="MNS8190" s="85"/>
      <c r="MNT8190" s="85"/>
      <c r="MNU8190" s="85"/>
      <c r="MNV8190" s="85"/>
      <c r="MNW8190" s="85"/>
      <c r="MNX8190" s="85"/>
      <c r="MNY8190" s="85"/>
      <c r="MNZ8190" s="85"/>
      <c r="MOA8190" s="85"/>
      <c r="MOB8190" s="85"/>
      <c r="MOC8190" s="85"/>
      <c r="MOD8190" s="85"/>
      <c r="MOE8190" s="85"/>
      <c r="MOF8190" s="85"/>
      <c r="MOG8190" s="85"/>
      <c r="MOH8190" s="85"/>
      <c r="MOI8190" s="85"/>
      <c r="MOJ8190" s="85"/>
      <c r="MOK8190" s="85"/>
      <c r="MOL8190" s="85"/>
      <c r="MOM8190" s="85"/>
      <c r="MON8190" s="85"/>
      <c r="MOO8190" s="85"/>
      <c r="MOP8190" s="85"/>
      <c r="MOQ8190" s="85"/>
      <c r="MOR8190" s="85"/>
      <c r="MOS8190" s="85"/>
      <c r="MOT8190" s="85"/>
      <c r="MOU8190" s="85"/>
      <c r="MOV8190" s="85"/>
      <c r="MOW8190" s="85"/>
      <c r="MOX8190" s="85"/>
      <c r="MOY8190" s="85"/>
      <c r="MOZ8190" s="85"/>
      <c r="MPA8190" s="85"/>
      <c r="MPB8190" s="85"/>
      <c r="MPC8190" s="85"/>
      <c r="MPD8190" s="85"/>
      <c r="MPE8190" s="85"/>
      <c r="MPF8190" s="85"/>
      <c r="MPG8190" s="85"/>
      <c r="MPH8190" s="85"/>
      <c r="MPI8190" s="85"/>
      <c r="MPJ8190" s="85"/>
      <c r="MPK8190" s="85"/>
      <c r="MPL8190" s="85"/>
      <c r="MPM8190" s="85"/>
      <c r="MPN8190" s="85"/>
      <c r="MPO8190" s="85"/>
      <c r="MPP8190" s="85"/>
      <c r="MPQ8190" s="85"/>
      <c r="MPR8190" s="85"/>
      <c r="MPS8190" s="85"/>
      <c r="MPT8190" s="85"/>
      <c r="MPU8190" s="85"/>
      <c r="MPV8190" s="85"/>
      <c r="MPW8190" s="85"/>
      <c r="MPX8190" s="85"/>
      <c r="MPY8190" s="85"/>
      <c r="MPZ8190" s="85"/>
      <c r="MQA8190" s="85"/>
      <c r="MQB8190" s="85"/>
      <c r="MQC8190" s="85"/>
      <c r="MQD8190" s="85"/>
      <c r="MQE8190" s="85"/>
      <c r="MQF8190" s="85"/>
      <c r="MQG8190" s="85"/>
      <c r="MQH8190" s="85"/>
      <c r="MQI8190" s="85"/>
      <c r="MQJ8190" s="85"/>
      <c r="MQK8190" s="85"/>
      <c r="MQL8190" s="85"/>
      <c r="MQM8190" s="85"/>
      <c r="MQN8190" s="85"/>
      <c r="MQO8190" s="85"/>
      <c r="MQP8190" s="85"/>
      <c r="MQQ8190" s="85"/>
      <c r="MQR8190" s="85"/>
      <c r="MQS8190" s="85"/>
      <c r="MQT8190" s="85"/>
      <c r="MQU8190" s="85"/>
      <c r="MQV8190" s="85"/>
      <c r="MQW8190" s="85"/>
      <c r="MQX8190" s="85"/>
      <c r="MQY8190" s="85"/>
      <c r="MQZ8190" s="85"/>
      <c r="MRA8190" s="85"/>
      <c r="MRB8190" s="85"/>
      <c r="MRC8190" s="85"/>
      <c r="MRD8190" s="85"/>
      <c r="MRE8190" s="85"/>
      <c r="MRF8190" s="85"/>
      <c r="MRG8190" s="85"/>
      <c r="MRH8190" s="85"/>
      <c r="MRI8190" s="85"/>
      <c r="MRJ8190" s="85"/>
      <c r="MRK8190" s="85"/>
      <c r="MRL8190" s="85"/>
      <c r="MRM8190" s="85"/>
      <c r="MRN8190" s="85"/>
      <c r="MRO8190" s="85"/>
      <c r="MRP8190" s="85"/>
      <c r="MRQ8190" s="85"/>
      <c r="MRR8190" s="85"/>
      <c r="MRS8190" s="85"/>
      <c r="MRT8190" s="85"/>
      <c r="MRU8190" s="85"/>
      <c r="MRV8190" s="85"/>
      <c r="MRW8190" s="85"/>
      <c r="MRX8190" s="85"/>
      <c r="MRY8190" s="85"/>
      <c r="MRZ8190" s="85"/>
      <c r="MSA8190" s="85"/>
      <c r="MSB8190" s="85"/>
      <c r="MSC8190" s="85"/>
      <c r="MSD8190" s="85"/>
      <c r="MSE8190" s="85"/>
      <c r="MSF8190" s="85"/>
      <c r="MSG8190" s="85"/>
      <c r="MSH8190" s="85"/>
      <c r="MSI8190" s="85"/>
      <c r="MSJ8190" s="85"/>
      <c r="MSK8190" s="85"/>
      <c r="MSL8190" s="85"/>
      <c r="MSM8190" s="85"/>
      <c r="MSN8190" s="85"/>
      <c r="MSO8190" s="85"/>
      <c r="MSP8190" s="85"/>
      <c r="MSQ8190" s="85"/>
      <c r="MSR8190" s="85"/>
      <c r="MSS8190" s="85"/>
      <c r="MST8190" s="85"/>
      <c r="MSU8190" s="85"/>
      <c r="MSV8190" s="85"/>
      <c r="MSW8190" s="85"/>
      <c r="MSX8190" s="85"/>
      <c r="MSY8190" s="85"/>
      <c r="MSZ8190" s="85"/>
      <c r="MTA8190" s="85"/>
      <c r="MTB8190" s="85"/>
      <c r="MTC8190" s="85"/>
      <c r="MTD8190" s="85"/>
      <c r="MTE8190" s="85"/>
      <c r="MTF8190" s="85"/>
      <c r="MTG8190" s="85"/>
      <c r="MTH8190" s="85"/>
      <c r="MTI8190" s="85"/>
      <c r="MTJ8190" s="85"/>
      <c r="MTK8190" s="85"/>
      <c r="MTL8190" s="85"/>
      <c r="MTM8190" s="85"/>
      <c r="MTN8190" s="85"/>
      <c r="MTO8190" s="85"/>
      <c r="MTP8190" s="85"/>
      <c r="MTQ8190" s="85"/>
      <c r="MTR8190" s="85"/>
      <c r="MTS8190" s="85"/>
      <c r="MTT8190" s="85"/>
      <c r="MTU8190" s="85"/>
      <c r="MTV8190" s="85"/>
      <c r="MTW8190" s="85"/>
      <c r="MTX8190" s="85"/>
      <c r="MTY8190" s="85"/>
      <c r="MTZ8190" s="85"/>
      <c r="MUA8190" s="85"/>
      <c r="MUB8190" s="85"/>
      <c r="MUC8190" s="85"/>
      <c r="MUD8190" s="85"/>
      <c r="MUE8190" s="85"/>
      <c r="MUF8190" s="85"/>
      <c r="MUG8190" s="85"/>
      <c r="MUH8190" s="85"/>
      <c r="MUI8190" s="85"/>
      <c r="MUJ8190" s="85"/>
      <c r="MUK8190" s="85"/>
      <c r="MUL8190" s="85"/>
      <c r="MUM8190" s="85"/>
      <c r="MUN8190" s="85"/>
      <c r="MUO8190" s="85"/>
      <c r="MUP8190" s="85"/>
      <c r="MUQ8190" s="85"/>
      <c r="MUR8190" s="85"/>
      <c r="MUS8190" s="85"/>
      <c r="MUT8190" s="85"/>
      <c r="MUU8190" s="85"/>
      <c r="MUV8190" s="85"/>
      <c r="MUW8190" s="85"/>
      <c r="MUX8190" s="85"/>
      <c r="MUY8190" s="85"/>
      <c r="MUZ8190" s="85"/>
      <c r="MVA8190" s="85"/>
      <c r="MVB8190" s="85"/>
      <c r="MVC8190" s="85"/>
      <c r="MVD8190" s="85"/>
      <c r="MVE8190" s="85"/>
      <c r="MVF8190" s="85"/>
      <c r="MVG8190" s="85"/>
      <c r="MVH8190" s="85"/>
      <c r="MVI8190" s="85"/>
      <c r="MVJ8190" s="85"/>
      <c r="MVK8190" s="85"/>
      <c r="MVL8190" s="85"/>
      <c r="MVM8190" s="85"/>
      <c r="MVN8190" s="85"/>
      <c r="MVO8190" s="85"/>
      <c r="MVP8190" s="85"/>
      <c r="MVQ8190" s="85"/>
      <c r="MVR8190" s="85"/>
      <c r="MVS8190" s="85"/>
      <c r="MVT8190" s="85"/>
      <c r="MVU8190" s="85"/>
      <c r="MVV8190" s="85"/>
      <c r="MVW8190" s="85"/>
      <c r="MVX8190" s="85"/>
      <c r="MVY8190" s="85"/>
      <c r="MVZ8190" s="85"/>
      <c r="MWA8190" s="85"/>
      <c r="MWB8190" s="85"/>
      <c r="MWC8190" s="85"/>
      <c r="MWD8190" s="85"/>
      <c r="MWE8190" s="85"/>
      <c r="MWF8190" s="85"/>
      <c r="MWG8190" s="85"/>
      <c r="MWH8190" s="85"/>
      <c r="MWI8190" s="85"/>
      <c r="MWJ8190" s="85"/>
      <c r="MWK8190" s="85"/>
      <c r="MWL8190" s="85"/>
      <c r="MWM8190" s="85"/>
      <c r="MWN8190" s="85"/>
      <c r="MWO8190" s="85"/>
      <c r="MWP8190" s="85"/>
      <c r="MWQ8190" s="85"/>
      <c r="MWR8190" s="85"/>
      <c r="MWS8190" s="85"/>
      <c r="MWT8190" s="85"/>
      <c r="MWU8190" s="85"/>
      <c r="MWV8190" s="85"/>
      <c r="MWW8190" s="85"/>
      <c r="MWX8190" s="85"/>
      <c r="MWY8190" s="85"/>
      <c r="MWZ8190" s="85"/>
      <c r="MXA8190" s="85"/>
      <c r="MXB8190" s="85"/>
      <c r="MXC8190" s="85"/>
      <c r="MXD8190" s="85"/>
      <c r="MXE8190" s="85"/>
      <c r="MXF8190" s="85"/>
      <c r="MXG8190" s="85"/>
      <c r="MXH8190" s="85"/>
      <c r="MXI8190" s="85"/>
      <c r="MXJ8190" s="85"/>
      <c r="MXK8190" s="85"/>
      <c r="MXL8190" s="85"/>
      <c r="MXM8190" s="85"/>
      <c r="MXN8190" s="85"/>
      <c r="MXO8190" s="85"/>
      <c r="MXP8190" s="85"/>
      <c r="MXQ8190" s="85"/>
      <c r="MXR8190" s="85"/>
      <c r="MXS8190" s="85"/>
      <c r="MXT8190" s="85"/>
      <c r="MXU8190" s="85"/>
      <c r="MXV8190" s="85"/>
      <c r="MXW8190" s="85"/>
      <c r="MXX8190" s="85"/>
      <c r="MXY8190" s="85"/>
      <c r="MXZ8190" s="85"/>
      <c r="MYA8190" s="85"/>
      <c r="MYB8190" s="85"/>
      <c r="MYC8190" s="85"/>
      <c r="MYD8190" s="85"/>
      <c r="MYE8190" s="85"/>
      <c r="MYF8190" s="85"/>
      <c r="MYG8190" s="85"/>
      <c r="MYH8190" s="85"/>
      <c r="MYI8190" s="85"/>
      <c r="MYJ8190" s="85"/>
      <c r="MYK8190" s="85"/>
      <c r="MYL8190" s="85"/>
      <c r="MYM8190" s="85"/>
      <c r="MYN8190" s="85"/>
      <c r="MYO8190" s="85"/>
      <c r="MYP8190" s="85"/>
      <c r="MYQ8190" s="85"/>
      <c r="MYR8190" s="85"/>
      <c r="MYS8190" s="85"/>
      <c r="MYT8190" s="85"/>
      <c r="MYU8190" s="85"/>
      <c r="MYV8190" s="85"/>
      <c r="MYW8190" s="85"/>
      <c r="MYX8190" s="85"/>
      <c r="MYY8190" s="85"/>
      <c r="MYZ8190" s="85"/>
      <c r="MZA8190" s="85"/>
      <c r="MZB8190" s="85"/>
      <c r="MZC8190" s="85"/>
      <c r="MZD8190" s="85"/>
      <c r="MZE8190" s="85"/>
      <c r="MZF8190" s="85"/>
      <c r="MZG8190" s="85"/>
      <c r="MZH8190" s="85"/>
      <c r="MZI8190" s="85"/>
      <c r="MZJ8190" s="85"/>
      <c r="MZK8190" s="85"/>
      <c r="MZL8190" s="85"/>
      <c r="MZM8190" s="85"/>
      <c r="MZN8190" s="85"/>
      <c r="MZO8190" s="85"/>
      <c r="MZP8190" s="85"/>
      <c r="MZQ8190" s="85"/>
      <c r="MZR8190" s="85"/>
      <c r="MZS8190" s="85"/>
      <c r="MZT8190" s="85"/>
      <c r="MZU8190" s="85"/>
      <c r="MZV8190" s="85"/>
      <c r="MZW8190" s="85"/>
      <c r="MZX8190" s="85"/>
      <c r="MZY8190" s="85"/>
      <c r="MZZ8190" s="85"/>
      <c r="NAA8190" s="85"/>
      <c r="NAB8190" s="85"/>
      <c r="NAC8190" s="85"/>
      <c r="NAD8190" s="85"/>
      <c r="NAE8190" s="85"/>
      <c r="NAF8190" s="85"/>
      <c r="NAG8190" s="85"/>
      <c r="NAH8190" s="85"/>
      <c r="NAI8190" s="85"/>
      <c r="NAJ8190" s="85"/>
      <c r="NAK8190" s="85"/>
      <c r="NAL8190" s="85"/>
      <c r="NAM8190" s="85"/>
      <c r="NAN8190" s="85"/>
      <c r="NAO8190" s="85"/>
      <c r="NAP8190" s="85"/>
      <c r="NAQ8190" s="85"/>
      <c r="NAR8190" s="85"/>
      <c r="NAS8190" s="85"/>
      <c r="NAT8190" s="85"/>
      <c r="NAU8190" s="85"/>
      <c r="NAV8190" s="85"/>
      <c r="NAW8190" s="85"/>
      <c r="NAX8190" s="85"/>
      <c r="NAY8190" s="85"/>
      <c r="NAZ8190" s="85"/>
      <c r="NBA8190" s="85"/>
      <c r="NBB8190" s="85"/>
      <c r="NBC8190" s="85"/>
      <c r="NBD8190" s="85"/>
      <c r="NBE8190" s="85"/>
      <c r="NBF8190" s="85"/>
      <c r="NBG8190" s="85"/>
      <c r="NBH8190" s="85"/>
      <c r="NBI8190" s="85"/>
      <c r="NBJ8190" s="85"/>
      <c r="NBK8190" s="85"/>
      <c r="NBL8190" s="85"/>
      <c r="NBM8190" s="85"/>
      <c r="NBN8190" s="85"/>
      <c r="NBO8190" s="85"/>
      <c r="NBP8190" s="85"/>
      <c r="NBQ8190" s="85"/>
      <c r="NBR8190" s="85"/>
      <c r="NBS8190" s="85"/>
      <c r="NBT8190" s="85"/>
      <c r="NBU8190" s="85"/>
      <c r="NBV8190" s="85"/>
      <c r="NBW8190" s="85"/>
      <c r="NBX8190" s="85"/>
      <c r="NBY8190" s="85"/>
      <c r="NBZ8190" s="85"/>
      <c r="NCA8190" s="85"/>
      <c r="NCB8190" s="85"/>
      <c r="NCC8190" s="85"/>
      <c r="NCD8190" s="85"/>
      <c r="NCE8190" s="85"/>
      <c r="NCF8190" s="85"/>
      <c r="NCG8190" s="85"/>
      <c r="NCH8190" s="85"/>
      <c r="NCI8190" s="85"/>
      <c r="NCJ8190" s="85"/>
      <c r="NCK8190" s="85"/>
      <c r="NCL8190" s="85"/>
      <c r="NCM8190" s="85"/>
      <c r="NCN8190" s="85"/>
      <c r="NCO8190" s="85"/>
      <c r="NCP8190" s="85"/>
      <c r="NCQ8190" s="85"/>
      <c r="NCR8190" s="85"/>
      <c r="NCS8190" s="85"/>
      <c r="NCT8190" s="85"/>
      <c r="NCU8190" s="85"/>
      <c r="NCV8190" s="85"/>
      <c r="NCW8190" s="85"/>
      <c r="NCX8190" s="85"/>
      <c r="NCY8190" s="85"/>
      <c r="NCZ8190" s="85"/>
      <c r="NDA8190" s="85"/>
      <c r="NDB8190" s="85"/>
      <c r="NDC8190" s="85"/>
      <c r="NDD8190" s="85"/>
      <c r="NDE8190" s="85"/>
      <c r="NDF8190" s="85"/>
      <c r="NDG8190" s="85"/>
      <c r="NDH8190" s="85"/>
      <c r="NDI8190" s="85"/>
      <c r="NDJ8190" s="85"/>
      <c r="NDK8190" s="85"/>
      <c r="NDL8190" s="85"/>
      <c r="NDM8190" s="85"/>
      <c r="NDN8190" s="85"/>
      <c r="NDO8190" s="85"/>
      <c r="NDP8190" s="85"/>
      <c r="NDQ8190" s="85"/>
      <c r="NDR8190" s="85"/>
      <c r="NDS8190" s="85"/>
      <c r="NDT8190" s="85"/>
      <c r="NDU8190" s="85"/>
      <c r="NDV8190" s="85"/>
      <c r="NDW8190" s="85"/>
      <c r="NDX8190" s="85"/>
      <c r="NDY8190" s="85"/>
      <c r="NDZ8190" s="85"/>
      <c r="NEA8190" s="85"/>
      <c r="NEB8190" s="85"/>
      <c r="NEC8190" s="85"/>
      <c r="NED8190" s="85"/>
      <c r="NEE8190" s="85"/>
      <c r="NEF8190" s="85"/>
      <c r="NEG8190" s="85"/>
      <c r="NEH8190" s="85"/>
      <c r="NEI8190" s="85"/>
      <c r="NEJ8190" s="85"/>
      <c r="NEK8190" s="85"/>
      <c r="NEL8190" s="85"/>
      <c r="NEM8190" s="85"/>
      <c r="NEN8190" s="85"/>
      <c r="NEO8190" s="85"/>
      <c r="NEP8190" s="85"/>
      <c r="NEQ8190" s="85"/>
      <c r="NER8190" s="85"/>
      <c r="NES8190" s="85"/>
      <c r="NET8190" s="85"/>
      <c r="NEU8190" s="85"/>
      <c r="NEV8190" s="85"/>
      <c r="NEW8190" s="85"/>
      <c r="NEX8190" s="85"/>
      <c r="NEY8190" s="85"/>
      <c r="NEZ8190" s="85"/>
      <c r="NFA8190" s="85"/>
      <c r="NFB8190" s="85"/>
      <c r="NFC8190" s="85"/>
      <c r="NFD8190" s="85"/>
      <c r="NFE8190" s="85"/>
      <c r="NFF8190" s="85"/>
      <c r="NFG8190" s="85"/>
      <c r="NFH8190" s="85"/>
      <c r="NFI8190" s="85"/>
      <c r="NFJ8190" s="85"/>
      <c r="NFK8190" s="85"/>
      <c r="NFL8190" s="85"/>
      <c r="NFM8190" s="85"/>
      <c r="NFN8190" s="85"/>
      <c r="NFO8190" s="85"/>
      <c r="NFP8190" s="85"/>
      <c r="NFQ8190" s="85"/>
      <c r="NFR8190" s="85"/>
      <c r="NFS8190" s="85"/>
      <c r="NFT8190" s="85"/>
      <c r="NFU8190" s="85"/>
      <c r="NFV8190" s="85"/>
      <c r="NFW8190" s="85"/>
      <c r="NFX8190" s="85"/>
      <c r="NFY8190" s="85"/>
      <c r="NFZ8190" s="85"/>
      <c r="NGA8190" s="85"/>
      <c r="NGB8190" s="85"/>
      <c r="NGC8190" s="85"/>
      <c r="NGD8190" s="85"/>
      <c r="NGE8190" s="85"/>
      <c r="NGF8190" s="85"/>
      <c r="NGG8190" s="85"/>
      <c r="NGH8190" s="85"/>
      <c r="NGI8190" s="85"/>
      <c r="NGJ8190" s="85"/>
      <c r="NGK8190" s="85"/>
      <c r="NGL8190" s="85"/>
      <c r="NGM8190" s="85"/>
      <c r="NGN8190" s="85"/>
      <c r="NGO8190" s="85"/>
      <c r="NGP8190" s="85"/>
      <c r="NGQ8190" s="85"/>
      <c r="NGR8190" s="85"/>
      <c r="NGS8190" s="85"/>
      <c r="NGT8190" s="85"/>
      <c r="NGU8190" s="85"/>
      <c r="NGV8190" s="85"/>
      <c r="NGW8190" s="85"/>
      <c r="NGX8190" s="85"/>
      <c r="NGY8190" s="85"/>
      <c r="NGZ8190" s="85"/>
      <c r="NHA8190" s="85"/>
      <c r="NHB8190" s="85"/>
      <c r="NHC8190" s="85"/>
      <c r="NHD8190" s="85"/>
      <c r="NHE8190" s="85"/>
      <c r="NHF8190" s="85"/>
      <c r="NHG8190" s="85"/>
      <c r="NHH8190" s="85"/>
      <c r="NHI8190" s="85"/>
      <c r="NHJ8190" s="85"/>
      <c r="NHK8190" s="85"/>
      <c r="NHL8190" s="85"/>
      <c r="NHM8190" s="85"/>
      <c r="NHN8190" s="85"/>
      <c r="NHO8190" s="85"/>
      <c r="NHP8190" s="85"/>
      <c r="NHQ8190" s="85"/>
      <c r="NHR8190" s="85"/>
      <c r="NHS8190" s="85"/>
      <c r="NHT8190" s="85"/>
      <c r="NHU8190" s="85"/>
      <c r="NHV8190" s="85"/>
      <c r="NHW8190" s="85"/>
      <c r="NHX8190" s="85"/>
      <c r="NHY8190" s="85"/>
      <c r="NHZ8190" s="85"/>
      <c r="NIA8190" s="85"/>
      <c r="NIB8190" s="85"/>
      <c r="NIC8190" s="85"/>
      <c r="NID8190" s="85"/>
      <c r="NIE8190" s="85"/>
      <c r="NIF8190" s="85"/>
      <c r="NIG8190" s="85"/>
      <c r="NIH8190" s="85"/>
      <c r="NII8190" s="85"/>
      <c r="NIJ8190" s="85"/>
      <c r="NIK8190" s="85"/>
      <c r="NIL8190" s="85"/>
      <c r="NIM8190" s="85"/>
      <c r="NIN8190" s="85"/>
      <c r="NIO8190" s="85"/>
      <c r="NIP8190" s="85"/>
      <c r="NIQ8190" s="85"/>
      <c r="NIR8190" s="85"/>
      <c r="NIS8190" s="85"/>
      <c r="NIT8190" s="85"/>
      <c r="NIU8190" s="85"/>
      <c r="NIV8190" s="85"/>
      <c r="NIW8190" s="85"/>
      <c r="NIX8190" s="85"/>
      <c r="NIY8190" s="85"/>
      <c r="NIZ8190" s="85"/>
      <c r="NJA8190" s="85"/>
      <c r="NJB8190" s="85"/>
      <c r="NJC8190" s="85"/>
      <c r="NJD8190" s="85"/>
      <c r="NJE8190" s="85"/>
      <c r="NJF8190" s="85"/>
      <c r="NJG8190" s="85"/>
      <c r="NJH8190" s="85"/>
      <c r="NJI8190" s="85"/>
      <c r="NJJ8190" s="85"/>
      <c r="NJK8190" s="85"/>
      <c r="NJL8190" s="85"/>
      <c r="NJM8190" s="85"/>
      <c r="NJN8190" s="85"/>
      <c r="NJO8190" s="85"/>
      <c r="NJP8190" s="85"/>
      <c r="NJQ8190" s="85"/>
      <c r="NJR8190" s="85"/>
      <c r="NJS8190" s="85"/>
      <c r="NJT8190" s="85"/>
      <c r="NJU8190" s="85"/>
      <c r="NJV8190" s="85"/>
      <c r="NJW8190" s="85"/>
      <c r="NJX8190" s="85"/>
      <c r="NJY8190" s="85"/>
      <c r="NJZ8190" s="85"/>
      <c r="NKA8190" s="85"/>
      <c r="NKB8190" s="85"/>
      <c r="NKC8190" s="85"/>
      <c r="NKD8190" s="85"/>
      <c r="NKE8190" s="85"/>
      <c r="NKF8190" s="85"/>
      <c r="NKG8190" s="85"/>
      <c r="NKH8190" s="85"/>
      <c r="NKI8190" s="85"/>
      <c r="NKJ8190" s="85"/>
      <c r="NKK8190" s="85"/>
      <c r="NKL8190" s="85"/>
      <c r="NKM8190" s="85"/>
      <c r="NKN8190" s="85"/>
      <c r="NKO8190" s="85"/>
      <c r="NKP8190" s="85"/>
      <c r="NKQ8190" s="85"/>
      <c r="NKR8190" s="85"/>
      <c r="NKS8190" s="85"/>
      <c r="NKT8190" s="85"/>
      <c r="NKU8190" s="85"/>
      <c r="NKV8190" s="85"/>
      <c r="NKW8190" s="85"/>
      <c r="NKX8190" s="85"/>
      <c r="NKY8190" s="85"/>
      <c r="NKZ8190" s="85"/>
      <c r="NLA8190" s="85"/>
      <c r="NLB8190" s="85"/>
      <c r="NLC8190" s="85"/>
      <c r="NLD8190" s="85"/>
      <c r="NLE8190" s="85"/>
      <c r="NLF8190" s="85"/>
      <c r="NLG8190" s="85"/>
      <c r="NLH8190" s="85"/>
      <c r="NLI8190" s="85"/>
      <c r="NLJ8190" s="85"/>
      <c r="NLK8190" s="85"/>
      <c r="NLL8190" s="85"/>
      <c r="NLM8190" s="85"/>
      <c r="NLN8190" s="85"/>
      <c r="NLO8190" s="85"/>
      <c r="NLP8190" s="85"/>
      <c r="NLQ8190" s="85"/>
      <c r="NLR8190" s="85"/>
      <c r="NLS8190" s="85"/>
      <c r="NLT8190" s="85"/>
      <c r="NLU8190" s="85"/>
      <c r="NLV8190" s="85"/>
      <c r="NLW8190" s="85"/>
      <c r="NLX8190" s="85"/>
      <c r="NLY8190" s="85"/>
      <c r="NLZ8190" s="85"/>
      <c r="NMA8190" s="85"/>
      <c r="NMB8190" s="85"/>
      <c r="NMC8190" s="85"/>
      <c r="NMD8190" s="85"/>
      <c r="NME8190" s="85"/>
      <c r="NMF8190" s="85"/>
      <c r="NMG8190" s="85"/>
      <c r="NMH8190" s="85"/>
      <c r="NMI8190" s="85"/>
      <c r="NMJ8190" s="85"/>
      <c r="NMK8190" s="85"/>
      <c r="NML8190" s="85"/>
      <c r="NMM8190" s="85"/>
      <c r="NMN8190" s="85"/>
      <c r="NMO8190" s="85"/>
      <c r="NMP8190" s="85"/>
      <c r="NMQ8190" s="85"/>
      <c r="NMR8190" s="85"/>
      <c r="NMS8190" s="85"/>
      <c r="NMT8190" s="85"/>
      <c r="NMU8190" s="85"/>
      <c r="NMV8190" s="85"/>
      <c r="NMW8190" s="85"/>
      <c r="NMX8190" s="85"/>
      <c r="NMY8190" s="85"/>
      <c r="NMZ8190" s="85"/>
      <c r="NNA8190" s="85"/>
      <c r="NNB8190" s="85"/>
      <c r="NNC8190" s="85"/>
      <c r="NND8190" s="85"/>
      <c r="NNE8190" s="85"/>
      <c r="NNF8190" s="85"/>
      <c r="NNG8190" s="85"/>
      <c r="NNH8190" s="85"/>
      <c r="NNI8190" s="85"/>
      <c r="NNJ8190" s="85"/>
      <c r="NNK8190" s="85"/>
      <c r="NNL8190" s="85"/>
      <c r="NNM8190" s="85"/>
      <c r="NNN8190" s="85"/>
      <c r="NNO8190" s="85"/>
      <c r="NNP8190" s="85"/>
      <c r="NNQ8190" s="85"/>
      <c r="NNR8190" s="85"/>
      <c r="NNS8190" s="85"/>
      <c r="NNT8190" s="85"/>
      <c r="NNU8190" s="85"/>
      <c r="NNV8190" s="85"/>
      <c r="NNW8190" s="85"/>
      <c r="NNX8190" s="85"/>
      <c r="NNY8190" s="85"/>
      <c r="NNZ8190" s="85"/>
      <c r="NOA8190" s="85"/>
      <c r="NOB8190" s="85"/>
      <c r="NOC8190" s="85"/>
      <c r="NOD8190" s="85"/>
      <c r="NOE8190" s="85"/>
      <c r="NOF8190" s="85"/>
      <c r="NOG8190" s="85"/>
      <c r="NOH8190" s="85"/>
      <c r="NOI8190" s="85"/>
      <c r="NOJ8190" s="85"/>
      <c r="NOK8190" s="85"/>
      <c r="NOL8190" s="85"/>
      <c r="NOM8190" s="85"/>
      <c r="NON8190" s="85"/>
      <c r="NOO8190" s="85"/>
      <c r="NOP8190" s="85"/>
      <c r="NOQ8190" s="85"/>
      <c r="NOR8190" s="85"/>
      <c r="NOS8190" s="85"/>
      <c r="NOT8190" s="85"/>
      <c r="NOU8190" s="85"/>
      <c r="NOV8190" s="85"/>
      <c r="NOW8190" s="85"/>
      <c r="NOX8190" s="85"/>
      <c r="NOY8190" s="85"/>
      <c r="NOZ8190" s="85"/>
      <c r="NPA8190" s="85"/>
      <c r="NPB8190" s="85"/>
      <c r="NPC8190" s="85"/>
      <c r="NPD8190" s="85"/>
      <c r="NPE8190" s="85"/>
      <c r="NPF8190" s="85"/>
      <c r="NPG8190" s="85"/>
      <c r="NPH8190" s="85"/>
      <c r="NPI8190" s="85"/>
      <c r="NPJ8190" s="85"/>
      <c r="NPK8190" s="85"/>
      <c r="NPL8190" s="85"/>
      <c r="NPM8190" s="85"/>
      <c r="NPN8190" s="85"/>
      <c r="NPO8190" s="85"/>
      <c r="NPP8190" s="85"/>
      <c r="NPQ8190" s="85"/>
      <c r="NPR8190" s="85"/>
      <c r="NPS8190" s="85"/>
      <c r="NPT8190" s="85"/>
      <c r="NPU8190" s="85"/>
      <c r="NPV8190" s="85"/>
      <c r="NPW8190" s="85"/>
      <c r="NPX8190" s="85"/>
      <c r="NPY8190" s="85"/>
      <c r="NPZ8190" s="85"/>
      <c r="NQA8190" s="85"/>
      <c r="NQB8190" s="85"/>
      <c r="NQC8190" s="85"/>
      <c r="NQD8190" s="85"/>
      <c r="NQE8190" s="85"/>
      <c r="NQF8190" s="85"/>
      <c r="NQG8190" s="85"/>
      <c r="NQH8190" s="85"/>
      <c r="NQI8190" s="85"/>
      <c r="NQJ8190" s="85"/>
      <c r="NQK8190" s="85"/>
      <c r="NQL8190" s="85"/>
      <c r="NQM8190" s="85"/>
      <c r="NQN8190" s="85"/>
      <c r="NQO8190" s="85"/>
      <c r="NQP8190" s="85"/>
      <c r="NQQ8190" s="85"/>
      <c r="NQR8190" s="85"/>
      <c r="NQS8190" s="85"/>
      <c r="NQT8190" s="85"/>
      <c r="NQU8190" s="85"/>
      <c r="NQV8190" s="85"/>
      <c r="NQW8190" s="85"/>
      <c r="NQX8190" s="85"/>
      <c r="NQY8190" s="85"/>
      <c r="NQZ8190" s="85"/>
      <c r="NRA8190" s="85"/>
      <c r="NRB8190" s="85"/>
      <c r="NRC8190" s="85"/>
      <c r="NRD8190" s="85"/>
      <c r="NRE8190" s="85"/>
      <c r="NRF8190" s="85"/>
      <c r="NRG8190" s="85"/>
      <c r="NRH8190" s="85"/>
      <c r="NRI8190" s="85"/>
      <c r="NRJ8190" s="85"/>
      <c r="NRK8190" s="85"/>
      <c r="NRL8190" s="85"/>
      <c r="NRM8190" s="85"/>
      <c r="NRN8190" s="85"/>
      <c r="NRO8190" s="85"/>
      <c r="NRP8190" s="85"/>
      <c r="NRQ8190" s="85"/>
      <c r="NRR8190" s="85"/>
      <c r="NRS8190" s="85"/>
      <c r="NRT8190" s="85"/>
      <c r="NRU8190" s="85"/>
      <c r="NRV8190" s="85"/>
      <c r="NRW8190" s="85"/>
      <c r="NRX8190" s="85"/>
      <c r="NRY8190" s="85"/>
      <c r="NRZ8190" s="85"/>
      <c r="NSA8190" s="85"/>
      <c r="NSB8190" s="85"/>
      <c r="NSC8190" s="85"/>
      <c r="NSD8190" s="85"/>
      <c r="NSE8190" s="85"/>
      <c r="NSF8190" s="85"/>
      <c r="NSG8190" s="85"/>
      <c r="NSH8190" s="85"/>
      <c r="NSI8190" s="85"/>
      <c r="NSJ8190" s="85"/>
      <c r="NSK8190" s="85"/>
      <c r="NSL8190" s="85"/>
      <c r="NSM8190" s="85"/>
      <c r="NSN8190" s="85"/>
      <c r="NSO8190" s="85"/>
      <c r="NSP8190" s="85"/>
      <c r="NSQ8190" s="85"/>
      <c r="NSR8190" s="85"/>
      <c r="NSS8190" s="85"/>
      <c r="NST8190" s="85"/>
      <c r="NSU8190" s="85"/>
      <c r="NSV8190" s="85"/>
      <c r="NSW8190" s="85"/>
      <c r="NSX8190" s="85"/>
      <c r="NSY8190" s="85"/>
      <c r="NSZ8190" s="85"/>
      <c r="NTA8190" s="85"/>
      <c r="NTB8190" s="85"/>
      <c r="NTC8190" s="85"/>
      <c r="NTD8190" s="85"/>
      <c r="NTE8190" s="85"/>
      <c r="NTF8190" s="85"/>
      <c r="NTG8190" s="85"/>
      <c r="NTH8190" s="85"/>
      <c r="NTI8190" s="85"/>
      <c r="NTJ8190" s="85"/>
      <c r="NTK8190" s="85"/>
      <c r="NTL8190" s="85"/>
      <c r="NTM8190" s="85"/>
      <c r="NTN8190" s="85"/>
      <c r="NTO8190" s="85"/>
      <c r="NTP8190" s="85"/>
      <c r="NTQ8190" s="85"/>
      <c r="NTR8190" s="85"/>
      <c r="NTS8190" s="85"/>
      <c r="NTT8190" s="85"/>
      <c r="NTU8190" s="85"/>
      <c r="NTV8190" s="85"/>
      <c r="NTW8190" s="85"/>
      <c r="NTX8190" s="85"/>
      <c r="NTY8190" s="85"/>
      <c r="NTZ8190" s="85"/>
      <c r="NUA8190" s="85"/>
      <c r="NUB8190" s="85"/>
      <c r="NUC8190" s="85"/>
      <c r="NUD8190" s="85"/>
      <c r="NUE8190" s="85"/>
      <c r="NUF8190" s="85"/>
      <c r="NUG8190" s="85"/>
      <c r="NUH8190" s="85"/>
      <c r="NUI8190" s="85"/>
      <c r="NUJ8190" s="85"/>
      <c r="NUK8190" s="85"/>
      <c r="NUL8190" s="85"/>
      <c r="NUM8190" s="85"/>
      <c r="NUN8190" s="85"/>
      <c r="NUO8190" s="85"/>
      <c r="NUP8190" s="85"/>
      <c r="NUQ8190" s="85"/>
      <c r="NUR8190" s="85"/>
      <c r="NUS8190" s="85"/>
      <c r="NUT8190" s="85"/>
      <c r="NUU8190" s="85"/>
      <c r="NUV8190" s="85"/>
      <c r="NUW8190" s="85"/>
      <c r="NUX8190" s="85"/>
      <c r="NUY8190" s="85"/>
      <c r="NUZ8190" s="85"/>
      <c r="NVA8190" s="85"/>
      <c r="NVB8190" s="85"/>
      <c r="NVC8190" s="85"/>
      <c r="NVD8190" s="85"/>
      <c r="NVE8190" s="85"/>
      <c r="NVF8190" s="85"/>
      <c r="NVG8190" s="85"/>
      <c r="NVH8190" s="85"/>
      <c r="NVI8190" s="85"/>
      <c r="NVJ8190" s="85"/>
      <c r="NVK8190" s="85"/>
      <c r="NVL8190" s="85"/>
      <c r="NVM8190" s="85"/>
      <c r="NVN8190" s="85"/>
      <c r="NVO8190" s="85"/>
      <c r="NVP8190" s="85"/>
      <c r="NVQ8190" s="85"/>
      <c r="NVR8190" s="85"/>
      <c r="NVS8190" s="85"/>
      <c r="NVT8190" s="85"/>
      <c r="NVU8190" s="85"/>
      <c r="NVV8190" s="85"/>
      <c r="NVW8190" s="85"/>
      <c r="NVX8190" s="85"/>
      <c r="NVY8190" s="85"/>
      <c r="NVZ8190" s="85"/>
      <c r="NWA8190" s="85"/>
      <c r="NWB8190" s="85"/>
      <c r="NWC8190" s="85"/>
      <c r="NWD8190" s="85"/>
      <c r="NWE8190" s="85"/>
      <c r="NWF8190" s="85"/>
      <c r="NWG8190" s="85"/>
      <c r="NWH8190" s="85"/>
      <c r="NWI8190" s="85"/>
      <c r="NWJ8190" s="85"/>
      <c r="NWK8190" s="85"/>
      <c r="NWL8190" s="85"/>
      <c r="NWM8190" s="85"/>
      <c r="NWN8190" s="85"/>
      <c r="NWO8190" s="85"/>
      <c r="NWP8190" s="85"/>
      <c r="NWQ8190" s="85"/>
      <c r="NWR8190" s="85"/>
      <c r="NWS8190" s="85"/>
      <c r="NWT8190" s="85"/>
      <c r="NWU8190" s="85"/>
      <c r="NWV8190" s="85"/>
      <c r="NWW8190" s="85"/>
      <c r="NWX8190" s="85"/>
      <c r="NWY8190" s="85"/>
      <c r="NWZ8190" s="85"/>
      <c r="NXA8190" s="85"/>
      <c r="NXB8190" s="85"/>
      <c r="NXC8190" s="85"/>
      <c r="NXD8190" s="85"/>
      <c r="NXE8190" s="85"/>
      <c r="NXF8190" s="85"/>
      <c r="NXG8190" s="85"/>
      <c r="NXH8190" s="85"/>
      <c r="NXI8190" s="85"/>
      <c r="NXJ8190" s="85"/>
      <c r="NXK8190" s="85"/>
      <c r="NXL8190" s="85"/>
      <c r="NXM8190" s="85"/>
      <c r="NXN8190" s="85"/>
      <c r="NXO8190" s="85"/>
      <c r="NXP8190" s="85"/>
      <c r="NXQ8190" s="85"/>
      <c r="NXR8190" s="85"/>
      <c r="NXS8190" s="85"/>
      <c r="NXT8190" s="85"/>
      <c r="NXU8190" s="85"/>
      <c r="NXV8190" s="85"/>
      <c r="NXW8190" s="85"/>
      <c r="NXX8190" s="85"/>
      <c r="NXY8190" s="85"/>
      <c r="NXZ8190" s="85"/>
      <c r="NYA8190" s="85"/>
      <c r="NYB8190" s="85"/>
      <c r="NYC8190" s="85"/>
      <c r="NYD8190" s="85"/>
      <c r="NYE8190" s="85"/>
      <c r="NYF8190" s="85"/>
      <c r="NYG8190" s="85"/>
      <c r="NYH8190" s="85"/>
      <c r="NYI8190" s="85"/>
      <c r="NYJ8190" s="85"/>
      <c r="NYK8190" s="85"/>
      <c r="NYL8190" s="85"/>
      <c r="NYM8190" s="85"/>
      <c r="NYN8190" s="85"/>
      <c r="NYO8190" s="85"/>
      <c r="NYP8190" s="85"/>
      <c r="NYQ8190" s="85"/>
      <c r="NYR8190" s="85"/>
      <c r="NYS8190" s="85"/>
      <c r="NYT8190" s="85"/>
      <c r="NYU8190" s="85"/>
      <c r="NYV8190" s="85"/>
      <c r="NYW8190" s="85"/>
      <c r="NYX8190" s="85"/>
      <c r="NYY8190" s="85"/>
      <c r="NYZ8190" s="85"/>
      <c r="NZA8190" s="85"/>
      <c r="NZB8190" s="85"/>
      <c r="NZC8190" s="85"/>
      <c r="NZD8190" s="85"/>
      <c r="NZE8190" s="85"/>
      <c r="NZF8190" s="85"/>
      <c r="NZG8190" s="85"/>
      <c r="NZH8190" s="85"/>
      <c r="NZI8190" s="85"/>
      <c r="NZJ8190" s="85"/>
      <c r="NZK8190" s="85"/>
      <c r="NZL8190" s="85"/>
      <c r="NZM8190" s="85"/>
      <c r="NZN8190" s="85"/>
      <c r="NZO8190" s="85"/>
      <c r="NZP8190" s="85"/>
      <c r="NZQ8190" s="85"/>
      <c r="NZR8190" s="85"/>
      <c r="NZS8190" s="85"/>
      <c r="NZT8190" s="85"/>
      <c r="NZU8190" s="85"/>
      <c r="NZV8190" s="85"/>
      <c r="NZW8190" s="85"/>
      <c r="NZX8190" s="85"/>
      <c r="NZY8190" s="85"/>
      <c r="NZZ8190" s="85"/>
      <c r="OAA8190" s="85"/>
      <c r="OAB8190" s="85"/>
      <c r="OAC8190" s="85"/>
      <c r="OAD8190" s="85"/>
      <c r="OAE8190" s="85"/>
      <c r="OAF8190" s="85"/>
      <c r="OAG8190" s="85"/>
      <c r="OAH8190" s="85"/>
      <c r="OAI8190" s="85"/>
      <c r="OAJ8190" s="85"/>
      <c r="OAK8190" s="85"/>
      <c r="OAL8190" s="85"/>
      <c r="OAM8190" s="85"/>
      <c r="OAN8190" s="85"/>
      <c r="OAO8190" s="85"/>
      <c r="OAP8190" s="85"/>
      <c r="OAQ8190" s="85"/>
      <c r="OAR8190" s="85"/>
      <c r="OAS8190" s="85"/>
      <c r="OAT8190" s="85"/>
      <c r="OAU8190" s="85"/>
      <c r="OAV8190" s="85"/>
      <c r="OAW8190" s="85"/>
      <c r="OAX8190" s="85"/>
      <c r="OAY8190" s="85"/>
      <c r="OAZ8190" s="85"/>
      <c r="OBA8190" s="85"/>
      <c r="OBB8190" s="85"/>
      <c r="OBC8190" s="85"/>
      <c r="OBD8190" s="85"/>
      <c r="OBE8190" s="85"/>
      <c r="OBF8190" s="85"/>
      <c r="OBG8190" s="85"/>
      <c r="OBH8190" s="85"/>
      <c r="OBI8190" s="85"/>
      <c r="OBJ8190" s="85"/>
      <c r="OBK8190" s="85"/>
      <c r="OBL8190" s="85"/>
      <c r="OBM8190" s="85"/>
      <c r="OBN8190" s="85"/>
      <c r="OBO8190" s="85"/>
      <c r="OBP8190" s="85"/>
      <c r="OBQ8190" s="85"/>
      <c r="OBR8190" s="85"/>
      <c r="OBS8190" s="85"/>
      <c r="OBT8190" s="85"/>
      <c r="OBU8190" s="85"/>
      <c r="OBV8190" s="85"/>
      <c r="OBW8190" s="85"/>
      <c r="OBX8190" s="85"/>
      <c r="OBY8190" s="85"/>
      <c r="OBZ8190" s="85"/>
      <c r="OCA8190" s="85"/>
      <c r="OCB8190" s="85"/>
      <c r="OCC8190" s="85"/>
      <c r="OCD8190" s="85"/>
      <c r="OCE8190" s="85"/>
      <c r="OCF8190" s="85"/>
      <c r="OCG8190" s="85"/>
      <c r="OCH8190" s="85"/>
      <c r="OCI8190" s="85"/>
      <c r="OCJ8190" s="85"/>
      <c r="OCK8190" s="85"/>
      <c r="OCL8190" s="85"/>
      <c r="OCM8190" s="85"/>
      <c r="OCN8190" s="85"/>
      <c r="OCO8190" s="85"/>
      <c r="OCP8190" s="85"/>
      <c r="OCQ8190" s="85"/>
      <c r="OCR8190" s="85"/>
      <c r="OCS8190" s="85"/>
      <c r="OCT8190" s="85"/>
      <c r="OCU8190" s="85"/>
      <c r="OCV8190" s="85"/>
      <c r="OCW8190" s="85"/>
      <c r="OCX8190" s="85"/>
      <c r="OCY8190" s="85"/>
      <c r="OCZ8190" s="85"/>
      <c r="ODA8190" s="85"/>
      <c r="ODB8190" s="85"/>
      <c r="ODC8190" s="85"/>
      <c r="ODD8190" s="85"/>
      <c r="ODE8190" s="85"/>
      <c r="ODF8190" s="85"/>
      <c r="ODG8190" s="85"/>
      <c r="ODH8190" s="85"/>
      <c r="ODI8190" s="85"/>
      <c r="ODJ8190" s="85"/>
      <c r="ODK8190" s="85"/>
      <c r="ODL8190" s="85"/>
      <c r="ODM8190" s="85"/>
      <c r="ODN8190" s="85"/>
      <c r="ODO8190" s="85"/>
      <c r="ODP8190" s="85"/>
      <c r="ODQ8190" s="85"/>
      <c r="ODR8190" s="85"/>
      <c r="ODS8190" s="85"/>
      <c r="ODT8190" s="85"/>
      <c r="ODU8190" s="85"/>
      <c r="ODV8190" s="85"/>
      <c r="ODW8190" s="85"/>
      <c r="ODX8190" s="85"/>
      <c r="ODY8190" s="85"/>
      <c r="ODZ8190" s="85"/>
      <c r="OEA8190" s="85"/>
      <c r="OEB8190" s="85"/>
      <c r="OEC8190" s="85"/>
      <c r="OED8190" s="85"/>
      <c r="OEE8190" s="85"/>
      <c r="OEF8190" s="85"/>
      <c r="OEG8190" s="85"/>
      <c r="OEH8190" s="85"/>
      <c r="OEI8190" s="85"/>
      <c r="OEJ8190" s="85"/>
      <c r="OEK8190" s="85"/>
      <c r="OEL8190" s="85"/>
      <c r="OEM8190" s="85"/>
      <c r="OEN8190" s="85"/>
      <c r="OEO8190" s="85"/>
      <c r="OEP8190" s="85"/>
      <c r="OEQ8190" s="85"/>
      <c r="OER8190" s="85"/>
      <c r="OES8190" s="85"/>
      <c r="OET8190" s="85"/>
      <c r="OEU8190" s="85"/>
      <c r="OEV8190" s="85"/>
      <c r="OEW8190" s="85"/>
      <c r="OEX8190" s="85"/>
      <c r="OEY8190" s="85"/>
      <c r="OEZ8190" s="85"/>
      <c r="OFA8190" s="85"/>
      <c r="OFB8190" s="85"/>
      <c r="OFC8190" s="85"/>
      <c r="OFD8190" s="85"/>
      <c r="OFE8190" s="85"/>
      <c r="OFF8190" s="85"/>
      <c r="OFG8190" s="85"/>
      <c r="OFH8190" s="85"/>
      <c r="OFI8190" s="85"/>
      <c r="OFJ8190" s="85"/>
      <c r="OFK8190" s="85"/>
      <c r="OFL8190" s="85"/>
      <c r="OFM8190" s="85"/>
      <c r="OFN8190" s="85"/>
      <c r="OFO8190" s="85"/>
      <c r="OFP8190" s="85"/>
      <c r="OFQ8190" s="85"/>
      <c r="OFR8190" s="85"/>
      <c r="OFS8190" s="85"/>
      <c r="OFT8190" s="85"/>
      <c r="OFU8190" s="85"/>
      <c r="OFV8190" s="85"/>
      <c r="OFW8190" s="85"/>
      <c r="OFX8190" s="85"/>
      <c r="OFY8190" s="85"/>
      <c r="OFZ8190" s="85"/>
      <c r="OGA8190" s="85"/>
      <c r="OGB8190" s="85"/>
      <c r="OGC8190" s="85"/>
      <c r="OGD8190" s="85"/>
      <c r="OGE8190" s="85"/>
      <c r="OGF8190" s="85"/>
      <c r="OGG8190" s="85"/>
      <c r="OGH8190" s="85"/>
      <c r="OGI8190" s="85"/>
      <c r="OGJ8190" s="85"/>
      <c r="OGK8190" s="85"/>
      <c r="OGL8190" s="85"/>
      <c r="OGM8190" s="85"/>
      <c r="OGN8190" s="85"/>
      <c r="OGO8190" s="85"/>
      <c r="OGP8190" s="85"/>
      <c r="OGQ8190" s="85"/>
      <c r="OGR8190" s="85"/>
      <c r="OGS8190" s="85"/>
      <c r="OGT8190" s="85"/>
      <c r="OGU8190" s="85"/>
      <c r="OGV8190" s="85"/>
      <c r="OGW8190" s="85"/>
      <c r="OGX8190" s="85"/>
      <c r="OGY8190" s="85"/>
      <c r="OGZ8190" s="85"/>
      <c r="OHA8190" s="85"/>
      <c r="OHB8190" s="85"/>
      <c r="OHC8190" s="85"/>
      <c r="OHD8190" s="85"/>
      <c r="OHE8190" s="85"/>
      <c r="OHF8190" s="85"/>
      <c r="OHG8190" s="85"/>
      <c r="OHH8190" s="85"/>
      <c r="OHI8190" s="85"/>
      <c r="OHJ8190" s="85"/>
      <c r="OHK8190" s="85"/>
      <c r="OHL8190" s="85"/>
      <c r="OHM8190" s="85"/>
      <c r="OHN8190" s="85"/>
      <c r="OHO8190" s="85"/>
      <c r="OHP8190" s="85"/>
      <c r="OHQ8190" s="85"/>
      <c r="OHR8190" s="85"/>
      <c r="OHS8190" s="85"/>
      <c r="OHT8190" s="85"/>
      <c r="OHU8190" s="85"/>
      <c r="OHV8190" s="85"/>
      <c r="OHW8190" s="85"/>
      <c r="OHX8190" s="85"/>
      <c r="OHY8190" s="85"/>
      <c r="OHZ8190" s="85"/>
      <c r="OIA8190" s="85"/>
      <c r="OIB8190" s="85"/>
      <c r="OIC8190" s="85"/>
      <c r="OID8190" s="85"/>
      <c r="OIE8190" s="85"/>
      <c r="OIF8190" s="85"/>
      <c r="OIG8190" s="85"/>
      <c r="OIH8190" s="85"/>
      <c r="OII8190" s="85"/>
      <c r="OIJ8190" s="85"/>
      <c r="OIK8190" s="85"/>
      <c r="OIL8190" s="85"/>
      <c r="OIM8190" s="85"/>
      <c r="OIN8190" s="85"/>
      <c r="OIO8190" s="85"/>
      <c r="OIP8190" s="85"/>
      <c r="OIQ8190" s="85"/>
      <c r="OIR8190" s="85"/>
      <c r="OIS8190" s="85"/>
      <c r="OIT8190" s="85"/>
      <c r="OIU8190" s="85"/>
      <c r="OIV8190" s="85"/>
      <c r="OIW8190" s="85"/>
      <c r="OIX8190" s="85"/>
      <c r="OIY8190" s="85"/>
      <c r="OIZ8190" s="85"/>
      <c r="OJA8190" s="85"/>
      <c r="OJB8190" s="85"/>
      <c r="OJC8190" s="85"/>
      <c r="OJD8190" s="85"/>
      <c r="OJE8190" s="85"/>
      <c r="OJF8190" s="85"/>
      <c r="OJG8190" s="85"/>
      <c r="OJH8190" s="85"/>
      <c r="OJI8190" s="85"/>
      <c r="OJJ8190" s="85"/>
      <c r="OJK8190" s="85"/>
      <c r="OJL8190" s="85"/>
      <c r="OJM8190" s="85"/>
      <c r="OJN8190" s="85"/>
      <c r="OJO8190" s="85"/>
      <c r="OJP8190" s="85"/>
      <c r="OJQ8190" s="85"/>
      <c r="OJR8190" s="85"/>
      <c r="OJS8190" s="85"/>
      <c r="OJT8190" s="85"/>
      <c r="OJU8190" s="85"/>
      <c r="OJV8190" s="85"/>
      <c r="OJW8190" s="85"/>
      <c r="OJX8190" s="85"/>
      <c r="OJY8190" s="85"/>
      <c r="OJZ8190" s="85"/>
      <c r="OKA8190" s="85"/>
      <c r="OKB8190" s="85"/>
      <c r="OKC8190" s="85"/>
      <c r="OKD8190" s="85"/>
      <c r="OKE8190" s="85"/>
      <c r="OKF8190" s="85"/>
      <c r="OKG8190" s="85"/>
      <c r="OKH8190" s="85"/>
      <c r="OKI8190" s="85"/>
      <c r="OKJ8190" s="85"/>
      <c r="OKK8190" s="85"/>
      <c r="OKL8190" s="85"/>
      <c r="OKM8190" s="85"/>
      <c r="OKN8190" s="85"/>
      <c r="OKO8190" s="85"/>
      <c r="OKP8190" s="85"/>
      <c r="OKQ8190" s="85"/>
      <c r="OKR8190" s="85"/>
      <c r="OKS8190" s="85"/>
      <c r="OKT8190" s="85"/>
      <c r="OKU8190" s="85"/>
      <c r="OKV8190" s="85"/>
      <c r="OKW8190" s="85"/>
      <c r="OKX8190" s="85"/>
      <c r="OKY8190" s="85"/>
      <c r="OKZ8190" s="85"/>
      <c r="OLA8190" s="85"/>
      <c r="OLB8190" s="85"/>
      <c r="OLC8190" s="85"/>
      <c r="OLD8190" s="85"/>
      <c r="OLE8190" s="85"/>
      <c r="OLF8190" s="85"/>
      <c r="OLG8190" s="85"/>
      <c r="OLH8190" s="85"/>
      <c r="OLI8190" s="85"/>
      <c r="OLJ8190" s="85"/>
      <c r="OLK8190" s="85"/>
      <c r="OLL8190" s="85"/>
      <c r="OLM8190" s="85"/>
      <c r="OLN8190" s="85"/>
      <c r="OLO8190" s="85"/>
      <c r="OLP8190" s="85"/>
      <c r="OLQ8190" s="85"/>
      <c r="OLR8190" s="85"/>
      <c r="OLS8190" s="85"/>
      <c r="OLT8190" s="85"/>
      <c r="OLU8190" s="85"/>
      <c r="OLV8190" s="85"/>
      <c r="OLW8190" s="85"/>
      <c r="OLX8190" s="85"/>
      <c r="OLY8190" s="85"/>
      <c r="OLZ8190" s="85"/>
      <c r="OMA8190" s="85"/>
      <c r="OMB8190" s="85"/>
      <c r="OMC8190" s="85"/>
      <c r="OMD8190" s="85"/>
      <c r="OME8190" s="85"/>
      <c r="OMF8190" s="85"/>
      <c r="OMG8190" s="85"/>
      <c r="OMH8190" s="85"/>
      <c r="OMI8190" s="85"/>
      <c r="OMJ8190" s="85"/>
      <c r="OMK8190" s="85"/>
      <c r="OML8190" s="85"/>
      <c r="OMM8190" s="85"/>
      <c r="OMN8190" s="85"/>
      <c r="OMO8190" s="85"/>
      <c r="OMP8190" s="85"/>
      <c r="OMQ8190" s="85"/>
      <c r="OMR8190" s="85"/>
      <c r="OMS8190" s="85"/>
      <c r="OMT8190" s="85"/>
      <c r="OMU8190" s="85"/>
      <c r="OMV8190" s="85"/>
      <c r="OMW8190" s="85"/>
      <c r="OMX8190" s="85"/>
      <c r="OMY8190" s="85"/>
      <c r="OMZ8190" s="85"/>
      <c r="ONA8190" s="85"/>
      <c r="ONB8190" s="85"/>
      <c r="ONC8190" s="85"/>
      <c r="OND8190" s="85"/>
      <c r="ONE8190" s="85"/>
      <c r="ONF8190" s="85"/>
      <c r="ONG8190" s="85"/>
      <c r="ONH8190" s="85"/>
      <c r="ONI8190" s="85"/>
      <c r="ONJ8190" s="85"/>
      <c r="ONK8190" s="85"/>
      <c r="ONL8190" s="85"/>
      <c r="ONM8190" s="85"/>
      <c r="ONN8190" s="85"/>
      <c r="ONO8190" s="85"/>
      <c r="ONP8190" s="85"/>
      <c r="ONQ8190" s="85"/>
      <c r="ONR8190" s="85"/>
      <c r="ONS8190" s="85"/>
      <c r="ONT8190" s="85"/>
      <c r="ONU8190" s="85"/>
      <c r="ONV8190" s="85"/>
      <c r="ONW8190" s="85"/>
      <c r="ONX8190" s="85"/>
      <c r="ONY8190" s="85"/>
      <c r="ONZ8190" s="85"/>
      <c r="OOA8190" s="85"/>
      <c r="OOB8190" s="85"/>
      <c r="OOC8190" s="85"/>
      <c r="OOD8190" s="85"/>
      <c r="OOE8190" s="85"/>
      <c r="OOF8190" s="85"/>
      <c r="OOG8190" s="85"/>
      <c r="OOH8190" s="85"/>
      <c r="OOI8190" s="85"/>
      <c r="OOJ8190" s="85"/>
      <c r="OOK8190" s="85"/>
      <c r="OOL8190" s="85"/>
      <c r="OOM8190" s="85"/>
      <c r="OON8190" s="85"/>
      <c r="OOO8190" s="85"/>
      <c r="OOP8190" s="85"/>
      <c r="OOQ8190" s="85"/>
      <c r="OOR8190" s="85"/>
      <c r="OOS8190" s="85"/>
      <c r="OOT8190" s="85"/>
      <c r="OOU8190" s="85"/>
      <c r="OOV8190" s="85"/>
      <c r="OOW8190" s="85"/>
      <c r="OOX8190" s="85"/>
      <c r="OOY8190" s="85"/>
      <c r="OOZ8190" s="85"/>
      <c r="OPA8190" s="85"/>
      <c r="OPB8190" s="85"/>
      <c r="OPC8190" s="85"/>
      <c r="OPD8190" s="85"/>
      <c r="OPE8190" s="85"/>
      <c r="OPF8190" s="85"/>
      <c r="OPG8190" s="85"/>
      <c r="OPH8190" s="85"/>
      <c r="OPI8190" s="85"/>
      <c r="OPJ8190" s="85"/>
      <c r="OPK8190" s="85"/>
      <c r="OPL8190" s="85"/>
      <c r="OPM8190" s="85"/>
      <c r="OPN8190" s="85"/>
      <c r="OPO8190" s="85"/>
      <c r="OPP8190" s="85"/>
      <c r="OPQ8190" s="85"/>
      <c r="OPR8190" s="85"/>
      <c r="OPS8190" s="85"/>
      <c r="OPT8190" s="85"/>
      <c r="OPU8190" s="85"/>
      <c r="OPV8190" s="85"/>
      <c r="OPW8190" s="85"/>
      <c r="OPX8190" s="85"/>
      <c r="OPY8190" s="85"/>
      <c r="OPZ8190" s="85"/>
      <c r="OQA8190" s="85"/>
      <c r="OQB8190" s="85"/>
      <c r="OQC8190" s="85"/>
      <c r="OQD8190" s="85"/>
      <c r="OQE8190" s="85"/>
      <c r="OQF8190" s="85"/>
      <c r="OQG8190" s="85"/>
      <c r="OQH8190" s="85"/>
      <c r="OQI8190" s="85"/>
      <c r="OQJ8190" s="85"/>
      <c r="OQK8190" s="85"/>
      <c r="OQL8190" s="85"/>
      <c r="OQM8190" s="85"/>
      <c r="OQN8190" s="85"/>
      <c r="OQO8190" s="85"/>
      <c r="OQP8190" s="85"/>
      <c r="OQQ8190" s="85"/>
      <c r="OQR8190" s="85"/>
      <c r="OQS8190" s="85"/>
      <c r="OQT8190" s="85"/>
      <c r="OQU8190" s="85"/>
      <c r="OQV8190" s="85"/>
      <c r="OQW8190" s="85"/>
      <c r="OQX8190" s="85"/>
      <c r="OQY8190" s="85"/>
      <c r="OQZ8190" s="85"/>
      <c r="ORA8190" s="85"/>
      <c r="ORB8190" s="85"/>
      <c r="ORC8190" s="85"/>
      <c r="ORD8190" s="85"/>
      <c r="ORE8190" s="85"/>
      <c r="ORF8190" s="85"/>
      <c r="ORG8190" s="85"/>
      <c r="ORH8190" s="85"/>
      <c r="ORI8190" s="85"/>
      <c r="ORJ8190" s="85"/>
      <c r="ORK8190" s="85"/>
      <c r="ORL8190" s="85"/>
      <c r="ORM8190" s="85"/>
      <c r="ORN8190" s="85"/>
      <c r="ORO8190" s="85"/>
      <c r="ORP8190" s="85"/>
      <c r="ORQ8190" s="85"/>
      <c r="ORR8190" s="85"/>
      <c r="ORS8190" s="85"/>
      <c r="ORT8190" s="85"/>
      <c r="ORU8190" s="85"/>
      <c r="ORV8190" s="85"/>
      <c r="ORW8190" s="85"/>
      <c r="ORX8190" s="85"/>
      <c r="ORY8190" s="85"/>
      <c r="ORZ8190" s="85"/>
      <c r="OSA8190" s="85"/>
      <c r="OSB8190" s="85"/>
      <c r="OSC8190" s="85"/>
      <c r="OSD8190" s="85"/>
      <c r="OSE8190" s="85"/>
      <c r="OSF8190" s="85"/>
      <c r="OSG8190" s="85"/>
      <c r="OSH8190" s="85"/>
      <c r="OSI8190" s="85"/>
      <c r="OSJ8190" s="85"/>
      <c r="OSK8190" s="85"/>
      <c r="OSL8190" s="85"/>
      <c r="OSM8190" s="85"/>
      <c r="OSN8190" s="85"/>
      <c r="OSO8190" s="85"/>
      <c r="OSP8190" s="85"/>
      <c r="OSQ8190" s="85"/>
      <c r="OSR8190" s="85"/>
      <c r="OSS8190" s="85"/>
      <c r="OST8190" s="85"/>
      <c r="OSU8190" s="85"/>
      <c r="OSV8190" s="85"/>
      <c r="OSW8190" s="85"/>
      <c r="OSX8190" s="85"/>
      <c r="OSY8190" s="85"/>
      <c r="OSZ8190" s="85"/>
      <c r="OTA8190" s="85"/>
      <c r="OTB8190" s="85"/>
      <c r="OTC8190" s="85"/>
      <c r="OTD8190" s="85"/>
      <c r="OTE8190" s="85"/>
      <c r="OTF8190" s="85"/>
      <c r="OTG8190" s="85"/>
      <c r="OTH8190" s="85"/>
      <c r="OTI8190" s="85"/>
      <c r="OTJ8190" s="85"/>
      <c r="OTK8190" s="85"/>
      <c r="OTL8190" s="85"/>
      <c r="OTM8190" s="85"/>
      <c r="OTN8190" s="85"/>
      <c r="OTO8190" s="85"/>
      <c r="OTP8190" s="85"/>
      <c r="OTQ8190" s="85"/>
      <c r="OTR8190" s="85"/>
      <c r="OTS8190" s="85"/>
      <c r="OTT8190" s="85"/>
      <c r="OTU8190" s="85"/>
      <c r="OTV8190" s="85"/>
      <c r="OTW8190" s="85"/>
      <c r="OTX8190" s="85"/>
      <c r="OTY8190" s="85"/>
      <c r="OTZ8190" s="85"/>
      <c r="OUA8190" s="85"/>
      <c r="OUB8190" s="85"/>
      <c r="OUC8190" s="85"/>
      <c r="OUD8190" s="85"/>
      <c r="OUE8190" s="85"/>
      <c r="OUF8190" s="85"/>
      <c r="OUG8190" s="85"/>
      <c r="OUH8190" s="85"/>
      <c r="OUI8190" s="85"/>
      <c r="OUJ8190" s="85"/>
      <c r="OUK8190" s="85"/>
      <c r="OUL8190" s="85"/>
      <c r="OUM8190" s="85"/>
      <c r="OUN8190" s="85"/>
      <c r="OUO8190" s="85"/>
      <c r="OUP8190" s="85"/>
      <c r="OUQ8190" s="85"/>
      <c r="OUR8190" s="85"/>
      <c r="OUS8190" s="85"/>
      <c r="OUT8190" s="85"/>
      <c r="OUU8190" s="85"/>
      <c r="OUV8190" s="85"/>
      <c r="OUW8190" s="85"/>
      <c r="OUX8190" s="85"/>
      <c r="OUY8190" s="85"/>
      <c r="OUZ8190" s="85"/>
      <c r="OVA8190" s="85"/>
      <c r="OVB8190" s="85"/>
      <c r="OVC8190" s="85"/>
      <c r="OVD8190" s="85"/>
      <c r="OVE8190" s="85"/>
      <c r="OVF8190" s="85"/>
      <c r="OVG8190" s="85"/>
      <c r="OVH8190" s="85"/>
      <c r="OVI8190" s="85"/>
      <c r="OVJ8190" s="85"/>
      <c r="OVK8190" s="85"/>
      <c r="OVL8190" s="85"/>
      <c r="OVM8190" s="85"/>
      <c r="OVN8190" s="85"/>
      <c r="OVO8190" s="85"/>
      <c r="OVP8190" s="85"/>
      <c r="OVQ8190" s="85"/>
      <c r="OVR8190" s="85"/>
      <c r="OVS8190" s="85"/>
      <c r="OVT8190" s="85"/>
      <c r="OVU8190" s="85"/>
      <c r="OVV8190" s="85"/>
      <c r="OVW8190" s="85"/>
      <c r="OVX8190" s="85"/>
      <c r="OVY8190" s="85"/>
      <c r="OVZ8190" s="85"/>
      <c r="OWA8190" s="85"/>
      <c r="OWB8190" s="85"/>
      <c r="OWC8190" s="85"/>
      <c r="OWD8190" s="85"/>
      <c r="OWE8190" s="85"/>
      <c r="OWF8190" s="85"/>
      <c r="OWG8190" s="85"/>
      <c r="OWH8190" s="85"/>
      <c r="OWI8190" s="85"/>
      <c r="OWJ8190" s="85"/>
      <c r="OWK8190" s="85"/>
      <c r="OWL8190" s="85"/>
      <c r="OWM8190" s="85"/>
      <c r="OWN8190" s="85"/>
      <c r="OWO8190" s="85"/>
      <c r="OWP8190" s="85"/>
      <c r="OWQ8190" s="85"/>
      <c r="OWR8190" s="85"/>
      <c r="OWS8190" s="85"/>
      <c r="OWT8190" s="85"/>
      <c r="OWU8190" s="85"/>
      <c r="OWV8190" s="85"/>
      <c r="OWW8190" s="85"/>
      <c r="OWX8190" s="85"/>
      <c r="OWY8190" s="85"/>
      <c r="OWZ8190" s="85"/>
      <c r="OXA8190" s="85"/>
      <c r="OXB8190" s="85"/>
      <c r="OXC8190" s="85"/>
      <c r="OXD8190" s="85"/>
      <c r="OXE8190" s="85"/>
      <c r="OXF8190" s="85"/>
      <c r="OXG8190" s="85"/>
      <c r="OXH8190" s="85"/>
      <c r="OXI8190" s="85"/>
      <c r="OXJ8190" s="85"/>
      <c r="OXK8190" s="85"/>
      <c r="OXL8190" s="85"/>
      <c r="OXM8190" s="85"/>
      <c r="OXN8190" s="85"/>
      <c r="OXO8190" s="85"/>
      <c r="OXP8190" s="85"/>
      <c r="OXQ8190" s="85"/>
      <c r="OXR8190" s="85"/>
      <c r="OXS8190" s="85"/>
      <c r="OXT8190" s="85"/>
      <c r="OXU8190" s="85"/>
      <c r="OXV8190" s="85"/>
      <c r="OXW8190" s="85"/>
      <c r="OXX8190" s="85"/>
      <c r="OXY8190" s="85"/>
      <c r="OXZ8190" s="85"/>
      <c r="OYA8190" s="85"/>
      <c r="OYB8190" s="85"/>
      <c r="OYC8190" s="85"/>
      <c r="OYD8190" s="85"/>
      <c r="OYE8190" s="85"/>
      <c r="OYF8190" s="85"/>
      <c r="OYG8190" s="85"/>
      <c r="OYH8190" s="85"/>
      <c r="OYI8190" s="85"/>
      <c r="OYJ8190" s="85"/>
      <c r="OYK8190" s="85"/>
      <c r="OYL8190" s="85"/>
      <c r="OYM8190" s="85"/>
      <c r="OYN8190" s="85"/>
      <c r="OYO8190" s="85"/>
      <c r="OYP8190" s="85"/>
      <c r="OYQ8190" s="85"/>
      <c r="OYR8190" s="85"/>
      <c r="OYS8190" s="85"/>
      <c r="OYT8190" s="85"/>
      <c r="OYU8190" s="85"/>
      <c r="OYV8190" s="85"/>
      <c r="OYW8190" s="85"/>
      <c r="OYX8190" s="85"/>
      <c r="OYY8190" s="85"/>
      <c r="OYZ8190" s="85"/>
      <c r="OZA8190" s="85"/>
      <c r="OZB8190" s="85"/>
      <c r="OZC8190" s="85"/>
      <c r="OZD8190" s="85"/>
      <c r="OZE8190" s="85"/>
      <c r="OZF8190" s="85"/>
      <c r="OZG8190" s="85"/>
      <c r="OZH8190" s="85"/>
      <c r="OZI8190" s="85"/>
      <c r="OZJ8190" s="85"/>
      <c r="OZK8190" s="85"/>
      <c r="OZL8190" s="85"/>
      <c r="OZM8190" s="85"/>
      <c r="OZN8190" s="85"/>
      <c r="OZO8190" s="85"/>
      <c r="OZP8190" s="85"/>
      <c r="OZQ8190" s="85"/>
      <c r="OZR8190" s="85"/>
      <c r="OZS8190" s="85"/>
      <c r="OZT8190" s="85"/>
      <c r="OZU8190" s="85"/>
      <c r="OZV8190" s="85"/>
      <c r="OZW8190" s="85"/>
      <c r="OZX8190" s="85"/>
      <c r="OZY8190" s="85"/>
      <c r="OZZ8190" s="85"/>
      <c r="PAA8190" s="85"/>
      <c r="PAB8190" s="85"/>
      <c r="PAC8190" s="85"/>
      <c r="PAD8190" s="85"/>
      <c r="PAE8190" s="85"/>
      <c r="PAF8190" s="85"/>
      <c r="PAG8190" s="85"/>
      <c r="PAH8190" s="85"/>
      <c r="PAI8190" s="85"/>
      <c r="PAJ8190" s="85"/>
      <c r="PAK8190" s="85"/>
      <c r="PAL8190" s="85"/>
      <c r="PAM8190" s="85"/>
      <c r="PAN8190" s="85"/>
      <c r="PAO8190" s="85"/>
      <c r="PAP8190" s="85"/>
      <c r="PAQ8190" s="85"/>
      <c r="PAR8190" s="85"/>
      <c r="PAS8190" s="85"/>
      <c r="PAT8190" s="85"/>
      <c r="PAU8190" s="85"/>
      <c r="PAV8190" s="85"/>
      <c r="PAW8190" s="85"/>
      <c r="PAX8190" s="85"/>
      <c r="PAY8190" s="85"/>
      <c r="PAZ8190" s="85"/>
      <c r="PBA8190" s="85"/>
      <c r="PBB8190" s="85"/>
      <c r="PBC8190" s="85"/>
      <c r="PBD8190" s="85"/>
      <c r="PBE8190" s="85"/>
      <c r="PBF8190" s="85"/>
      <c r="PBG8190" s="85"/>
      <c r="PBH8190" s="85"/>
      <c r="PBI8190" s="85"/>
      <c r="PBJ8190" s="85"/>
      <c r="PBK8190" s="85"/>
      <c r="PBL8190" s="85"/>
      <c r="PBM8190" s="85"/>
      <c r="PBN8190" s="85"/>
      <c r="PBO8190" s="85"/>
      <c r="PBP8190" s="85"/>
      <c r="PBQ8190" s="85"/>
      <c r="PBR8190" s="85"/>
      <c r="PBS8190" s="85"/>
      <c r="PBT8190" s="85"/>
      <c r="PBU8190" s="85"/>
      <c r="PBV8190" s="85"/>
      <c r="PBW8190" s="85"/>
      <c r="PBX8190" s="85"/>
      <c r="PBY8190" s="85"/>
      <c r="PBZ8190" s="85"/>
      <c r="PCA8190" s="85"/>
      <c r="PCB8190" s="85"/>
      <c r="PCC8190" s="85"/>
      <c r="PCD8190" s="85"/>
      <c r="PCE8190" s="85"/>
      <c r="PCF8190" s="85"/>
      <c r="PCG8190" s="85"/>
      <c r="PCH8190" s="85"/>
      <c r="PCI8190" s="85"/>
      <c r="PCJ8190" s="85"/>
      <c r="PCK8190" s="85"/>
      <c r="PCL8190" s="85"/>
      <c r="PCM8190" s="85"/>
      <c r="PCN8190" s="85"/>
      <c r="PCO8190" s="85"/>
      <c r="PCP8190" s="85"/>
      <c r="PCQ8190" s="85"/>
      <c r="PCR8190" s="85"/>
      <c r="PCS8190" s="85"/>
      <c r="PCT8190" s="85"/>
      <c r="PCU8190" s="85"/>
      <c r="PCV8190" s="85"/>
      <c r="PCW8190" s="85"/>
      <c r="PCX8190" s="85"/>
      <c r="PCY8190" s="85"/>
      <c r="PCZ8190" s="85"/>
      <c r="PDA8190" s="85"/>
      <c r="PDB8190" s="85"/>
      <c r="PDC8190" s="85"/>
      <c r="PDD8190" s="85"/>
      <c r="PDE8190" s="85"/>
      <c r="PDF8190" s="85"/>
      <c r="PDG8190" s="85"/>
      <c r="PDH8190" s="85"/>
      <c r="PDI8190" s="85"/>
      <c r="PDJ8190" s="85"/>
      <c r="PDK8190" s="85"/>
      <c r="PDL8190" s="85"/>
      <c r="PDM8190" s="85"/>
      <c r="PDN8190" s="85"/>
      <c r="PDO8190" s="85"/>
      <c r="PDP8190" s="85"/>
      <c r="PDQ8190" s="85"/>
      <c r="PDR8190" s="85"/>
      <c r="PDS8190" s="85"/>
      <c r="PDT8190" s="85"/>
      <c r="PDU8190" s="85"/>
      <c r="PDV8190" s="85"/>
      <c r="PDW8190" s="85"/>
      <c r="PDX8190" s="85"/>
      <c r="PDY8190" s="85"/>
      <c r="PDZ8190" s="85"/>
      <c r="PEA8190" s="85"/>
      <c r="PEB8190" s="85"/>
      <c r="PEC8190" s="85"/>
      <c r="PED8190" s="85"/>
      <c r="PEE8190" s="85"/>
      <c r="PEF8190" s="85"/>
      <c r="PEG8190" s="85"/>
      <c r="PEH8190" s="85"/>
      <c r="PEI8190" s="85"/>
      <c r="PEJ8190" s="85"/>
      <c r="PEK8190" s="85"/>
      <c r="PEL8190" s="85"/>
      <c r="PEM8190" s="85"/>
      <c r="PEN8190" s="85"/>
      <c r="PEO8190" s="85"/>
      <c r="PEP8190" s="85"/>
      <c r="PEQ8190" s="85"/>
      <c r="PER8190" s="85"/>
      <c r="PES8190" s="85"/>
      <c r="PET8190" s="85"/>
      <c r="PEU8190" s="85"/>
      <c r="PEV8190" s="85"/>
      <c r="PEW8190" s="85"/>
      <c r="PEX8190" s="85"/>
      <c r="PEY8190" s="85"/>
      <c r="PEZ8190" s="85"/>
      <c r="PFA8190" s="85"/>
      <c r="PFB8190" s="85"/>
      <c r="PFC8190" s="85"/>
      <c r="PFD8190" s="85"/>
      <c r="PFE8190" s="85"/>
      <c r="PFF8190" s="85"/>
      <c r="PFG8190" s="85"/>
      <c r="PFH8190" s="85"/>
      <c r="PFI8190" s="85"/>
      <c r="PFJ8190" s="85"/>
      <c r="PFK8190" s="85"/>
      <c r="PFL8190" s="85"/>
      <c r="PFM8190" s="85"/>
      <c r="PFN8190" s="85"/>
      <c r="PFO8190" s="85"/>
      <c r="PFP8190" s="85"/>
      <c r="PFQ8190" s="85"/>
      <c r="PFR8190" s="85"/>
      <c r="PFS8190" s="85"/>
      <c r="PFT8190" s="85"/>
      <c r="PFU8190" s="85"/>
      <c r="PFV8190" s="85"/>
      <c r="PFW8190" s="85"/>
      <c r="PFX8190" s="85"/>
      <c r="PFY8190" s="85"/>
      <c r="PFZ8190" s="85"/>
      <c r="PGA8190" s="85"/>
      <c r="PGB8190" s="85"/>
      <c r="PGC8190" s="85"/>
      <c r="PGD8190" s="85"/>
      <c r="PGE8190" s="85"/>
      <c r="PGF8190" s="85"/>
      <c r="PGG8190" s="85"/>
      <c r="PGH8190" s="85"/>
      <c r="PGI8190" s="85"/>
      <c r="PGJ8190" s="85"/>
      <c r="PGK8190" s="85"/>
      <c r="PGL8190" s="85"/>
      <c r="PGM8190" s="85"/>
      <c r="PGN8190" s="85"/>
      <c r="PGO8190" s="85"/>
      <c r="PGP8190" s="85"/>
      <c r="PGQ8190" s="85"/>
      <c r="PGR8190" s="85"/>
      <c r="PGS8190" s="85"/>
      <c r="PGT8190" s="85"/>
      <c r="PGU8190" s="85"/>
      <c r="PGV8190" s="85"/>
      <c r="PGW8190" s="85"/>
      <c r="PGX8190" s="85"/>
      <c r="PGY8190" s="85"/>
      <c r="PGZ8190" s="85"/>
      <c r="PHA8190" s="85"/>
      <c r="PHB8190" s="85"/>
      <c r="PHC8190" s="85"/>
      <c r="PHD8190" s="85"/>
      <c r="PHE8190" s="85"/>
      <c r="PHF8190" s="85"/>
      <c r="PHG8190" s="85"/>
      <c r="PHH8190" s="85"/>
      <c r="PHI8190" s="85"/>
      <c r="PHJ8190" s="85"/>
      <c r="PHK8190" s="85"/>
      <c r="PHL8190" s="85"/>
      <c r="PHM8190" s="85"/>
      <c r="PHN8190" s="85"/>
      <c r="PHO8190" s="85"/>
      <c r="PHP8190" s="85"/>
      <c r="PHQ8190" s="85"/>
      <c r="PHR8190" s="85"/>
      <c r="PHS8190" s="85"/>
      <c r="PHT8190" s="85"/>
      <c r="PHU8190" s="85"/>
      <c r="PHV8190" s="85"/>
      <c r="PHW8190" s="85"/>
      <c r="PHX8190" s="85"/>
      <c r="PHY8190" s="85"/>
      <c r="PHZ8190" s="85"/>
      <c r="PIA8190" s="85"/>
      <c r="PIB8190" s="85"/>
      <c r="PIC8190" s="85"/>
      <c r="PID8190" s="85"/>
      <c r="PIE8190" s="85"/>
      <c r="PIF8190" s="85"/>
      <c r="PIG8190" s="85"/>
      <c r="PIH8190" s="85"/>
      <c r="PII8190" s="85"/>
      <c r="PIJ8190" s="85"/>
      <c r="PIK8190" s="85"/>
      <c r="PIL8190" s="85"/>
      <c r="PIM8190" s="85"/>
      <c r="PIN8190" s="85"/>
      <c r="PIO8190" s="85"/>
      <c r="PIP8190" s="85"/>
      <c r="PIQ8190" s="85"/>
      <c r="PIR8190" s="85"/>
      <c r="PIS8190" s="85"/>
      <c r="PIT8190" s="85"/>
      <c r="PIU8190" s="85"/>
      <c r="PIV8190" s="85"/>
      <c r="PIW8190" s="85"/>
      <c r="PIX8190" s="85"/>
      <c r="PIY8190" s="85"/>
      <c r="PIZ8190" s="85"/>
      <c r="PJA8190" s="85"/>
      <c r="PJB8190" s="85"/>
      <c r="PJC8190" s="85"/>
      <c r="PJD8190" s="85"/>
      <c r="PJE8190" s="85"/>
      <c r="PJF8190" s="85"/>
      <c r="PJG8190" s="85"/>
      <c r="PJH8190" s="85"/>
      <c r="PJI8190" s="85"/>
      <c r="PJJ8190" s="85"/>
      <c r="PJK8190" s="85"/>
      <c r="PJL8190" s="85"/>
      <c r="PJM8190" s="85"/>
      <c r="PJN8190" s="85"/>
      <c r="PJO8190" s="85"/>
      <c r="PJP8190" s="85"/>
      <c r="PJQ8190" s="85"/>
      <c r="PJR8190" s="85"/>
      <c r="PJS8190" s="85"/>
      <c r="PJT8190" s="85"/>
      <c r="PJU8190" s="85"/>
      <c r="PJV8190" s="85"/>
      <c r="PJW8190" s="85"/>
      <c r="PJX8190" s="85"/>
      <c r="PJY8190" s="85"/>
      <c r="PJZ8190" s="85"/>
      <c r="PKA8190" s="85"/>
      <c r="PKB8190" s="85"/>
      <c r="PKC8190" s="85"/>
      <c r="PKD8190" s="85"/>
      <c r="PKE8190" s="85"/>
      <c r="PKF8190" s="85"/>
      <c r="PKG8190" s="85"/>
      <c r="PKH8190" s="85"/>
      <c r="PKI8190" s="85"/>
      <c r="PKJ8190" s="85"/>
      <c r="PKK8190" s="85"/>
      <c r="PKL8190" s="85"/>
      <c r="PKM8190" s="85"/>
      <c r="PKN8190" s="85"/>
      <c r="PKO8190" s="85"/>
      <c r="PKP8190" s="85"/>
      <c r="PKQ8190" s="85"/>
      <c r="PKR8190" s="85"/>
      <c r="PKS8190" s="85"/>
      <c r="PKT8190" s="85"/>
      <c r="PKU8190" s="85"/>
      <c r="PKV8190" s="85"/>
      <c r="PKW8190" s="85"/>
      <c r="PKX8190" s="85"/>
      <c r="PKY8190" s="85"/>
      <c r="PKZ8190" s="85"/>
      <c r="PLA8190" s="85"/>
      <c r="PLB8190" s="85"/>
      <c r="PLC8190" s="85"/>
      <c r="PLD8190" s="85"/>
      <c r="PLE8190" s="85"/>
      <c r="PLF8190" s="85"/>
      <c r="PLG8190" s="85"/>
      <c r="PLH8190" s="85"/>
      <c r="PLI8190" s="85"/>
      <c r="PLJ8190" s="85"/>
      <c r="PLK8190" s="85"/>
      <c r="PLL8190" s="85"/>
      <c r="PLM8190" s="85"/>
      <c r="PLN8190" s="85"/>
      <c r="PLO8190" s="85"/>
      <c r="PLP8190" s="85"/>
      <c r="PLQ8190" s="85"/>
      <c r="PLR8190" s="85"/>
      <c r="PLS8190" s="85"/>
      <c r="PLT8190" s="85"/>
      <c r="PLU8190" s="85"/>
      <c r="PLV8190" s="85"/>
      <c r="PLW8190" s="85"/>
      <c r="PLX8190" s="85"/>
      <c r="PLY8190" s="85"/>
      <c r="PLZ8190" s="85"/>
      <c r="PMA8190" s="85"/>
      <c r="PMB8190" s="85"/>
      <c r="PMC8190" s="85"/>
      <c r="PMD8190" s="85"/>
      <c r="PME8190" s="85"/>
      <c r="PMF8190" s="85"/>
      <c r="PMG8190" s="85"/>
      <c r="PMH8190" s="85"/>
      <c r="PMI8190" s="85"/>
      <c r="PMJ8190" s="85"/>
      <c r="PMK8190" s="85"/>
      <c r="PML8190" s="85"/>
      <c r="PMM8190" s="85"/>
      <c r="PMN8190" s="85"/>
      <c r="PMO8190" s="85"/>
      <c r="PMP8190" s="85"/>
      <c r="PMQ8190" s="85"/>
      <c r="PMR8190" s="85"/>
      <c r="PMS8190" s="85"/>
      <c r="PMT8190" s="85"/>
      <c r="PMU8190" s="85"/>
      <c r="PMV8190" s="85"/>
      <c r="PMW8190" s="85"/>
      <c r="PMX8190" s="85"/>
      <c r="PMY8190" s="85"/>
      <c r="PMZ8190" s="85"/>
      <c r="PNA8190" s="85"/>
      <c r="PNB8190" s="85"/>
      <c r="PNC8190" s="85"/>
      <c r="PND8190" s="85"/>
      <c r="PNE8190" s="85"/>
      <c r="PNF8190" s="85"/>
      <c r="PNG8190" s="85"/>
      <c r="PNH8190" s="85"/>
      <c r="PNI8190" s="85"/>
      <c r="PNJ8190" s="85"/>
      <c r="PNK8190" s="85"/>
      <c r="PNL8190" s="85"/>
      <c r="PNM8190" s="85"/>
      <c r="PNN8190" s="85"/>
      <c r="PNO8190" s="85"/>
      <c r="PNP8190" s="85"/>
      <c r="PNQ8190" s="85"/>
      <c r="PNR8190" s="85"/>
      <c r="PNS8190" s="85"/>
      <c r="PNT8190" s="85"/>
      <c r="PNU8190" s="85"/>
      <c r="PNV8190" s="85"/>
      <c r="PNW8190" s="85"/>
      <c r="PNX8190" s="85"/>
      <c r="PNY8190" s="85"/>
      <c r="PNZ8190" s="85"/>
      <c r="POA8190" s="85"/>
      <c r="POB8190" s="85"/>
      <c r="POC8190" s="85"/>
      <c r="POD8190" s="85"/>
      <c r="POE8190" s="85"/>
      <c r="POF8190" s="85"/>
      <c r="POG8190" s="85"/>
      <c r="POH8190" s="85"/>
      <c r="POI8190" s="85"/>
      <c r="POJ8190" s="85"/>
      <c r="POK8190" s="85"/>
      <c r="POL8190" s="85"/>
      <c r="POM8190" s="85"/>
      <c r="PON8190" s="85"/>
      <c r="POO8190" s="85"/>
      <c r="POP8190" s="85"/>
      <c r="POQ8190" s="85"/>
      <c r="POR8190" s="85"/>
      <c r="POS8190" s="85"/>
      <c r="POT8190" s="85"/>
      <c r="POU8190" s="85"/>
      <c r="POV8190" s="85"/>
      <c r="POW8190" s="85"/>
      <c r="POX8190" s="85"/>
      <c r="POY8190" s="85"/>
      <c r="POZ8190" s="85"/>
      <c r="PPA8190" s="85"/>
      <c r="PPB8190" s="85"/>
      <c r="PPC8190" s="85"/>
      <c r="PPD8190" s="85"/>
      <c r="PPE8190" s="85"/>
      <c r="PPF8190" s="85"/>
      <c r="PPG8190" s="85"/>
      <c r="PPH8190" s="85"/>
      <c r="PPI8190" s="85"/>
      <c r="PPJ8190" s="85"/>
      <c r="PPK8190" s="85"/>
      <c r="PPL8190" s="85"/>
      <c r="PPM8190" s="85"/>
      <c r="PPN8190" s="85"/>
      <c r="PPO8190" s="85"/>
      <c r="PPP8190" s="85"/>
      <c r="PPQ8190" s="85"/>
      <c r="PPR8190" s="85"/>
      <c r="PPS8190" s="85"/>
      <c r="PPT8190" s="85"/>
      <c r="PPU8190" s="85"/>
      <c r="PPV8190" s="85"/>
      <c r="PPW8190" s="85"/>
      <c r="PPX8190" s="85"/>
      <c r="PPY8190" s="85"/>
      <c r="PPZ8190" s="85"/>
      <c r="PQA8190" s="85"/>
      <c r="PQB8190" s="85"/>
      <c r="PQC8190" s="85"/>
      <c r="PQD8190" s="85"/>
      <c r="PQE8190" s="85"/>
      <c r="PQF8190" s="85"/>
      <c r="PQG8190" s="85"/>
      <c r="PQH8190" s="85"/>
      <c r="PQI8190" s="85"/>
      <c r="PQJ8190" s="85"/>
      <c r="PQK8190" s="85"/>
      <c r="PQL8190" s="85"/>
      <c r="PQM8190" s="85"/>
      <c r="PQN8190" s="85"/>
      <c r="PQO8190" s="85"/>
      <c r="PQP8190" s="85"/>
      <c r="PQQ8190" s="85"/>
      <c r="PQR8190" s="85"/>
      <c r="PQS8190" s="85"/>
      <c r="PQT8190" s="85"/>
      <c r="PQU8190" s="85"/>
      <c r="PQV8190" s="85"/>
      <c r="PQW8190" s="85"/>
      <c r="PQX8190" s="85"/>
      <c r="PQY8190" s="85"/>
      <c r="PQZ8190" s="85"/>
      <c r="PRA8190" s="85"/>
      <c r="PRB8190" s="85"/>
      <c r="PRC8190" s="85"/>
      <c r="PRD8190" s="85"/>
      <c r="PRE8190" s="85"/>
      <c r="PRF8190" s="85"/>
      <c r="PRG8190" s="85"/>
      <c r="PRH8190" s="85"/>
      <c r="PRI8190" s="85"/>
      <c r="PRJ8190" s="85"/>
      <c r="PRK8190" s="85"/>
      <c r="PRL8190" s="85"/>
      <c r="PRM8190" s="85"/>
      <c r="PRN8190" s="85"/>
      <c r="PRO8190" s="85"/>
      <c r="PRP8190" s="85"/>
      <c r="PRQ8190" s="85"/>
      <c r="PRR8190" s="85"/>
      <c r="PRS8190" s="85"/>
      <c r="PRT8190" s="85"/>
      <c r="PRU8190" s="85"/>
      <c r="PRV8190" s="85"/>
      <c r="PRW8190" s="85"/>
      <c r="PRX8190" s="85"/>
      <c r="PRY8190" s="85"/>
      <c r="PRZ8190" s="85"/>
      <c r="PSA8190" s="85"/>
      <c r="PSB8190" s="85"/>
      <c r="PSC8190" s="85"/>
      <c r="PSD8190" s="85"/>
      <c r="PSE8190" s="85"/>
      <c r="PSF8190" s="85"/>
      <c r="PSG8190" s="85"/>
      <c r="PSH8190" s="85"/>
      <c r="PSI8190" s="85"/>
      <c r="PSJ8190" s="85"/>
      <c r="PSK8190" s="85"/>
      <c r="PSL8190" s="85"/>
      <c r="PSM8190" s="85"/>
      <c r="PSN8190" s="85"/>
      <c r="PSO8190" s="85"/>
      <c r="PSP8190" s="85"/>
      <c r="PSQ8190" s="85"/>
      <c r="PSR8190" s="85"/>
      <c r="PSS8190" s="85"/>
      <c r="PST8190" s="85"/>
      <c r="PSU8190" s="85"/>
      <c r="PSV8190" s="85"/>
      <c r="PSW8190" s="85"/>
      <c r="PSX8190" s="85"/>
      <c r="PSY8190" s="85"/>
      <c r="PSZ8190" s="85"/>
      <c r="PTA8190" s="85"/>
      <c r="PTB8190" s="85"/>
      <c r="PTC8190" s="85"/>
      <c r="PTD8190" s="85"/>
      <c r="PTE8190" s="85"/>
      <c r="PTF8190" s="85"/>
      <c r="PTG8190" s="85"/>
      <c r="PTH8190" s="85"/>
      <c r="PTI8190" s="85"/>
      <c r="PTJ8190" s="85"/>
      <c r="PTK8190" s="85"/>
      <c r="PTL8190" s="85"/>
      <c r="PTM8190" s="85"/>
      <c r="PTN8190" s="85"/>
      <c r="PTO8190" s="85"/>
      <c r="PTP8190" s="85"/>
      <c r="PTQ8190" s="85"/>
      <c r="PTR8190" s="85"/>
      <c r="PTS8190" s="85"/>
      <c r="PTT8190" s="85"/>
      <c r="PTU8190" s="85"/>
      <c r="PTV8190" s="85"/>
      <c r="PTW8190" s="85"/>
      <c r="PTX8190" s="85"/>
      <c r="PTY8190" s="85"/>
      <c r="PTZ8190" s="85"/>
      <c r="PUA8190" s="85"/>
      <c r="PUB8190" s="85"/>
      <c r="PUC8190" s="85"/>
      <c r="PUD8190" s="85"/>
      <c r="PUE8190" s="85"/>
      <c r="PUF8190" s="85"/>
      <c r="PUG8190" s="85"/>
      <c r="PUH8190" s="85"/>
      <c r="PUI8190" s="85"/>
      <c r="PUJ8190" s="85"/>
      <c r="PUK8190" s="85"/>
      <c r="PUL8190" s="85"/>
      <c r="PUM8190" s="85"/>
      <c r="PUN8190" s="85"/>
      <c r="PUO8190" s="85"/>
      <c r="PUP8190" s="85"/>
      <c r="PUQ8190" s="85"/>
      <c r="PUR8190" s="85"/>
      <c r="PUS8190" s="85"/>
      <c r="PUT8190" s="85"/>
      <c r="PUU8190" s="85"/>
      <c r="PUV8190" s="85"/>
      <c r="PUW8190" s="85"/>
      <c r="PUX8190" s="85"/>
      <c r="PUY8190" s="85"/>
      <c r="PUZ8190" s="85"/>
      <c r="PVA8190" s="85"/>
      <c r="PVB8190" s="85"/>
      <c r="PVC8190" s="85"/>
      <c r="PVD8190" s="85"/>
      <c r="PVE8190" s="85"/>
      <c r="PVF8190" s="85"/>
      <c r="PVG8190" s="85"/>
      <c r="PVH8190" s="85"/>
      <c r="PVI8190" s="85"/>
      <c r="PVJ8190" s="85"/>
      <c r="PVK8190" s="85"/>
      <c r="PVL8190" s="85"/>
      <c r="PVM8190" s="85"/>
      <c r="PVN8190" s="85"/>
      <c r="PVO8190" s="85"/>
      <c r="PVP8190" s="85"/>
      <c r="PVQ8190" s="85"/>
      <c r="PVR8190" s="85"/>
      <c r="PVS8190" s="85"/>
      <c r="PVT8190" s="85"/>
      <c r="PVU8190" s="85"/>
      <c r="PVV8190" s="85"/>
      <c r="PVW8190" s="85"/>
      <c r="PVX8190" s="85"/>
      <c r="PVY8190" s="85"/>
      <c r="PVZ8190" s="85"/>
      <c r="PWA8190" s="85"/>
      <c r="PWB8190" s="85"/>
      <c r="PWC8190" s="85"/>
      <c r="PWD8190" s="85"/>
      <c r="PWE8190" s="85"/>
      <c r="PWF8190" s="85"/>
      <c r="PWG8190" s="85"/>
      <c r="PWH8190" s="85"/>
      <c r="PWI8190" s="85"/>
      <c r="PWJ8190" s="85"/>
      <c r="PWK8190" s="85"/>
      <c r="PWL8190" s="85"/>
      <c r="PWM8190" s="85"/>
      <c r="PWN8190" s="85"/>
      <c r="PWO8190" s="85"/>
      <c r="PWP8190" s="85"/>
      <c r="PWQ8190" s="85"/>
      <c r="PWR8190" s="85"/>
      <c r="PWS8190" s="85"/>
      <c r="PWT8190" s="85"/>
      <c r="PWU8190" s="85"/>
      <c r="PWV8190" s="85"/>
      <c r="PWW8190" s="85"/>
      <c r="PWX8190" s="85"/>
      <c r="PWY8190" s="85"/>
      <c r="PWZ8190" s="85"/>
      <c r="PXA8190" s="85"/>
      <c r="PXB8190" s="85"/>
      <c r="PXC8190" s="85"/>
      <c r="PXD8190" s="85"/>
      <c r="PXE8190" s="85"/>
      <c r="PXF8190" s="85"/>
      <c r="PXG8190" s="85"/>
      <c r="PXH8190" s="85"/>
      <c r="PXI8190" s="85"/>
      <c r="PXJ8190" s="85"/>
      <c r="PXK8190" s="85"/>
      <c r="PXL8190" s="85"/>
      <c r="PXM8190" s="85"/>
      <c r="PXN8190" s="85"/>
      <c r="PXO8190" s="85"/>
      <c r="PXP8190" s="85"/>
      <c r="PXQ8190" s="85"/>
      <c r="PXR8190" s="85"/>
      <c r="PXS8190" s="85"/>
      <c r="PXT8190" s="85"/>
      <c r="PXU8190" s="85"/>
      <c r="PXV8190" s="85"/>
      <c r="PXW8190" s="85"/>
      <c r="PXX8190" s="85"/>
      <c r="PXY8190" s="85"/>
      <c r="PXZ8190" s="85"/>
      <c r="PYA8190" s="85"/>
      <c r="PYB8190" s="85"/>
      <c r="PYC8190" s="85"/>
      <c r="PYD8190" s="85"/>
      <c r="PYE8190" s="85"/>
      <c r="PYF8190" s="85"/>
      <c r="PYG8190" s="85"/>
      <c r="PYH8190" s="85"/>
      <c r="PYI8190" s="85"/>
      <c r="PYJ8190" s="85"/>
      <c r="PYK8190" s="85"/>
      <c r="PYL8190" s="85"/>
      <c r="PYM8190" s="85"/>
      <c r="PYN8190" s="85"/>
      <c r="PYO8190" s="85"/>
      <c r="PYP8190" s="85"/>
      <c r="PYQ8190" s="85"/>
      <c r="PYR8190" s="85"/>
      <c r="PYS8190" s="85"/>
      <c r="PYT8190" s="85"/>
      <c r="PYU8190" s="85"/>
      <c r="PYV8190" s="85"/>
      <c r="PYW8190" s="85"/>
      <c r="PYX8190" s="85"/>
      <c r="PYY8190" s="85"/>
      <c r="PYZ8190" s="85"/>
      <c r="PZA8190" s="85"/>
      <c r="PZB8190" s="85"/>
      <c r="PZC8190" s="85"/>
      <c r="PZD8190" s="85"/>
      <c r="PZE8190" s="85"/>
      <c r="PZF8190" s="85"/>
      <c r="PZG8190" s="85"/>
      <c r="PZH8190" s="85"/>
      <c r="PZI8190" s="85"/>
      <c r="PZJ8190" s="85"/>
      <c r="PZK8190" s="85"/>
      <c r="PZL8190" s="85"/>
      <c r="PZM8190" s="85"/>
      <c r="PZN8190" s="85"/>
      <c r="PZO8190" s="85"/>
      <c r="PZP8190" s="85"/>
      <c r="PZQ8190" s="85"/>
      <c r="PZR8190" s="85"/>
      <c r="PZS8190" s="85"/>
      <c r="PZT8190" s="85"/>
      <c r="PZU8190" s="85"/>
      <c r="PZV8190" s="85"/>
      <c r="PZW8190" s="85"/>
      <c r="PZX8190" s="85"/>
      <c r="PZY8190" s="85"/>
      <c r="PZZ8190" s="85"/>
      <c r="QAA8190" s="85"/>
      <c r="QAB8190" s="85"/>
      <c r="QAC8190" s="85"/>
      <c r="QAD8190" s="85"/>
      <c r="QAE8190" s="85"/>
      <c r="QAF8190" s="85"/>
      <c r="QAG8190" s="85"/>
      <c r="QAH8190" s="85"/>
      <c r="QAI8190" s="85"/>
      <c r="QAJ8190" s="85"/>
      <c r="QAK8190" s="85"/>
      <c r="QAL8190" s="85"/>
      <c r="QAM8190" s="85"/>
      <c r="QAN8190" s="85"/>
      <c r="QAO8190" s="85"/>
      <c r="QAP8190" s="85"/>
      <c r="QAQ8190" s="85"/>
      <c r="QAR8190" s="85"/>
      <c r="QAS8190" s="85"/>
      <c r="QAT8190" s="85"/>
      <c r="QAU8190" s="85"/>
      <c r="QAV8190" s="85"/>
      <c r="QAW8190" s="85"/>
      <c r="QAX8190" s="85"/>
      <c r="QAY8190" s="85"/>
      <c r="QAZ8190" s="85"/>
      <c r="QBA8190" s="85"/>
      <c r="QBB8190" s="85"/>
      <c r="QBC8190" s="85"/>
      <c r="QBD8190" s="85"/>
      <c r="QBE8190" s="85"/>
      <c r="QBF8190" s="85"/>
      <c r="QBG8190" s="85"/>
      <c r="QBH8190" s="85"/>
      <c r="QBI8190" s="85"/>
      <c r="QBJ8190" s="85"/>
      <c r="QBK8190" s="85"/>
      <c r="QBL8190" s="85"/>
      <c r="QBM8190" s="85"/>
      <c r="QBN8190" s="85"/>
      <c r="QBO8190" s="85"/>
      <c r="QBP8190" s="85"/>
      <c r="QBQ8190" s="85"/>
      <c r="QBR8190" s="85"/>
      <c r="QBS8190" s="85"/>
      <c r="QBT8190" s="85"/>
      <c r="QBU8190" s="85"/>
      <c r="QBV8190" s="85"/>
      <c r="QBW8190" s="85"/>
      <c r="QBX8190" s="85"/>
      <c r="QBY8190" s="85"/>
      <c r="QBZ8190" s="85"/>
      <c r="QCA8190" s="85"/>
      <c r="QCB8190" s="85"/>
      <c r="QCC8190" s="85"/>
      <c r="QCD8190" s="85"/>
      <c r="QCE8190" s="85"/>
      <c r="QCF8190" s="85"/>
      <c r="QCG8190" s="85"/>
      <c r="QCH8190" s="85"/>
      <c r="QCI8190" s="85"/>
      <c r="QCJ8190" s="85"/>
      <c r="QCK8190" s="85"/>
      <c r="QCL8190" s="85"/>
      <c r="QCM8190" s="85"/>
      <c r="QCN8190" s="85"/>
      <c r="QCO8190" s="85"/>
      <c r="QCP8190" s="85"/>
      <c r="QCQ8190" s="85"/>
      <c r="QCR8190" s="85"/>
      <c r="QCS8190" s="85"/>
      <c r="QCT8190" s="85"/>
      <c r="QCU8190" s="85"/>
      <c r="QCV8190" s="85"/>
      <c r="QCW8190" s="85"/>
      <c r="QCX8190" s="85"/>
      <c r="QCY8190" s="85"/>
      <c r="QCZ8190" s="85"/>
      <c r="QDA8190" s="85"/>
      <c r="QDB8190" s="85"/>
      <c r="QDC8190" s="85"/>
      <c r="QDD8190" s="85"/>
      <c r="QDE8190" s="85"/>
      <c r="QDF8190" s="85"/>
      <c r="QDG8190" s="85"/>
      <c r="QDH8190" s="85"/>
      <c r="QDI8190" s="85"/>
      <c r="QDJ8190" s="85"/>
      <c r="QDK8190" s="85"/>
      <c r="QDL8190" s="85"/>
      <c r="QDM8190" s="85"/>
      <c r="QDN8190" s="85"/>
      <c r="QDO8190" s="85"/>
      <c r="QDP8190" s="85"/>
      <c r="QDQ8190" s="85"/>
      <c r="QDR8190" s="85"/>
      <c r="QDS8190" s="85"/>
      <c r="QDT8190" s="85"/>
      <c r="QDU8190" s="85"/>
      <c r="QDV8190" s="85"/>
      <c r="QDW8190" s="85"/>
      <c r="QDX8190" s="85"/>
      <c r="QDY8190" s="85"/>
      <c r="QDZ8190" s="85"/>
      <c r="QEA8190" s="85"/>
      <c r="QEB8190" s="85"/>
      <c r="QEC8190" s="85"/>
      <c r="QED8190" s="85"/>
      <c r="QEE8190" s="85"/>
      <c r="QEF8190" s="85"/>
      <c r="QEG8190" s="85"/>
      <c r="QEH8190" s="85"/>
      <c r="QEI8190" s="85"/>
      <c r="QEJ8190" s="85"/>
      <c r="QEK8190" s="85"/>
      <c r="QEL8190" s="85"/>
      <c r="QEM8190" s="85"/>
      <c r="QEN8190" s="85"/>
      <c r="QEO8190" s="85"/>
      <c r="QEP8190" s="85"/>
      <c r="QEQ8190" s="85"/>
      <c r="QER8190" s="85"/>
      <c r="QES8190" s="85"/>
      <c r="QET8190" s="85"/>
      <c r="QEU8190" s="85"/>
      <c r="QEV8190" s="85"/>
      <c r="QEW8190" s="85"/>
      <c r="QEX8190" s="85"/>
      <c r="QEY8190" s="85"/>
      <c r="QEZ8190" s="85"/>
      <c r="QFA8190" s="85"/>
      <c r="QFB8190" s="85"/>
      <c r="QFC8190" s="85"/>
      <c r="QFD8190" s="85"/>
      <c r="QFE8190" s="85"/>
      <c r="QFF8190" s="85"/>
      <c r="QFG8190" s="85"/>
      <c r="QFH8190" s="85"/>
      <c r="QFI8190" s="85"/>
      <c r="QFJ8190" s="85"/>
      <c r="QFK8190" s="85"/>
      <c r="QFL8190" s="85"/>
      <c r="QFM8190" s="85"/>
      <c r="QFN8190" s="85"/>
      <c r="QFO8190" s="85"/>
      <c r="QFP8190" s="85"/>
      <c r="QFQ8190" s="85"/>
      <c r="QFR8190" s="85"/>
      <c r="QFS8190" s="85"/>
      <c r="QFT8190" s="85"/>
      <c r="QFU8190" s="85"/>
      <c r="QFV8190" s="85"/>
      <c r="QFW8190" s="85"/>
      <c r="QFX8190" s="85"/>
      <c r="QFY8190" s="85"/>
      <c r="QFZ8190" s="85"/>
      <c r="QGA8190" s="85"/>
      <c r="QGB8190" s="85"/>
      <c r="QGC8190" s="85"/>
      <c r="QGD8190" s="85"/>
      <c r="QGE8190" s="85"/>
      <c r="QGF8190" s="85"/>
      <c r="QGG8190" s="85"/>
      <c r="QGH8190" s="85"/>
      <c r="QGI8190" s="85"/>
      <c r="QGJ8190" s="85"/>
      <c r="QGK8190" s="85"/>
      <c r="QGL8190" s="85"/>
      <c r="QGM8190" s="85"/>
      <c r="QGN8190" s="85"/>
      <c r="QGO8190" s="85"/>
      <c r="QGP8190" s="85"/>
      <c r="QGQ8190" s="85"/>
      <c r="QGR8190" s="85"/>
      <c r="QGS8190" s="85"/>
      <c r="QGT8190" s="85"/>
      <c r="QGU8190" s="85"/>
      <c r="QGV8190" s="85"/>
      <c r="QGW8190" s="85"/>
      <c r="QGX8190" s="85"/>
      <c r="QGY8190" s="85"/>
      <c r="QGZ8190" s="85"/>
      <c r="QHA8190" s="85"/>
      <c r="QHB8190" s="85"/>
      <c r="QHC8190" s="85"/>
      <c r="QHD8190" s="85"/>
      <c r="QHE8190" s="85"/>
      <c r="QHF8190" s="85"/>
      <c r="QHG8190" s="85"/>
      <c r="QHH8190" s="85"/>
      <c r="QHI8190" s="85"/>
      <c r="QHJ8190" s="85"/>
      <c r="QHK8190" s="85"/>
      <c r="QHL8190" s="85"/>
      <c r="QHM8190" s="85"/>
      <c r="QHN8190" s="85"/>
      <c r="QHO8190" s="85"/>
      <c r="QHP8190" s="85"/>
      <c r="QHQ8190" s="85"/>
      <c r="QHR8190" s="85"/>
      <c r="QHS8190" s="85"/>
      <c r="QHT8190" s="85"/>
      <c r="QHU8190" s="85"/>
      <c r="QHV8190" s="85"/>
      <c r="QHW8190" s="85"/>
      <c r="QHX8190" s="85"/>
      <c r="QHY8190" s="85"/>
      <c r="QHZ8190" s="85"/>
      <c r="QIA8190" s="85"/>
      <c r="QIB8190" s="85"/>
      <c r="QIC8190" s="85"/>
      <c r="QID8190" s="85"/>
      <c r="QIE8190" s="85"/>
      <c r="QIF8190" s="85"/>
      <c r="QIG8190" s="85"/>
      <c r="QIH8190" s="85"/>
      <c r="QII8190" s="85"/>
      <c r="QIJ8190" s="85"/>
      <c r="QIK8190" s="85"/>
      <c r="QIL8190" s="85"/>
      <c r="QIM8190" s="85"/>
      <c r="QIN8190" s="85"/>
      <c r="QIO8190" s="85"/>
      <c r="QIP8190" s="85"/>
      <c r="QIQ8190" s="85"/>
      <c r="QIR8190" s="85"/>
      <c r="QIS8190" s="85"/>
      <c r="QIT8190" s="85"/>
      <c r="QIU8190" s="85"/>
      <c r="QIV8190" s="85"/>
      <c r="QIW8190" s="85"/>
      <c r="QIX8190" s="85"/>
      <c r="QIY8190" s="85"/>
      <c r="QIZ8190" s="85"/>
      <c r="QJA8190" s="85"/>
      <c r="QJB8190" s="85"/>
      <c r="QJC8190" s="85"/>
      <c r="QJD8190" s="85"/>
      <c r="QJE8190" s="85"/>
      <c r="QJF8190" s="85"/>
      <c r="QJG8190" s="85"/>
      <c r="QJH8190" s="85"/>
      <c r="QJI8190" s="85"/>
      <c r="QJJ8190" s="85"/>
      <c r="QJK8190" s="85"/>
      <c r="QJL8190" s="85"/>
      <c r="QJM8190" s="85"/>
      <c r="QJN8190" s="85"/>
      <c r="QJO8190" s="85"/>
      <c r="QJP8190" s="85"/>
      <c r="QJQ8190" s="85"/>
      <c r="QJR8190" s="85"/>
      <c r="QJS8190" s="85"/>
      <c r="QJT8190" s="85"/>
      <c r="QJU8190" s="85"/>
      <c r="QJV8190" s="85"/>
      <c r="QJW8190" s="85"/>
      <c r="QJX8190" s="85"/>
      <c r="QJY8190" s="85"/>
      <c r="QJZ8190" s="85"/>
      <c r="QKA8190" s="85"/>
      <c r="QKB8190" s="85"/>
      <c r="QKC8190" s="85"/>
      <c r="QKD8190" s="85"/>
      <c r="QKE8190" s="85"/>
      <c r="QKF8190" s="85"/>
      <c r="QKG8190" s="85"/>
      <c r="QKH8190" s="85"/>
      <c r="QKI8190" s="85"/>
      <c r="QKJ8190" s="85"/>
      <c r="QKK8190" s="85"/>
      <c r="QKL8190" s="85"/>
      <c r="QKM8190" s="85"/>
      <c r="QKN8190" s="85"/>
      <c r="QKO8190" s="85"/>
      <c r="QKP8190" s="85"/>
      <c r="QKQ8190" s="85"/>
      <c r="QKR8190" s="85"/>
      <c r="QKS8190" s="85"/>
      <c r="QKT8190" s="85"/>
      <c r="QKU8190" s="85"/>
      <c r="QKV8190" s="85"/>
      <c r="QKW8190" s="85"/>
      <c r="QKX8190" s="85"/>
      <c r="QKY8190" s="85"/>
      <c r="QKZ8190" s="85"/>
      <c r="QLA8190" s="85"/>
      <c r="QLB8190" s="85"/>
      <c r="QLC8190" s="85"/>
      <c r="QLD8190" s="85"/>
      <c r="QLE8190" s="85"/>
      <c r="QLF8190" s="85"/>
      <c r="QLG8190" s="85"/>
      <c r="QLH8190" s="85"/>
      <c r="QLI8190" s="85"/>
      <c r="QLJ8190" s="85"/>
      <c r="QLK8190" s="85"/>
      <c r="QLL8190" s="85"/>
      <c r="QLM8190" s="85"/>
      <c r="QLN8190" s="85"/>
      <c r="QLO8190" s="85"/>
      <c r="QLP8190" s="85"/>
      <c r="QLQ8190" s="85"/>
      <c r="QLR8190" s="85"/>
      <c r="QLS8190" s="85"/>
      <c r="QLT8190" s="85"/>
      <c r="QLU8190" s="85"/>
      <c r="QLV8190" s="85"/>
      <c r="QLW8190" s="85"/>
      <c r="QLX8190" s="85"/>
      <c r="QLY8190" s="85"/>
      <c r="QLZ8190" s="85"/>
      <c r="QMA8190" s="85"/>
      <c r="QMB8190" s="85"/>
      <c r="QMC8190" s="85"/>
      <c r="QMD8190" s="85"/>
      <c r="QME8190" s="85"/>
      <c r="QMF8190" s="85"/>
      <c r="QMG8190" s="85"/>
      <c r="QMH8190" s="85"/>
      <c r="QMI8190" s="85"/>
      <c r="QMJ8190" s="85"/>
      <c r="QMK8190" s="85"/>
      <c r="QML8190" s="85"/>
      <c r="QMM8190" s="85"/>
      <c r="QMN8190" s="85"/>
      <c r="QMO8190" s="85"/>
      <c r="QMP8190" s="85"/>
      <c r="QMQ8190" s="85"/>
      <c r="QMR8190" s="85"/>
      <c r="QMS8190" s="85"/>
      <c r="QMT8190" s="85"/>
      <c r="QMU8190" s="85"/>
      <c r="QMV8190" s="85"/>
      <c r="QMW8190" s="85"/>
      <c r="QMX8190" s="85"/>
      <c r="QMY8190" s="85"/>
      <c r="QMZ8190" s="85"/>
      <c r="QNA8190" s="85"/>
      <c r="QNB8190" s="85"/>
      <c r="QNC8190" s="85"/>
      <c r="QND8190" s="85"/>
      <c r="QNE8190" s="85"/>
      <c r="QNF8190" s="85"/>
      <c r="QNG8190" s="85"/>
      <c r="QNH8190" s="85"/>
      <c r="QNI8190" s="85"/>
      <c r="QNJ8190" s="85"/>
      <c r="QNK8190" s="85"/>
      <c r="QNL8190" s="85"/>
      <c r="QNM8190" s="85"/>
      <c r="QNN8190" s="85"/>
      <c r="QNO8190" s="85"/>
      <c r="QNP8190" s="85"/>
      <c r="QNQ8190" s="85"/>
      <c r="QNR8190" s="85"/>
      <c r="QNS8190" s="85"/>
      <c r="QNT8190" s="85"/>
      <c r="QNU8190" s="85"/>
      <c r="QNV8190" s="85"/>
      <c r="QNW8190" s="85"/>
      <c r="QNX8190" s="85"/>
      <c r="QNY8190" s="85"/>
      <c r="QNZ8190" s="85"/>
      <c r="QOA8190" s="85"/>
      <c r="QOB8190" s="85"/>
      <c r="QOC8190" s="85"/>
      <c r="QOD8190" s="85"/>
      <c r="QOE8190" s="85"/>
      <c r="QOF8190" s="85"/>
      <c r="QOG8190" s="85"/>
      <c r="QOH8190" s="85"/>
      <c r="QOI8190" s="85"/>
      <c r="QOJ8190" s="85"/>
      <c r="QOK8190" s="85"/>
      <c r="QOL8190" s="85"/>
      <c r="QOM8190" s="85"/>
      <c r="QON8190" s="85"/>
      <c r="QOO8190" s="85"/>
      <c r="QOP8190" s="85"/>
      <c r="QOQ8190" s="85"/>
      <c r="QOR8190" s="85"/>
      <c r="QOS8190" s="85"/>
      <c r="QOT8190" s="85"/>
      <c r="QOU8190" s="85"/>
      <c r="QOV8190" s="85"/>
      <c r="QOW8190" s="85"/>
      <c r="QOX8190" s="85"/>
      <c r="QOY8190" s="85"/>
      <c r="QOZ8190" s="85"/>
      <c r="QPA8190" s="85"/>
      <c r="QPB8190" s="85"/>
      <c r="QPC8190" s="85"/>
      <c r="QPD8190" s="85"/>
      <c r="QPE8190" s="85"/>
      <c r="QPF8190" s="85"/>
      <c r="QPG8190" s="85"/>
      <c r="QPH8190" s="85"/>
      <c r="QPI8190" s="85"/>
      <c r="QPJ8190" s="85"/>
      <c r="QPK8190" s="85"/>
      <c r="QPL8190" s="85"/>
      <c r="QPM8190" s="85"/>
      <c r="QPN8190" s="85"/>
      <c r="QPO8190" s="85"/>
      <c r="QPP8190" s="85"/>
      <c r="QPQ8190" s="85"/>
      <c r="QPR8190" s="85"/>
      <c r="QPS8190" s="85"/>
      <c r="QPT8190" s="85"/>
      <c r="QPU8190" s="85"/>
      <c r="QPV8190" s="85"/>
      <c r="QPW8190" s="85"/>
      <c r="QPX8190" s="85"/>
      <c r="QPY8190" s="85"/>
      <c r="QPZ8190" s="85"/>
      <c r="QQA8190" s="85"/>
      <c r="QQB8190" s="85"/>
      <c r="QQC8190" s="85"/>
      <c r="QQD8190" s="85"/>
      <c r="QQE8190" s="85"/>
      <c r="QQF8190" s="85"/>
      <c r="QQG8190" s="85"/>
      <c r="QQH8190" s="85"/>
      <c r="QQI8190" s="85"/>
      <c r="QQJ8190" s="85"/>
      <c r="QQK8190" s="85"/>
      <c r="QQL8190" s="85"/>
      <c r="QQM8190" s="85"/>
      <c r="QQN8190" s="85"/>
      <c r="QQO8190" s="85"/>
      <c r="QQP8190" s="85"/>
      <c r="QQQ8190" s="85"/>
      <c r="QQR8190" s="85"/>
      <c r="QQS8190" s="85"/>
      <c r="QQT8190" s="85"/>
      <c r="QQU8190" s="85"/>
      <c r="QQV8190" s="85"/>
      <c r="QQW8190" s="85"/>
      <c r="QQX8190" s="85"/>
      <c r="QQY8190" s="85"/>
      <c r="QQZ8190" s="85"/>
      <c r="QRA8190" s="85"/>
      <c r="QRB8190" s="85"/>
      <c r="QRC8190" s="85"/>
      <c r="QRD8190" s="85"/>
      <c r="QRE8190" s="85"/>
      <c r="QRF8190" s="85"/>
      <c r="QRG8190" s="85"/>
      <c r="QRH8190" s="85"/>
      <c r="QRI8190" s="85"/>
      <c r="QRJ8190" s="85"/>
      <c r="QRK8190" s="85"/>
      <c r="QRL8190" s="85"/>
      <c r="QRM8190" s="85"/>
      <c r="QRN8190" s="85"/>
      <c r="QRO8190" s="85"/>
      <c r="QRP8190" s="85"/>
      <c r="QRQ8190" s="85"/>
      <c r="QRR8190" s="85"/>
      <c r="QRS8190" s="85"/>
      <c r="QRT8190" s="85"/>
      <c r="QRU8190" s="85"/>
      <c r="QRV8190" s="85"/>
      <c r="QRW8190" s="85"/>
      <c r="QRX8190" s="85"/>
      <c r="QRY8190" s="85"/>
      <c r="QRZ8190" s="85"/>
      <c r="QSA8190" s="85"/>
      <c r="QSB8190" s="85"/>
      <c r="QSC8190" s="85"/>
      <c r="QSD8190" s="85"/>
      <c r="QSE8190" s="85"/>
      <c r="QSF8190" s="85"/>
      <c r="QSG8190" s="85"/>
      <c r="QSH8190" s="85"/>
      <c r="QSI8190" s="85"/>
      <c r="QSJ8190" s="85"/>
      <c r="QSK8190" s="85"/>
      <c r="QSL8190" s="85"/>
      <c r="QSM8190" s="85"/>
      <c r="QSN8190" s="85"/>
      <c r="QSO8190" s="85"/>
      <c r="QSP8190" s="85"/>
      <c r="QSQ8190" s="85"/>
      <c r="QSR8190" s="85"/>
      <c r="QSS8190" s="85"/>
      <c r="QST8190" s="85"/>
      <c r="QSU8190" s="85"/>
      <c r="QSV8190" s="85"/>
      <c r="QSW8190" s="85"/>
      <c r="QSX8190" s="85"/>
      <c r="QSY8190" s="85"/>
      <c r="QSZ8190" s="85"/>
      <c r="QTA8190" s="85"/>
      <c r="QTB8190" s="85"/>
      <c r="QTC8190" s="85"/>
      <c r="QTD8190" s="85"/>
      <c r="QTE8190" s="85"/>
      <c r="QTF8190" s="85"/>
      <c r="QTG8190" s="85"/>
      <c r="QTH8190" s="85"/>
      <c r="QTI8190" s="85"/>
      <c r="QTJ8190" s="85"/>
      <c r="QTK8190" s="85"/>
      <c r="QTL8190" s="85"/>
      <c r="QTM8190" s="85"/>
      <c r="QTN8190" s="85"/>
      <c r="QTO8190" s="85"/>
      <c r="QTP8190" s="85"/>
      <c r="QTQ8190" s="85"/>
      <c r="QTR8190" s="85"/>
      <c r="QTS8190" s="85"/>
      <c r="QTT8190" s="85"/>
      <c r="QTU8190" s="85"/>
      <c r="QTV8190" s="85"/>
      <c r="QTW8190" s="85"/>
      <c r="QTX8190" s="85"/>
      <c r="QTY8190" s="85"/>
      <c r="QTZ8190" s="85"/>
      <c r="QUA8190" s="85"/>
      <c r="QUB8190" s="85"/>
      <c r="QUC8190" s="85"/>
      <c r="QUD8190" s="85"/>
      <c r="QUE8190" s="85"/>
      <c r="QUF8190" s="85"/>
      <c r="QUG8190" s="85"/>
      <c r="QUH8190" s="85"/>
      <c r="QUI8190" s="85"/>
      <c r="QUJ8190" s="85"/>
      <c r="QUK8190" s="85"/>
      <c r="QUL8190" s="85"/>
      <c r="QUM8190" s="85"/>
      <c r="QUN8190" s="85"/>
      <c r="QUO8190" s="85"/>
      <c r="QUP8190" s="85"/>
      <c r="QUQ8190" s="85"/>
      <c r="QUR8190" s="85"/>
      <c r="QUS8190" s="85"/>
      <c r="QUT8190" s="85"/>
      <c r="QUU8190" s="85"/>
      <c r="QUV8190" s="85"/>
      <c r="QUW8190" s="85"/>
      <c r="QUX8190" s="85"/>
      <c r="QUY8190" s="85"/>
      <c r="QUZ8190" s="85"/>
      <c r="QVA8190" s="85"/>
      <c r="QVB8190" s="85"/>
      <c r="QVC8190" s="85"/>
      <c r="QVD8190" s="85"/>
      <c r="QVE8190" s="85"/>
      <c r="QVF8190" s="85"/>
      <c r="QVG8190" s="85"/>
      <c r="QVH8190" s="85"/>
      <c r="QVI8190" s="85"/>
      <c r="QVJ8190" s="85"/>
      <c r="QVK8190" s="85"/>
      <c r="QVL8190" s="85"/>
      <c r="QVM8190" s="85"/>
      <c r="QVN8190" s="85"/>
      <c r="QVO8190" s="85"/>
      <c r="QVP8190" s="85"/>
      <c r="QVQ8190" s="85"/>
      <c r="QVR8190" s="85"/>
      <c r="QVS8190" s="85"/>
      <c r="QVT8190" s="85"/>
      <c r="QVU8190" s="85"/>
      <c r="QVV8190" s="85"/>
      <c r="QVW8190" s="85"/>
      <c r="QVX8190" s="85"/>
      <c r="QVY8190" s="85"/>
      <c r="QVZ8190" s="85"/>
      <c r="QWA8190" s="85"/>
      <c r="QWB8190" s="85"/>
      <c r="QWC8190" s="85"/>
      <c r="QWD8190" s="85"/>
      <c r="QWE8190" s="85"/>
      <c r="QWF8190" s="85"/>
      <c r="QWG8190" s="85"/>
      <c r="QWH8190" s="85"/>
      <c r="QWI8190" s="85"/>
      <c r="QWJ8190" s="85"/>
      <c r="QWK8190" s="85"/>
      <c r="QWL8190" s="85"/>
      <c r="QWM8190" s="85"/>
      <c r="QWN8190" s="85"/>
      <c r="QWO8190" s="85"/>
      <c r="QWP8190" s="85"/>
      <c r="QWQ8190" s="85"/>
      <c r="QWR8190" s="85"/>
      <c r="QWS8190" s="85"/>
      <c r="QWT8190" s="85"/>
      <c r="QWU8190" s="85"/>
      <c r="QWV8190" s="85"/>
      <c r="QWW8190" s="85"/>
      <c r="QWX8190" s="85"/>
      <c r="QWY8190" s="85"/>
      <c r="QWZ8190" s="85"/>
      <c r="QXA8190" s="85"/>
      <c r="QXB8190" s="85"/>
      <c r="QXC8190" s="85"/>
      <c r="QXD8190" s="85"/>
      <c r="QXE8190" s="85"/>
      <c r="QXF8190" s="85"/>
      <c r="QXG8190" s="85"/>
      <c r="QXH8190" s="85"/>
      <c r="QXI8190" s="85"/>
      <c r="QXJ8190" s="85"/>
      <c r="QXK8190" s="85"/>
      <c r="QXL8190" s="85"/>
      <c r="QXM8190" s="85"/>
      <c r="QXN8190" s="85"/>
      <c r="QXO8190" s="85"/>
      <c r="QXP8190" s="85"/>
      <c r="QXQ8190" s="85"/>
      <c r="QXR8190" s="85"/>
      <c r="QXS8190" s="85"/>
      <c r="QXT8190" s="85"/>
      <c r="QXU8190" s="85"/>
      <c r="QXV8190" s="85"/>
      <c r="QXW8190" s="85"/>
      <c r="QXX8190" s="85"/>
      <c r="QXY8190" s="85"/>
      <c r="QXZ8190" s="85"/>
      <c r="QYA8190" s="85"/>
      <c r="QYB8190" s="85"/>
      <c r="QYC8190" s="85"/>
      <c r="QYD8190" s="85"/>
      <c r="QYE8190" s="85"/>
      <c r="QYF8190" s="85"/>
      <c r="QYG8190" s="85"/>
      <c r="QYH8190" s="85"/>
      <c r="QYI8190" s="85"/>
      <c r="QYJ8190" s="85"/>
      <c r="QYK8190" s="85"/>
      <c r="QYL8190" s="85"/>
      <c r="QYM8190" s="85"/>
      <c r="QYN8190" s="85"/>
      <c r="QYO8190" s="85"/>
      <c r="QYP8190" s="85"/>
      <c r="QYQ8190" s="85"/>
      <c r="QYR8190" s="85"/>
      <c r="QYS8190" s="85"/>
      <c r="QYT8190" s="85"/>
      <c r="QYU8190" s="85"/>
      <c r="QYV8190" s="85"/>
      <c r="QYW8190" s="85"/>
      <c r="QYX8190" s="85"/>
      <c r="QYY8190" s="85"/>
      <c r="QYZ8190" s="85"/>
      <c r="QZA8190" s="85"/>
      <c r="QZB8190" s="85"/>
      <c r="QZC8190" s="85"/>
      <c r="QZD8190" s="85"/>
      <c r="QZE8190" s="85"/>
      <c r="QZF8190" s="85"/>
      <c r="QZG8190" s="85"/>
      <c r="QZH8190" s="85"/>
      <c r="QZI8190" s="85"/>
      <c r="QZJ8190" s="85"/>
      <c r="QZK8190" s="85"/>
      <c r="QZL8190" s="85"/>
      <c r="QZM8190" s="85"/>
      <c r="QZN8190" s="85"/>
      <c r="QZO8190" s="85"/>
      <c r="QZP8190" s="85"/>
      <c r="QZQ8190" s="85"/>
      <c r="QZR8190" s="85"/>
      <c r="QZS8190" s="85"/>
      <c r="QZT8190" s="85"/>
      <c r="QZU8190" s="85"/>
      <c r="QZV8190" s="85"/>
      <c r="QZW8190" s="85"/>
      <c r="QZX8190" s="85"/>
      <c r="QZY8190" s="85"/>
      <c r="QZZ8190" s="85"/>
      <c r="RAA8190" s="85"/>
      <c r="RAB8190" s="85"/>
      <c r="RAC8190" s="85"/>
      <c r="RAD8190" s="85"/>
      <c r="RAE8190" s="85"/>
      <c r="RAF8190" s="85"/>
      <c r="RAG8190" s="85"/>
      <c r="RAH8190" s="85"/>
      <c r="RAI8190" s="85"/>
      <c r="RAJ8190" s="85"/>
      <c r="RAK8190" s="85"/>
      <c r="RAL8190" s="85"/>
      <c r="RAM8190" s="85"/>
      <c r="RAN8190" s="85"/>
      <c r="RAO8190" s="85"/>
      <c r="RAP8190" s="85"/>
      <c r="RAQ8190" s="85"/>
      <c r="RAR8190" s="85"/>
      <c r="RAS8190" s="85"/>
      <c r="RAT8190" s="85"/>
      <c r="RAU8190" s="85"/>
      <c r="RAV8190" s="85"/>
      <c r="RAW8190" s="85"/>
      <c r="RAX8190" s="85"/>
      <c r="RAY8190" s="85"/>
      <c r="RAZ8190" s="85"/>
      <c r="RBA8190" s="85"/>
      <c r="RBB8190" s="85"/>
      <c r="RBC8190" s="85"/>
      <c r="RBD8190" s="85"/>
      <c r="RBE8190" s="85"/>
      <c r="RBF8190" s="85"/>
      <c r="RBG8190" s="85"/>
      <c r="RBH8190" s="85"/>
      <c r="RBI8190" s="85"/>
      <c r="RBJ8190" s="85"/>
      <c r="RBK8190" s="85"/>
      <c r="RBL8190" s="85"/>
      <c r="RBM8190" s="85"/>
      <c r="RBN8190" s="85"/>
      <c r="RBO8190" s="85"/>
      <c r="RBP8190" s="85"/>
      <c r="RBQ8190" s="85"/>
      <c r="RBR8190" s="85"/>
      <c r="RBS8190" s="85"/>
      <c r="RBT8190" s="85"/>
      <c r="RBU8190" s="85"/>
      <c r="RBV8190" s="85"/>
      <c r="RBW8190" s="85"/>
      <c r="RBX8190" s="85"/>
      <c r="RBY8190" s="85"/>
      <c r="RBZ8190" s="85"/>
      <c r="RCA8190" s="85"/>
      <c r="RCB8190" s="85"/>
      <c r="RCC8190" s="85"/>
      <c r="RCD8190" s="85"/>
      <c r="RCE8190" s="85"/>
      <c r="RCF8190" s="85"/>
      <c r="RCG8190" s="85"/>
      <c r="RCH8190" s="85"/>
      <c r="RCI8190" s="85"/>
      <c r="RCJ8190" s="85"/>
      <c r="RCK8190" s="85"/>
      <c r="RCL8190" s="85"/>
      <c r="RCM8190" s="85"/>
      <c r="RCN8190" s="85"/>
      <c r="RCO8190" s="85"/>
      <c r="RCP8190" s="85"/>
      <c r="RCQ8190" s="85"/>
      <c r="RCR8190" s="85"/>
      <c r="RCS8190" s="85"/>
      <c r="RCT8190" s="85"/>
      <c r="RCU8190" s="85"/>
      <c r="RCV8190" s="85"/>
      <c r="RCW8190" s="85"/>
      <c r="RCX8190" s="85"/>
      <c r="RCY8190" s="85"/>
      <c r="RCZ8190" s="85"/>
      <c r="RDA8190" s="85"/>
      <c r="RDB8190" s="85"/>
      <c r="RDC8190" s="85"/>
      <c r="RDD8190" s="85"/>
      <c r="RDE8190" s="85"/>
      <c r="RDF8190" s="85"/>
      <c r="RDG8190" s="85"/>
      <c r="RDH8190" s="85"/>
      <c r="RDI8190" s="85"/>
      <c r="RDJ8190" s="85"/>
      <c r="RDK8190" s="85"/>
      <c r="RDL8190" s="85"/>
      <c r="RDM8190" s="85"/>
      <c r="RDN8190" s="85"/>
      <c r="RDO8190" s="85"/>
      <c r="RDP8190" s="85"/>
      <c r="RDQ8190" s="85"/>
      <c r="RDR8190" s="85"/>
      <c r="RDS8190" s="85"/>
      <c r="RDT8190" s="85"/>
      <c r="RDU8190" s="85"/>
      <c r="RDV8190" s="85"/>
      <c r="RDW8190" s="85"/>
      <c r="RDX8190" s="85"/>
      <c r="RDY8190" s="85"/>
      <c r="RDZ8190" s="85"/>
      <c r="REA8190" s="85"/>
      <c r="REB8190" s="85"/>
      <c r="REC8190" s="85"/>
      <c r="RED8190" s="85"/>
      <c r="REE8190" s="85"/>
      <c r="REF8190" s="85"/>
      <c r="REG8190" s="85"/>
      <c r="REH8190" s="85"/>
      <c r="REI8190" s="85"/>
      <c r="REJ8190" s="85"/>
      <c r="REK8190" s="85"/>
      <c r="REL8190" s="85"/>
      <c r="REM8190" s="85"/>
      <c r="REN8190" s="85"/>
      <c r="REO8190" s="85"/>
      <c r="REP8190" s="85"/>
      <c r="REQ8190" s="85"/>
      <c r="RER8190" s="85"/>
      <c r="RES8190" s="85"/>
      <c r="RET8190" s="85"/>
      <c r="REU8190" s="85"/>
      <c r="REV8190" s="85"/>
      <c r="REW8190" s="85"/>
      <c r="REX8190" s="85"/>
      <c r="REY8190" s="85"/>
      <c r="REZ8190" s="85"/>
      <c r="RFA8190" s="85"/>
      <c r="RFB8190" s="85"/>
      <c r="RFC8190" s="85"/>
      <c r="RFD8190" s="85"/>
      <c r="RFE8190" s="85"/>
      <c r="RFF8190" s="85"/>
      <c r="RFG8190" s="85"/>
      <c r="RFH8190" s="85"/>
      <c r="RFI8190" s="85"/>
      <c r="RFJ8190" s="85"/>
      <c r="RFK8190" s="85"/>
      <c r="RFL8190" s="85"/>
      <c r="RFM8190" s="85"/>
      <c r="RFN8190" s="85"/>
      <c r="RFO8190" s="85"/>
      <c r="RFP8190" s="85"/>
      <c r="RFQ8190" s="85"/>
      <c r="RFR8190" s="85"/>
      <c r="RFS8190" s="85"/>
      <c r="RFT8190" s="85"/>
      <c r="RFU8190" s="85"/>
      <c r="RFV8190" s="85"/>
      <c r="RFW8190" s="85"/>
      <c r="RFX8190" s="85"/>
      <c r="RFY8190" s="85"/>
      <c r="RFZ8190" s="85"/>
      <c r="RGA8190" s="85"/>
      <c r="RGB8190" s="85"/>
      <c r="RGC8190" s="85"/>
      <c r="RGD8190" s="85"/>
      <c r="RGE8190" s="85"/>
      <c r="RGF8190" s="85"/>
      <c r="RGG8190" s="85"/>
      <c r="RGH8190" s="85"/>
      <c r="RGI8190" s="85"/>
      <c r="RGJ8190" s="85"/>
      <c r="RGK8190" s="85"/>
      <c r="RGL8190" s="85"/>
      <c r="RGM8190" s="85"/>
      <c r="RGN8190" s="85"/>
      <c r="RGO8190" s="85"/>
      <c r="RGP8190" s="85"/>
      <c r="RGQ8190" s="85"/>
      <c r="RGR8190" s="85"/>
      <c r="RGS8190" s="85"/>
      <c r="RGT8190" s="85"/>
      <c r="RGU8190" s="85"/>
      <c r="RGV8190" s="85"/>
      <c r="RGW8190" s="85"/>
      <c r="RGX8190" s="85"/>
      <c r="RGY8190" s="85"/>
      <c r="RGZ8190" s="85"/>
      <c r="RHA8190" s="85"/>
      <c r="RHB8190" s="85"/>
      <c r="RHC8190" s="85"/>
      <c r="RHD8190" s="85"/>
      <c r="RHE8190" s="85"/>
      <c r="RHF8190" s="85"/>
      <c r="RHG8190" s="85"/>
      <c r="RHH8190" s="85"/>
      <c r="RHI8190" s="85"/>
      <c r="RHJ8190" s="85"/>
      <c r="RHK8190" s="85"/>
      <c r="RHL8190" s="85"/>
      <c r="RHM8190" s="85"/>
      <c r="RHN8190" s="85"/>
      <c r="RHO8190" s="85"/>
      <c r="RHP8190" s="85"/>
      <c r="RHQ8190" s="85"/>
      <c r="RHR8190" s="85"/>
      <c r="RHS8190" s="85"/>
      <c r="RHT8190" s="85"/>
      <c r="RHU8190" s="85"/>
      <c r="RHV8190" s="85"/>
      <c r="RHW8190" s="85"/>
      <c r="RHX8190" s="85"/>
      <c r="RHY8190" s="85"/>
      <c r="RHZ8190" s="85"/>
      <c r="RIA8190" s="85"/>
      <c r="RIB8190" s="85"/>
      <c r="RIC8190" s="85"/>
      <c r="RID8190" s="85"/>
      <c r="RIE8190" s="85"/>
      <c r="RIF8190" s="85"/>
      <c r="RIG8190" s="85"/>
      <c r="RIH8190" s="85"/>
      <c r="RII8190" s="85"/>
      <c r="RIJ8190" s="85"/>
      <c r="RIK8190" s="85"/>
      <c r="RIL8190" s="85"/>
      <c r="RIM8190" s="85"/>
      <c r="RIN8190" s="85"/>
      <c r="RIO8190" s="85"/>
      <c r="RIP8190" s="85"/>
      <c r="RIQ8190" s="85"/>
      <c r="RIR8190" s="85"/>
      <c r="RIS8190" s="85"/>
      <c r="RIT8190" s="85"/>
      <c r="RIU8190" s="85"/>
      <c r="RIV8190" s="85"/>
      <c r="RIW8190" s="85"/>
      <c r="RIX8190" s="85"/>
      <c r="RIY8190" s="85"/>
      <c r="RIZ8190" s="85"/>
      <c r="RJA8190" s="85"/>
      <c r="RJB8190" s="85"/>
      <c r="RJC8190" s="85"/>
      <c r="RJD8190" s="85"/>
      <c r="RJE8190" s="85"/>
      <c r="RJF8190" s="85"/>
      <c r="RJG8190" s="85"/>
      <c r="RJH8190" s="85"/>
      <c r="RJI8190" s="85"/>
      <c r="RJJ8190" s="85"/>
      <c r="RJK8190" s="85"/>
      <c r="RJL8190" s="85"/>
      <c r="RJM8190" s="85"/>
      <c r="RJN8190" s="85"/>
      <c r="RJO8190" s="85"/>
      <c r="RJP8190" s="85"/>
      <c r="RJQ8190" s="85"/>
      <c r="RJR8190" s="85"/>
      <c r="RJS8190" s="85"/>
      <c r="RJT8190" s="85"/>
      <c r="RJU8190" s="85"/>
      <c r="RJV8190" s="85"/>
      <c r="RJW8190" s="85"/>
      <c r="RJX8190" s="85"/>
      <c r="RJY8190" s="85"/>
      <c r="RJZ8190" s="85"/>
      <c r="RKA8190" s="85"/>
      <c r="RKB8190" s="85"/>
      <c r="RKC8190" s="85"/>
      <c r="RKD8190" s="85"/>
      <c r="RKE8190" s="85"/>
      <c r="RKF8190" s="85"/>
      <c r="RKG8190" s="85"/>
      <c r="RKH8190" s="85"/>
      <c r="RKI8190" s="85"/>
      <c r="RKJ8190" s="85"/>
      <c r="RKK8190" s="85"/>
      <c r="RKL8190" s="85"/>
      <c r="RKM8190" s="85"/>
      <c r="RKN8190" s="85"/>
      <c r="RKO8190" s="85"/>
      <c r="RKP8190" s="85"/>
      <c r="RKQ8190" s="85"/>
      <c r="RKR8190" s="85"/>
      <c r="RKS8190" s="85"/>
      <c r="RKT8190" s="85"/>
      <c r="RKU8190" s="85"/>
      <c r="RKV8190" s="85"/>
      <c r="RKW8190" s="85"/>
      <c r="RKX8190" s="85"/>
      <c r="RKY8190" s="85"/>
      <c r="RKZ8190" s="85"/>
      <c r="RLA8190" s="85"/>
      <c r="RLB8190" s="85"/>
      <c r="RLC8190" s="85"/>
      <c r="RLD8190" s="85"/>
      <c r="RLE8190" s="85"/>
      <c r="RLF8190" s="85"/>
      <c r="RLG8190" s="85"/>
      <c r="RLH8190" s="85"/>
      <c r="RLI8190" s="85"/>
      <c r="RLJ8190" s="85"/>
      <c r="RLK8190" s="85"/>
      <c r="RLL8190" s="85"/>
      <c r="RLM8190" s="85"/>
      <c r="RLN8190" s="85"/>
      <c r="RLO8190" s="85"/>
      <c r="RLP8190" s="85"/>
      <c r="RLQ8190" s="85"/>
      <c r="RLR8190" s="85"/>
      <c r="RLS8190" s="85"/>
      <c r="RLT8190" s="85"/>
      <c r="RLU8190" s="85"/>
      <c r="RLV8190" s="85"/>
      <c r="RLW8190" s="85"/>
      <c r="RLX8190" s="85"/>
      <c r="RLY8190" s="85"/>
      <c r="RLZ8190" s="85"/>
      <c r="RMA8190" s="85"/>
      <c r="RMB8190" s="85"/>
      <c r="RMC8190" s="85"/>
      <c r="RMD8190" s="85"/>
      <c r="RME8190" s="85"/>
      <c r="RMF8190" s="85"/>
      <c r="RMG8190" s="85"/>
      <c r="RMH8190" s="85"/>
      <c r="RMI8190" s="85"/>
      <c r="RMJ8190" s="85"/>
      <c r="RMK8190" s="85"/>
      <c r="RML8190" s="85"/>
      <c r="RMM8190" s="85"/>
      <c r="RMN8190" s="85"/>
      <c r="RMO8190" s="85"/>
      <c r="RMP8190" s="85"/>
      <c r="RMQ8190" s="85"/>
      <c r="RMR8190" s="85"/>
      <c r="RMS8190" s="85"/>
      <c r="RMT8190" s="85"/>
      <c r="RMU8190" s="85"/>
      <c r="RMV8190" s="85"/>
      <c r="RMW8190" s="85"/>
      <c r="RMX8190" s="85"/>
      <c r="RMY8190" s="85"/>
      <c r="RMZ8190" s="85"/>
      <c r="RNA8190" s="85"/>
      <c r="RNB8190" s="85"/>
      <c r="RNC8190" s="85"/>
      <c r="RND8190" s="85"/>
      <c r="RNE8190" s="85"/>
      <c r="RNF8190" s="85"/>
      <c r="RNG8190" s="85"/>
      <c r="RNH8190" s="85"/>
      <c r="RNI8190" s="85"/>
      <c r="RNJ8190" s="85"/>
      <c r="RNK8190" s="85"/>
      <c r="RNL8190" s="85"/>
      <c r="RNM8190" s="85"/>
      <c r="RNN8190" s="85"/>
      <c r="RNO8190" s="85"/>
      <c r="RNP8190" s="85"/>
      <c r="RNQ8190" s="85"/>
      <c r="RNR8190" s="85"/>
      <c r="RNS8190" s="85"/>
      <c r="RNT8190" s="85"/>
      <c r="RNU8190" s="85"/>
      <c r="RNV8190" s="85"/>
      <c r="RNW8190" s="85"/>
      <c r="RNX8190" s="85"/>
      <c r="RNY8190" s="85"/>
      <c r="RNZ8190" s="85"/>
      <c r="ROA8190" s="85"/>
      <c r="ROB8190" s="85"/>
      <c r="ROC8190" s="85"/>
      <c r="ROD8190" s="85"/>
      <c r="ROE8190" s="85"/>
      <c r="ROF8190" s="85"/>
      <c r="ROG8190" s="85"/>
      <c r="ROH8190" s="85"/>
      <c r="ROI8190" s="85"/>
      <c r="ROJ8190" s="85"/>
      <c r="ROK8190" s="85"/>
      <c r="ROL8190" s="85"/>
      <c r="ROM8190" s="85"/>
      <c r="RON8190" s="85"/>
      <c r="ROO8190" s="85"/>
      <c r="ROP8190" s="85"/>
      <c r="ROQ8190" s="85"/>
      <c r="ROR8190" s="85"/>
      <c r="ROS8190" s="85"/>
      <c r="ROT8190" s="85"/>
      <c r="ROU8190" s="85"/>
      <c r="ROV8190" s="85"/>
      <c r="ROW8190" s="85"/>
      <c r="ROX8190" s="85"/>
      <c r="ROY8190" s="85"/>
      <c r="ROZ8190" s="85"/>
      <c r="RPA8190" s="85"/>
      <c r="RPB8190" s="85"/>
      <c r="RPC8190" s="85"/>
      <c r="RPD8190" s="85"/>
      <c r="RPE8190" s="85"/>
      <c r="RPF8190" s="85"/>
      <c r="RPG8190" s="85"/>
      <c r="RPH8190" s="85"/>
      <c r="RPI8190" s="85"/>
      <c r="RPJ8190" s="85"/>
      <c r="RPK8190" s="85"/>
      <c r="RPL8190" s="85"/>
      <c r="RPM8190" s="85"/>
      <c r="RPN8190" s="85"/>
      <c r="RPO8190" s="85"/>
      <c r="RPP8190" s="85"/>
      <c r="RPQ8190" s="85"/>
      <c r="RPR8190" s="85"/>
      <c r="RPS8190" s="85"/>
      <c r="RPT8190" s="85"/>
      <c r="RPU8190" s="85"/>
      <c r="RPV8190" s="85"/>
      <c r="RPW8190" s="85"/>
      <c r="RPX8190" s="85"/>
      <c r="RPY8190" s="85"/>
      <c r="RPZ8190" s="85"/>
      <c r="RQA8190" s="85"/>
      <c r="RQB8190" s="85"/>
      <c r="RQC8190" s="85"/>
      <c r="RQD8190" s="85"/>
      <c r="RQE8190" s="85"/>
      <c r="RQF8190" s="85"/>
      <c r="RQG8190" s="85"/>
      <c r="RQH8190" s="85"/>
      <c r="RQI8190" s="85"/>
      <c r="RQJ8190" s="85"/>
      <c r="RQK8190" s="85"/>
      <c r="RQL8190" s="85"/>
      <c r="RQM8190" s="85"/>
      <c r="RQN8190" s="85"/>
      <c r="RQO8190" s="85"/>
      <c r="RQP8190" s="85"/>
      <c r="RQQ8190" s="85"/>
      <c r="RQR8190" s="85"/>
      <c r="RQS8190" s="85"/>
      <c r="RQT8190" s="85"/>
      <c r="RQU8190" s="85"/>
      <c r="RQV8190" s="85"/>
      <c r="RQW8190" s="85"/>
      <c r="RQX8190" s="85"/>
      <c r="RQY8190" s="85"/>
      <c r="RQZ8190" s="85"/>
      <c r="RRA8190" s="85"/>
      <c r="RRB8190" s="85"/>
      <c r="RRC8190" s="85"/>
      <c r="RRD8190" s="85"/>
      <c r="RRE8190" s="85"/>
      <c r="RRF8190" s="85"/>
      <c r="RRG8190" s="85"/>
      <c r="RRH8190" s="85"/>
      <c r="RRI8190" s="85"/>
      <c r="RRJ8190" s="85"/>
      <c r="RRK8190" s="85"/>
      <c r="RRL8190" s="85"/>
      <c r="RRM8190" s="85"/>
      <c r="RRN8190" s="85"/>
      <c r="RRO8190" s="85"/>
      <c r="RRP8190" s="85"/>
      <c r="RRQ8190" s="85"/>
      <c r="RRR8190" s="85"/>
      <c r="RRS8190" s="85"/>
      <c r="RRT8190" s="85"/>
      <c r="RRU8190" s="85"/>
      <c r="RRV8190" s="85"/>
      <c r="RRW8190" s="85"/>
      <c r="RRX8190" s="85"/>
      <c r="RRY8190" s="85"/>
      <c r="RRZ8190" s="85"/>
      <c r="RSA8190" s="85"/>
      <c r="RSB8190" s="85"/>
      <c r="RSC8190" s="85"/>
      <c r="RSD8190" s="85"/>
      <c r="RSE8190" s="85"/>
      <c r="RSF8190" s="85"/>
      <c r="RSG8190" s="85"/>
      <c r="RSH8190" s="85"/>
      <c r="RSI8190" s="85"/>
      <c r="RSJ8190" s="85"/>
      <c r="RSK8190" s="85"/>
      <c r="RSL8190" s="85"/>
      <c r="RSM8190" s="85"/>
      <c r="RSN8190" s="85"/>
      <c r="RSO8190" s="85"/>
      <c r="RSP8190" s="85"/>
      <c r="RSQ8190" s="85"/>
      <c r="RSR8190" s="85"/>
      <c r="RSS8190" s="85"/>
      <c r="RST8190" s="85"/>
      <c r="RSU8190" s="85"/>
      <c r="RSV8190" s="85"/>
      <c r="RSW8190" s="85"/>
      <c r="RSX8190" s="85"/>
      <c r="RSY8190" s="85"/>
      <c r="RSZ8190" s="85"/>
      <c r="RTA8190" s="85"/>
      <c r="RTB8190" s="85"/>
      <c r="RTC8190" s="85"/>
      <c r="RTD8190" s="85"/>
      <c r="RTE8190" s="85"/>
      <c r="RTF8190" s="85"/>
      <c r="RTG8190" s="85"/>
      <c r="RTH8190" s="85"/>
      <c r="RTI8190" s="85"/>
      <c r="RTJ8190" s="85"/>
      <c r="RTK8190" s="85"/>
      <c r="RTL8190" s="85"/>
      <c r="RTM8190" s="85"/>
      <c r="RTN8190" s="85"/>
      <c r="RTO8190" s="85"/>
      <c r="RTP8190" s="85"/>
      <c r="RTQ8190" s="85"/>
      <c r="RTR8190" s="85"/>
      <c r="RTS8190" s="85"/>
      <c r="RTT8190" s="85"/>
      <c r="RTU8190" s="85"/>
      <c r="RTV8190" s="85"/>
      <c r="RTW8190" s="85"/>
      <c r="RTX8190" s="85"/>
      <c r="RTY8190" s="85"/>
      <c r="RTZ8190" s="85"/>
      <c r="RUA8190" s="85"/>
      <c r="RUB8190" s="85"/>
      <c r="RUC8190" s="85"/>
      <c r="RUD8190" s="85"/>
      <c r="RUE8190" s="85"/>
      <c r="RUF8190" s="85"/>
      <c r="RUG8190" s="85"/>
      <c r="RUH8190" s="85"/>
      <c r="RUI8190" s="85"/>
      <c r="RUJ8190" s="85"/>
      <c r="RUK8190" s="85"/>
      <c r="RUL8190" s="85"/>
      <c r="RUM8190" s="85"/>
      <c r="RUN8190" s="85"/>
      <c r="RUO8190" s="85"/>
      <c r="RUP8190" s="85"/>
      <c r="RUQ8190" s="85"/>
      <c r="RUR8190" s="85"/>
      <c r="RUS8190" s="85"/>
      <c r="RUT8190" s="85"/>
      <c r="RUU8190" s="85"/>
      <c r="RUV8190" s="85"/>
      <c r="RUW8190" s="85"/>
      <c r="RUX8190" s="85"/>
      <c r="RUY8190" s="85"/>
      <c r="RUZ8190" s="85"/>
      <c r="RVA8190" s="85"/>
      <c r="RVB8190" s="85"/>
      <c r="RVC8190" s="85"/>
      <c r="RVD8190" s="85"/>
      <c r="RVE8190" s="85"/>
      <c r="RVF8190" s="85"/>
      <c r="RVG8190" s="85"/>
      <c r="RVH8190" s="85"/>
      <c r="RVI8190" s="85"/>
      <c r="RVJ8190" s="85"/>
      <c r="RVK8190" s="85"/>
      <c r="RVL8190" s="85"/>
      <c r="RVM8190" s="85"/>
      <c r="RVN8190" s="85"/>
      <c r="RVO8190" s="85"/>
      <c r="RVP8190" s="85"/>
      <c r="RVQ8190" s="85"/>
      <c r="RVR8190" s="85"/>
      <c r="RVS8190" s="85"/>
      <c r="RVT8190" s="85"/>
      <c r="RVU8190" s="85"/>
      <c r="RVV8190" s="85"/>
      <c r="RVW8190" s="85"/>
      <c r="RVX8190" s="85"/>
      <c r="RVY8190" s="85"/>
      <c r="RVZ8190" s="85"/>
      <c r="RWA8190" s="85"/>
      <c r="RWB8190" s="85"/>
      <c r="RWC8190" s="85"/>
      <c r="RWD8190" s="85"/>
      <c r="RWE8190" s="85"/>
      <c r="RWF8190" s="85"/>
      <c r="RWG8190" s="85"/>
      <c r="RWH8190" s="85"/>
      <c r="RWI8190" s="85"/>
      <c r="RWJ8190" s="85"/>
      <c r="RWK8190" s="85"/>
      <c r="RWL8190" s="85"/>
      <c r="RWM8190" s="85"/>
      <c r="RWN8190" s="85"/>
      <c r="RWO8190" s="85"/>
      <c r="RWP8190" s="85"/>
      <c r="RWQ8190" s="85"/>
      <c r="RWR8190" s="85"/>
      <c r="RWS8190" s="85"/>
      <c r="RWT8190" s="85"/>
      <c r="RWU8190" s="85"/>
      <c r="RWV8190" s="85"/>
      <c r="RWW8190" s="85"/>
      <c r="RWX8190" s="85"/>
      <c r="RWY8190" s="85"/>
      <c r="RWZ8190" s="85"/>
      <c r="RXA8190" s="85"/>
      <c r="RXB8190" s="85"/>
      <c r="RXC8190" s="85"/>
      <c r="RXD8190" s="85"/>
      <c r="RXE8190" s="85"/>
      <c r="RXF8190" s="85"/>
      <c r="RXG8190" s="85"/>
      <c r="RXH8190" s="85"/>
      <c r="RXI8190" s="85"/>
      <c r="RXJ8190" s="85"/>
      <c r="RXK8190" s="85"/>
      <c r="RXL8190" s="85"/>
      <c r="RXM8190" s="85"/>
      <c r="RXN8190" s="85"/>
      <c r="RXO8190" s="85"/>
      <c r="RXP8190" s="85"/>
      <c r="RXQ8190" s="85"/>
      <c r="RXR8190" s="85"/>
      <c r="RXS8190" s="85"/>
      <c r="RXT8190" s="85"/>
      <c r="RXU8190" s="85"/>
      <c r="RXV8190" s="85"/>
      <c r="RXW8190" s="85"/>
      <c r="RXX8190" s="85"/>
      <c r="RXY8190" s="85"/>
      <c r="RXZ8190" s="85"/>
      <c r="RYA8190" s="85"/>
      <c r="RYB8190" s="85"/>
      <c r="RYC8190" s="85"/>
      <c r="RYD8190" s="85"/>
      <c r="RYE8190" s="85"/>
      <c r="RYF8190" s="85"/>
      <c r="RYG8190" s="85"/>
      <c r="RYH8190" s="85"/>
      <c r="RYI8190" s="85"/>
      <c r="RYJ8190" s="85"/>
      <c r="RYK8190" s="85"/>
      <c r="RYL8190" s="85"/>
      <c r="RYM8190" s="85"/>
      <c r="RYN8190" s="85"/>
      <c r="RYO8190" s="85"/>
      <c r="RYP8190" s="85"/>
      <c r="RYQ8190" s="85"/>
      <c r="RYR8190" s="85"/>
      <c r="RYS8190" s="85"/>
      <c r="RYT8190" s="85"/>
      <c r="RYU8190" s="85"/>
      <c r="RYV8190" s="85"/>
      <c r="RYW8190" s="85"/>
      <c r="RYX8190" s="85"/>
      <c r="RYY8190" s="85"/>
      <c r="RYZ8190" s="85"/>
      <c r="RZA8190" s="85"/>
      <c r="RZB8190" s="85"/>
      <c r="RZC8190" s="85"/>
      <c r="RZD8190" s="85"/>
      <c r="RZE8190" s="85"/>
      <c r="RZF8190" s="85"/>
      <c r="RZG8190" s="85"/>
      <c r="RZH8190" s="85"/>
      <c r="RZI8190" s="85"/>
      <c r="RZJ8190" s="85"/>
      <c r="RZK8190" s="85"/>
      <c r="RZL8190" s="85"/>
      <c r="RZM8190" s="85"/>
      <c r="RZN8190" s="85"/>
      <c r="RZO8190" s="85"/>
      <c r="RZP8190" s="85"/>
      <c r="RZQ8190" s="85"/>
      <c r="RZR8190" s="85"/>
      <c r="RZS8190" s="85"/>
      <c r="RZT8190" s="85"/>
      <c r="RZU8190" s="85"/>
      <c r="RZV8190" s="85"/>
      <c r="RZW8190" s="85"/>
      <c r="RZX8190" s="85"/>
      <c r="RZY8190" s="85"/>
      <c r="RZZ8190" s="85"/>
      <c r="SAA8190" s="85"/>
      <c r="SAB8190" s="85"/>
      <c r="SAC8190" s="85"/>
      <c r="SAD8190" s="85"/>
      <c r="SAE8190" s="85"/>
      <c r="SAF8190" s="85"/>
      <c r="SAG8190" s="85"/>
      <c r="SAH8190" s="85"/>
      <c r="SAI8190" s="85"/>
      <c r="SAJ8190" s="85"/>
      <c r="SAK8190" s="85"/>
      <c r="SAL8190" s="85"/>
      <c r="SAM8190" s="85"/>
      <c r="SAN8190" s="85"/>
      <c r="SAO8190" s="85"/>
      <c r="SAP8190" s="85"/>
      <c r="SAQ8190" s="85"/>
      <c r="SAR8190" s="85"/>
      <c r="SAS8190" s="85"/>
      <c r="SAT8190" s="85"/>
      <c r="SAU8190" s="85"/>
      <c r="SAV8190" s="85"/>
      <c r="SAW8190" s="85"/>
      <c r="SAX8190" s="85"/>
      <c r="SAY8190" s="85"/>
      <c r="SAZ8190" s="85"/>
      <c r="SBA8190" s="85"/>
      <c r="SBB8190" s="85"/>
      <c r="SBC8190" s="85"/>
      <c r="SBD8190" s="85"/>
      <c r="SBE8190" s="85"/>
      <c r="SBF8190" s="85"/>
      <c r="SBG8190" s="85"/>
      <c r="SBH8190" s="85"/>
      <c r="SBI8190" s="85"/>
      <c r="SBJ8190" s="85"/>
      <c r="SBK8190" s="85"/>
      <c r="SBL8190" s="85"/>
      <c r="SBM8190" s="85"/>
      <c r="SBN8190" s="85"/>
      <c r="SBO8190" s="85"/>
      <c r="SBP8190" s="85"/>
      <c r="SBQ8190" s="85"/>
      <c r="SBR8190" s="85"/>
      <c r="SBS8190" s="85"/>
      <c r="SBT8190" s="85"/>
      <c r="SBU8190" s="85"/>
      <c r="SBV8190" s="85"/>
      <c r="SBW8190" s="85"/>
      <c r="SBX8190" s="85"/>
      <c r="SBY8190" s="85"/>
      <c r="SBZ8190" s="85"/>
      <c r="SCA8190" s="85"/>
      <c r="SCB8190" s="85"/>
      <c r="SCC8190" s="85"/>
      <c r="SCD8190" s="85"/>
      <c r="SCE8190" s="85"/>
      <c r="SCF8190" s="85"/>
      <c r="SCG8190" s="85"/>
      <c r="SCH8190" s="85"/>
      <c r="SCI8190" s="85"/>
      <c r="SCJ8190" s="85"/>
      <c r="SCK8190" s="85"/>
      <c r="SCL8190" s="85"/>
      <c r="SCM8190" s="85"/>
      <c r="SCN8190" s="85"/>
      <c r="SCO8190" s="85"/>
      <c r="SCP8190" s="85"/>
      <c r="SCQ8190" s="85"/>
      <c r="SCR8190" s="85"/>
      <c r="SCS8190" s="85"/>
      <c r="SCT8190" s="85"/>
      <c r="SCU8190" s="85"/>
      <c r="SCV8190" s="85"/>
      <c r="SCW8190" s="85"/>
      <c r="SCX8190" s="85"/>
      <c r="SCY8190" s="85"/>
      <c r="SCZ8190" s="85"/>
      <c r="SDA8190" s="85"/>
      <c r="SDB8190" s="85"/>
      <c r="SDC8190" s="85"/>
      <c r="SDD8190" s="85"/>
      <c r="SDE8190" s="85"/>
      <c r="SDF8190" s="85"/>
      <c r="SDG8190" s="85"/>
      <c r="SDH8190" s="85"/>
      <c r="SDI8190" s="85"/>
      <c r="SDJ8190" s="85"/>
      <c r="SDK8190" s="85"/>
      <c r="SDL8190" s="85"/>
      <c r="SDM8190" s="85"/>
      <c r="SDN8190" s="85"/>
      <c r="SDO8190" s="85"/>
      <c r="SDP8190" s="85"/>
      <c r="SDQ8190" s="85"/>
      <c r="SDR8190" s="85"/>
      <c r="SDS8190" s="85"/>
      <c r="SDT8190" s="85"/>
      <c r="SDU8190" s="85"/>
      <c r="SDV8190" s="85"/>
      <c r="SDW8190" s="85"/>
      <c r="SDX8190" s="85"/>
      <c r="SDY8190" s="85"/>
      <c r="SDZ8190" s="85"/>
      <c r="SEA8190" s="85"/>
      <c r="SEB8190" s="85"/>
      <c r="SEC8190" s="85"/>
      <c r="SED8190" s="85"/>
      <c r="SEE8190" s="85"/>
      <c r="SEF8190" s="85"/>
      <c r="SEG8190" s="85"/>
      <c r="SEH8190" s="85"/>
      <c r="SEI8190" s="85"/>
      <c r="SEJ8190" s="85"/>
      <c r="SEK8190" s="85"/>
      <c r="SEL8190" s="85"/>
      <c r="SEM8190" s="85"/>
      <c r="SEN8190" s="85"/>
      <c r="SEO8190" s="85"/>
      <c r="SEP8190" s="85"/>
      <c r="SEQ8190" s="85"/>
      <c r="SER8190" s="85"/>
      <c r="SES8190" s="85"/>
      <c r="SET8190" s="85"/>
      <c r="SEU8190" s="85"/>
      <c r="SEV8190" s="85"/>
      <c r="SEW8190" s="85"/>
      <c r="SEX8190" s="85"/>
      <c r="SEY8190" s="85"/>
      <c r="SEZ8190" s="85"/>
      <c r="SFA8190" s="85"/>
      <c r="SFB8190" s="85"/>
      <c r="SFC8190" s="85"/>
      <c r="SFD8190" s="85"/>
      <c r="SFE8190" s="85"/>
      <c r="SFF8190" s="85"/>
      <c r="SFG8190" s="85"/>
      <c r="SFH8190" s="85"/>
      <c r="SFI8190" s="85"/>
      <c r="SFJ8190" s="85"/>
      <c r="SFK8190" s="85"/>
      <c r="SFL8190" s="85"/>
      <c r="SFM8190" s="85"/>
      <c r="SFN8190" s="85"/>
      <c r="SFO8190" s="85"/>
      <c r="SFP8190" s="85"/>
      <c r="SFQ8190" s="85"/>
      <c r="SFR8190" s="85"/>
      <c r="SFS8190" s="85"/>
      <c r="SFT8190" s="85"/>
      <c r="SFU8190" s="85"/>
      <c r="SFV8190" s="85"/>
      <c r="SFW8190" s="85"/>
      <c r="SFX8190" s="85"/>
      <c r="SFY8190" s="85"/>
      <c r="SFZ8190" s="85"/>
      <c r="SGA8190" s="85"/>
      <c r="SGB8190" s="85"/>
      <c r="SGC8190" s="85"/>
      <c r="SGD8190" s="85"/>
      <c r="SGE8190" s="85"/>
      <c r="SGF8190" s="85"/>
      <c r="SGG8190" s="85"/>
      <c r="SGH8190" s="85"/>
      <c r="SGI8190" s="85"/>
      <c r="SGJ8190" s="85"/>
      <c r="SGK8190" s="85"/>
      <c r="SGL8190" s="85"/>
      <c r="SGM8190" s="85"/>
      <c r="SGN8190" s="85"/>
      <c r="SGO8190" s="85"/>
      <c r="SGP8190" s="85"/>
      <c r="SGQ8190" s="85"/>
      <c r="SGR8190" s="85"/>
      <c r="SGS8190" s="85"/>
      <c r="SGT8190" s="85"/>
      <c r="SGU8190" s="85"/>
      <c r="SGV8190" s="85"/>
      <c r="SGW8190" s="85"/>
      <c r="SGX8190" s="85"/>
      <c r="SGY8190" s="85"/>
      <c r="SGZ8190" s="85"/>
      <c r="SHA8190" s="85"/>
      <c r="SHB8190" s="85"/>
      <c r="SHC8190" s="85"/>
      <c r="SHD8190" s="85"/>
      <c r="SHE8190" s="85"/>
      <c r="SHF8190" s="85"/>
      <c r="SHG8190" s="85"/>
      <c r="SHH8190" s="85"/>
      <c r="SHI8190" s="85"/>
      <c r="SHJ8190" s="85"/>
      <c r="SHK8190" s="85"/>
      <c r="SHL8190" s="85"/>
      <c r="SHM8190" s="85"/>
      <c r="SHN8190" s="85"/>
      <c r="SHO8190" s="85"/>
      <c r="SHP8190" s="85"/>
      <c r="SHQ8190" s="85"/>
      <c r="SHR8190" s="85"/>
      <c r="SHS8190" s="85"/>
      <c r="SHT8190" s="85"/>
      <c r="SHU8190" s="85"/>
      <c r="SHV8190" s="85"/>
      <c r="SHW8190" s="85"/>
      <c r="SHX8190" s="85"/>
      <c r="SHY8190" s="85"/>
      <c r="SHZ8190" s="85"/>
      <c r="SIA8190" s="85"/>
      <c r="SIB8190" s="85"/>
      <c r="SIC8190" s="85"/>
      <c r="SID8190" s="85"/>
      <c r="SIE8190" s="85"/>
      <c r="SIF8190" s="85"/>
      <c r="SIG8190" s="85"/>
      <c r="SIH8190" s="85"/>
      <c r="SII8190" s="85"/>
      <c r="SIJ8190" s="85"/>
      <c r="SIK8190" s="85"/>
      <c r="SIL8190" s="85"/>
      <c r="SIM8190" s="85"/>
      <c r="SIN8190" s="85"/>
      <c r="SIO8190" s="85"/>
      <c r="SIP8190" s="85"/>
      <c r="SIQ8190" s="85"/>
      <c r="SIR8190" s="85"/>
      <c r="SIS8190" s="85"/>
      <c r="SIT8190" s="85"/>
      <c r="SIU8190" s="85"/>
      <c r="SIV8190" s="85"/>
      <c r="SIW8190" s="85"/>
      <c r="SIX8190" s="85"/>
      <c r="SIY8190" s="85"/>
      <c r="SIZ8190" s="85"/>
      <c r="SJA8190" s="85"/>
      <c r="SJB8190" s="85"/>
      <c r="SJC8190" s="85"/>
      <c r="SJD8190" s="85"/>
      <c r="SJE8190" s="85"/>
      <c r="SJF8190" s="85"/>
      <c r="SJG8190" s="85"/>
      <c r="SJH8190" s="85"/>
      <c r="SJI8190" s="85"/>
      <c r="SJJ8190" s="85"/>
      <c r="SJK8190" s="85"/>
      <c r="SJL8190" s="85"/>
      <c r="SJM8190" s="85"/>
      <c r="SJN8190" s="85"/>
      <c r="SJO8190" s="85"/>
      <c r="SJP8190" s="85"/>
      <c r="SJQ8190" s="85"/>
      <c r="SJR8190" s="85"/>
      <c r="SJS8190" s="85"/>
      <c r="SJT8190" s="85"/>
      <c r="SJU8190" s="85"/>
      <c r="SJV8190" s="85"/>
      <c r="SJW8190" s="85"/>
      <c r="SJX8190" s="85"/>
      <c r="SJY8190" s="85"/>
      <c r="SJZ8190" s="85"/>
      <c r="SKA8190" s="85"/>
      <c r="SKB8190" s="85"/>
      <c r="SKC8190" s="85"/>
      <c r="SKD8190" s="85"/>
      <c r="SKE8190" s="85"/>
      <c r="SKF8190" s="85"/>
      <c r="SKG8190" s="85"/>
      <c r="SKH8190" s="85"/>
      <c r="SKI8190" s="85"/>
      <c r="SKJ8190" s="85"/>
      <c r="SKK8190" s="85"/>
      <c r="SKL8190" s="85"/>
      <c r="SKM8190" s="85"/>
      <c r="SKN8190" s="85"/>
      <c r="SKO8190" s="85"/>
      <c r="SKP8190" s="85"/>
      <c r="SKQ8190" s="85"/>
      <c r="SKR8190" s="85"/>
      <c r="SKS8190" s="85"/>
      <c r="SKT8190" s="85"/>
      <c r="SKU8190" s="85"/>
      <c r="SKV8190" s="85"/>
      <c r="SKW8190" s="85"/>
      <c r="SKX8190" s="85"/>
      <c r="SKY8190" s="85"/>
      <c r="SKZ8190" s="85"/>
      <c r="SLA8190" s="85"/>
      <c r="SLB8190" s="85"/>
      <c r="SLC8190" s="85"/>
      <c r="SLD8190" s="85"/>
      <c r="SLE8190" s="85"/>
      <c r="SLF8190" s="85"/>
      <c r="SLG8190" s="85"/>
      <c r="SLH8190" s="85"/>
      <c r="SLI8190" s="85"/>
      <c r="SLJ8190" s="85"/>
      <c r="SLK8190" s="85"/>
      <c r="SLL8190" s="85"/>
      <c r="SLM8190" s="85"/>
      <c r="SLN8190" s="85"/>
      <c r="SLO8190" s="85"/>
      <c r="SLP8190" s="85"/>
      <c r="SLQ8190" s="85"/>
      <c r="SLR8190" s="85"/>
      <c r="SLS8190" s="85"/>
      <c r="SLT8190" s="85"/>
      <c r="SLU8190" s="85"/>
      <c r="SLV8190" s="85"/>
      <c r="SLW8190" s="85"/>
      <c r="SLX8190" s="85"/>
      <c r="SLY8190" s="85"/>
      <c r="SLZ8190" s="85"/>
      <c r="SMA8190" s="85"/>
      <c r="SMB8190" s="85"/>
      <c r="SMC8190" s="85"/>
      <c r="SMD8190" s="85"/>
      <c r="SME8190" s="85"/>
      <c r="SMF8190" s="85"/>
      <c r="SMG8190" s="85"/>
      <c r="SMH8190" s="85"/>
      <c r="SMI8190" s="85"/>
      <c r="SMJ8190" s="85"/>
      <c r="SMK8190" s="85"/>
      <c r="SML8190" s="85"/>
      <c r="SMM8190" s="85"/>
      <c r="SMN8190" s="85"/>
      <c r="SMO8190" s="85"/>
      <c r="SMP8190" s="85"/>
      <c r="SMQ8190" s="85"/>
      <c r="SMR8190" s="85"/>
      <c r="SMS8190" s="85"/>
      <c r="SMT8190" s="85"/>
      <c r="SMU8190" s="85"/>
      <c r="SMV8190" s="85"/>
      <c r="SMW8190" s="85"/>
      <c r="SMX8190" s="85"/>
      <c r="SMY8190" s="85"/>
      <c r="SMZ8190" s="85"/>
      <c r="SNA8190" s="85"/>
      <c r="SNB8190" s="85"/>
      <c r="SNC8190" s="85"/>
      <c r="SND8190" s="85"/>
      <c r="SNE8190" s="85"/>
      <c r="SNF8190" s="85"/>
      <c r="SNG8190" s="85"/>
      <c r="SNH8190" s="85"/>
      <c r="SNI8190" s="85"/>
      <c r="SNJ8190" s="85"/>
      <c r="SNK8190" s="85"/>
      <c r="SNL8190" s="85"/>
      <c r="SNM8190" s="85"/>
      <c r="SNN8190" s="85"/>
      <c r="SNO8190" s="85"/>
      <c r="SNP8190" s="85"/>
      <c r="SNQ8190" s="85"/>
      <c r="SNR8190" s="85"/>
      <c r="SNS8190" s="85"/>
      <c r="SNT8190" s="85"/>
      <c r="SNU8190" s="85"/>
      <c r="SNV8190" s="85"/>
      <c r="SNW8190" s="85"/>
      <c r="SNX8190" s="85"/>
      <c r="SNY8190" s="85"/>
      <c r="SNZ8190" s="85"/>
      <c r="SOA8190" s="85"/>
      <c r="SOB8190" s="85"/>
      <c r="SOC8190" s="85"/>
      <c r="SOD8190" s="85"/>
      <c r="SOE8190" s="85"/>
      <c r="SOF8190" s="85"/>
      <c r="SOG8190" s="85"/>
      <c r="SOH8190" s="85"/>
      <c r="SOI8190" s="85"/>
      <c r="SOJ8190" s="85"/>
      <c r="SOK8190" s="85"/>
      <c r="SOL8190" s="85"/>
      <c r="SOM8190" s="85"/>
      <c r="SON8190" s="85"/>
      <c r="SOO8190" s="85"/>
      <c r="SOP8190" s="85"/>
      <c r="SOQ8190" s="85"/>
      <c r="SOR8190" s="85"/>
      <c r="SOS8190" s="85"/>
      <c r="SOT8190" s="85"/>
      <c r="SOU8190" s="85"/>
      <c r="SOV8190" s="85"/>
      <c r="SOW8190" s="85"/>
      <c r="SOX8190" s="85"/>
      <c r="SOY8190" s="85"/>
      <c r="SOZ8190" s="85"/>
      <c r="SPA8190" s="85"/>
      <c r="SPB8190" s="85"/>
      <c r="SPC8190" s="85"/>
      <c r="SPD8190" s="85"/>
      <c r="SPE8190" s="85"/>
      <c r="SPF8190" s="85"/>
      <c r="SPG8190" s="85"/>
      <c r="SPH8190" s="85"/>
      <c r="SPI8190" s="85"/>
      <c r="SPJ8190" s="85"/>
      <c r="SPK8190" s="85"/>
      <c r="SPL8190" s="85"/>
      <c r="SPM8190" s="85"/>
      <c r="SPN8190" s="85"/>
      <c r="SPO8190" s="85"/>
      <c r="SPP8190" s="85"/>
      <c r="SPQ8190" s="85"/>
      <c r="SPR8190" s="85"/>
      <c r="SPS8190" s="85"/>
      <c r="SPT8190" s="85"/>
      <c r="SPU8190" s="85"/>
      <c r="SPV8190" s="85"/>
      <c r="SPW8190" s="85"/>
      <c r="SPX8190" s="85"/>
      <c r="SPY8190" s="85"/>
      <c r="SPZ8190" s="85"/>
      <c r="SQA8190" s="85"/>
      <c r="SQB8190" s="85"/>
      <c r="SQC8190" s="85"/>
      <c r="SQD8190" s="85"/>
      <c r="SQE8190" s="85"/>
      <c r="SQF8190" s="85"/>
      <c r="SQG8190" s="85"/>
      <c r="SQH8190" s="85"/>
      <c r="SQI8190" s="85"/>
      <c r="SQJ8190" s="85"/>
      <c r="SQK8190" s="85"/>
      <c r="SQL8190" s="85"/>
      <c r="SQM8190" s="85"/>
      <c r="SQN8190" s="85"/>
      <c r="SQO8190" s="85"/>
      <c r="SQP8190" s="85"/>
      <c r="SQQ8190" s="85"/>
      <c r="SQR8190" s="85"/>
      <c r="SQS8190" s="85"/>
      <c r="SQT8190" s="85"/>
      <c r="SQU8190" s="85"/>
      <c r="SQV8190" s="85"/>
      <c r="SQW8190" s="85"/>
      <c r="SQX8190" s="85"/>
      <c r="SQY8190" s="85"/>
      <c r="SQZ8190" s="85"/>
      <c r="SRA8190" s="85"/>
      <c r="SRB8190" s="85"/>
      <c r="SRC8190" s="85"/>
      <c r="SRD8190" s="85"/>
      <c r="SRE8190" s="85"/>
      <c r="SRF8190" s="85"/>
      <c r="SRG8190" s="85"/>
      <c r="SRH8190" s="85"/>
      <c r="SRI8190" s="85"/>
      <c r="SRJ8190" s="85"/>
      <c r="SRK8190" s="85"/>
      <c r="SRL8190" s="85"/>
      <c r="SRM8190" s="85"/>
      <c r="SRN8190" s="85"/>
      <c r="SRO8190" s="85"/>
      <c r="SRP8190" s="85"/>
      <c r="SRQ8190" s="85"/>
      <c r="SRR8190" s="85"/>
      <c r="SRS8190" s="85"/>
      <c r="SRT8190" s="85"/>
      <c r="SRU8190" s="85"/>
      <c r="SRV8190" s="85"/>
      <c r="SRW8190" s="85"/>
      <c r="SRX8190" s="85"/>
      <c r="SRY8190" s="85"/>
      <c r="SRZ8190" s="85"/>
      <c r="SSA8190" s="85"/>
      <c r="SSB8190" s="85"/>
      <c r="SSC8190" s="85"/>
      <c r="SSD8190" s="85"/>
      <c r="SSE8190" s="85"/>
      <c r="SSF8190" s="85"/>
      <c r="SSG8190" s="85"/>
      <c r="SSH8190" s="85"/>
      <c r="SSI8190" s="85"/>
      <c r="SSJ8190" s="85"/>
      <c r="SSK8190" s="85"/>
      <c r="SSL8190" s="85"/>
      <c r="SSM8190" s="85"/>
      <c r="SSN8190" s="85"/>
      <c r="SSO8190" s="85"/>
      <c r="SSP8190" s="85"/>
      <c r="SSQ8190" s="85"/>
      <c r="SSR8190" s="85"/>
      <c r="SSS8190" s="85"/>
      <c r="SST8190" s="85"/>
      <c r="SSU8190" s="85"/>
      <c r="SSV8190" s="85"/>
      <c r="SSW8190" s="85"/>
      <c r="SSX8190" s="85"/>
      <c r="SSY8190" s="85"/>
      <c r="SSZ8190" s="85"/>
      <c r="STA8190" s="85"/>
      <c r="STB8190" s="85"/>
      <c r="STC8190" s="85"/>
      <c r="STD8190" s="85"/>
      <c r="STE8190" s="85"/>
      <c r="STF8190" s="85"/>
      <c r="STG8190" s="85"/>
      <c r="STH8190" s="85"/>
      <c r="STI8190" s="85"/>
      <c r="STJ8190" s="85"/>
      <c r="STK8190" s="85"/>
      <c r="STL8190" s="85"/>
      <c r="STM8190" s="85"/>
      <c r="STN8190" s="85"/>
      <c r="STO8190" s="85"/>
      <c r="STP8190" s="85"/>
      <c r="STQ8190" s="85"/>
      <c r="STR8190" s="85"/>
      <c r="STS8190" s="85"/>
      <c r="STT8190" s="85"/>
      <c r="STU8190" s="85"/>
      <c r="STV8190" s="85"/>
      <c r="STW8190" s="85"/>
      <c r="STX8190" s="85"/>
      <c r="STY8190" s="85"/>
      <c r="STZ8190" s="85"/>
      <c r="SUA8190" s="85"/>
      <c r="SUB8190" s="85"/>
      <c r="SUC8190" s="85"/>
      <c r="SUD8190" s="85"/>
      <c r="SUE8190" s="85"/>
      <c r="SUF8190" s="85"/>
      <c r="SUG8190" s="85"/>
      <c r="SUH8190" s="85"/>
      <c r="SUI8190" s="85"/>
      <c r="SUJ8190" s="85"/>
      <c r="SUK8190" s="85"/>
      <c r="SUL8190" s="85"/>
      <c r="SUM8190" s="85"/>
      <c r="SUN8190" s="85"/>
      <c r="SUO8190" s="85"/>
      <c r="SUP8190" s="85"/>
      <c r="SUQ8190" s="85"/>
      <c r="SUR8190" s="85"/>
      <c r="SUS8190" s="85"/>
      <c r="SUT8190" s="85"/>
      <c r="SUU8190" s="85"/>
      <c r="SUV8190" s="85"/>
      <c r="SUW8190" s="85"/>
      <c r="SUX8190" s="85"/>
      <c r="SUY8190" s="85"/>
      <c r="SUZ8190" s="85"/>
      <c r="SVA8190" s="85"/>
      <c r="SVB8190" s="85"/>
      <c r="SVC8190" s="85"/>
      <c r="SVD8190" s="85"/>
      <c r="SVE8190" s="85"/>
      <c r="SVF8190" s="85"/>
      <c r="SVG8190" s="85"/>
      <c r="SVH8190" s="85"/>
      <c r="SVI8190" s="85"/>
      <c r="SVJ8190" s="85"/>
      <c r="SVK8190" s="85"/>
      <c r="SVL8190" s="85"/>
      <c r="SVM8190" s="85"/>
      <c r="SVN8190" s="85"/>
      <c r="SVO8190" s="85"/>
      <c r="SVP8190" s="85"/>
      <c r="SVQ8190" s="85"/>
      <c r="SVR8190" s="85"/>
      <c r="SVS8190" s="85"/>
      <c r="SVT8190" s="85"/>
      <c r="SVU8190" s="85"/>
      <c r="SVV8190" s="85"/>
      <c r="SVW8190" s="85"/>
      <c r="SVX8190" s="85"/>
      <c r="SVY8190" s="85"/>
      <c r="SVZ8190" s="85"/>
      <c r="SWA8190" s="85"/>
      <c r="SWB8190" s="85"/>
      <c r="SWC8190" s="85"/>
      <c r="SWD8190" s="85"/>
      <c r="SWE8190" s="85"/>
      <c r="SWF8190" s="85"/>
      <c r="SWG8190" s="85"/>
      <c r="SWH8190" s="85"/>
      <c r="SWI8190" s="85"/>
      <c r="SWJ8190" s="85"/>
      <c r="SWK8190" s="85"/>
      <c r="SWL8190" s="85"/>
      <c r="SWM8190" s="85"/>
      <c r="SWN8190" s="85"/>
      <c r="SWO8190" s="85"/>
      <c r="SWP8190" s="85"/>
      <c r="SWQ8190" s="85"/>
      <c r="SWR8190" s="85"/>
      <c r="SWS8190" s="85"/>
      <c r="SWT8190" s="85"/>
      <c r="SWU8190" s="85"/>
      <c r="SWV8190" s="85"/>
      <c r="SWW8190" s="85"/>
      <c r="SWX8190" s="85"/>
      <c r="SWY8190" s="85"/>
      <c r="SWZ8190" s="85"/>
      <c r="SXA8190" s="85"/>
      <c r="SXB8190" s="85"/>
      <c r="SXC8190" s="85"/>
      <c r="SXD8190" s="85"/>
      <c r="SXE8190" s="85"/>
      <c r="SXF8190" s="85"/>
      <c r="SXG8190" s="85"/>
      <c r="SXH8190" s="85"/>
      <c r="SXI8190" s="85"/>
      <c r="SXJ8190" s="85"/>
      <c r="SXK8190" s="85"/>
      <c r="SXL8190" s="85"/>
      <c r="SXM8190" s="85"/>
      <c r="SXN8190" s="85"/>
      <c r="SXO8190" s="85"/>
      <c r="SXP8190" s="85"/>
      <c r="SXQ8190" s="85"/>
      <c r="SXR8190" s="85"/>
      <c r="SXS8190" s="85"/>
      <c r="SXT8190" s="85"/>
      <c r="SXU8190" s="85"/>
      <c r="SXV8190" s="85"/>
      <c r="SXW8190" s="85"/>
      <c r="SXX8190" s="85"/>
      <c r="SXY8190" s="85"/>
      <c r="SXZ8190" s="85"/>
      <c r="SYA8190" s="85"/>
      <c r="SYB8190" s="85"/>
      <c r="SYC8190" s="85"/>
      <c r="SYD8190" s="85"/>
      <c r="SYE8190" s="85"/>
      <c r="SYF8190" s="85"/>
      <c r="SYG8190" s="85"/>
      <c r="SYH8190" s="85"/>
      <c r="SYI8190" s="85"/>
      <c r="SYJ8190" s="85"/>
      <c r="SYK8190" s="85"/>
      <c r="SYL8190" s="85"/>
      <c r="SYM8190" s="85"/>
      <c r="SYN8190" s="85"/>
      <c r="SYO8190" s="85"/>
      <c r="SYP8190" s="85"/>
      <c r="SYQ8190" s="85"/>
      <c r="SYR8190" s="85"/>
      <c r="SYS8190" s="85"/>
      <c r="SYT8190" s="85"/>
      <c r="SYU8190" s="85"/>
      <c r="SYV8190" s="85"/>
      <c r="SYW8190" s="85"/>
      <c r="SYX8190" s="85"/>
      <c r="SYY8190" s="85"/>
      <c r="SYZ8190" s="85"/>
      <c r="SZA8190" s="85"/>
      <c r="SZB8190" s="85"/>
      <c r="SZC8190" s="85"/>
      <c r="SZD8190" s="85"/>
      <c r="SZE8190" s="85"/>
      <c r="SZF8190" s="85"/>
      <c r="SZG8190" s="85"/>
      <c r="SZH8190" s="85"/>
      <c r="SZI8190" s="85"/>
      <c r="SZJ8190" s="85"/>
      <c r="SZK8190" s="85"/>
      <c r="SZL8190" s="85"/>
      <c r="SZM8190" s="85"/>
      <c r="SZN8190" s="85"/>
      <c r="SZO8190" s="85"/>
      <c r="SZP8190" s="85"/>
      <c r="SZQ8190" s="85"/>
      <c r="SZR8190" s="85"/>
      <c r="SZS8190" s="85"/>
      <c r="SZT8190" s="85"/>
      <c r="SZU8190" s="85"/>
      <c r="SZV8190" s="85"/>
      <c r="SZW8190" s="85"/>
      <c r="SZX8190" s="85"/>
      <c r="SZY8190" s="85"/>
      <c r="SZZ8190" s="85"/>
      <c r="TAA8190" s="85"/>
      <c r="TAB8190" s="85"/>
      <c r="TAC8190" s="85"/>
      <c r="TAD8190" s="85"/>
      <c r="TAE8190" s="85"/>
      <c r="TAF8190" s="85"/>
      <c r="TAG8190" s="85"/>
      <c r="TAH8190" s="85"/>
      <c r="TAI8190" s="85"/>
      <c r="TAJ8190" s="85"/>
      <c r="TAK8190" s="85"/>
      <c r="TAL8190" s="85"/>
      <c r="TAM8190" s="85"/>
      <c r="TAN8190" s="85"/>
      <c r="TAO8190" s="85"/>
      <c r="TAP8190" s="85"/>
      <c r="TAQ8190" s="85"/>
      <c r="TAR8190" s="85"/>
      <c r="TAS8190" s="85"/>
      <c r="TAT8190" s="85"/>
      <c r="TAU8190" s="85"/>
      <c r="TAV8190" s="85"/>
      <c r="TAW8190" s="85"/>
      <c r="TAX8190" s="85"/>
      <c r="TAY8190" s="85"/>
      <c r="TAZ8190" s="85"/>
      <c r="TBA8190" s="85"/>
      <c r="TBB8190" s="85"/>
      <c r="TBC8190" s="85"/>
      <c r="TBD8190" s="85"/>
      <c r="TBE8190" s="85"/>
      <c r="TBF8190" s="85"/>
      <c r="TBG8190" s="85"/>
      <c r="TBH8190" s="85"/>
      <c r="TBI8190" s="85"/>
      <c r="TBJ8190" s="85"/>
      <c r="TBK8190" s="85"/>
      <c r="TBL8190" s="85"/>
      <c r="TBM8190" s="85"/>
      <c r="TBN8190" s="85"/>
      <c r="TBO8190" s="85"/>
      <c r="TBP8190" s="85"/>
      <c r="TBQ8190" s="85"/>
      <c r="TBR8190" s="85"/>
      <c r="TBS8190" s="85"/>
      <c r="TBT8190" s="85"/>
      <c r="TBU8190" s="85"/>
      <c r="TBV8190" s="85"/>
      <c r="TBW8190" s="85"/>
      <c r="TBX8190" s="85"/>
      <c r="TBY8190" s="85"/>
      <c r="TBZ8190" s="85"/>
      <c r="TCA8190" s="85"/>
      <c r="TCB8190" s="85"/>
      <c r="TCC8190" s="85"/>
      <c r="TCD8190" s="85"/>
      <c r="TCE8190" s="85"/>
      <c r="TCF8190" s="85"/>
      <c r="TCG8190" s="85"/>
      <c r="TCH8190" s="85"/>
      <c r="TCI8190" s="85"/>
      <c r="TCJ8190" s="85"/>
      <c r="TCK8190" s="85"/>
      <c r="TCL8190" s="85"/>
      <c r="TCM8190" s="85"/>
      <c r="TCN8190" s="85"/>
      <c r="TCO8190" s="85"/>
      <c r="TCP8190" s="85"/>
      <c r="TCQ8190" s="85"/>
      <c r="TCR8190" s="85"/>
      <c r="TCS8190" s="85"/>
      <c r="TCT8190" s="85"/>
      <c r="TCU8190" s="85"/>
      <c r="TCV8190" s="85"/>
      <c r="TCW8190" s="85"/>
      <c r="TCX8190" s="85"/>
      <c r="TCY8190" s="85"/>
      <c r="TCZ8190" s="85"/>
      <c r="TDA8190" s="85"/>
      <c r="TDB8190" s="85"/>
      <c r="TDC8190" s="85"/>
      <c r="TDD8190" s="85"/>
      <c r="TDE8190" s="85"/>
      <c r="TDF8190" s="85"/>
      <c r="TDG8190" s="85"/>
      <c r="TDH8190" s="85"/>
      <c r="TDI8190" s="85"/>
      <c r="TDJ8190" s="85"/>
      <c r="TDK8190" s="85"/>
      <c r="TDL8190" s="85"/>
      <c r="TDM8190" s="85"/>
      <c r="TDN8190" s="85"/>
      <c r="TDO8190" s="85"/>
      <c r="TDP8190" s="85"/>
      <c r="TDQ8190" s="85"/>
      <c r="TDR8190" s="85"/>
      <c r="TDS8190" s="85"/>
      <c r="TDT8190" s="85"/>
      <c r="TDU8190" s="85"/>
      <c r="TDV8190" s="85"/>
      <c r="TDW8190" s="85"/>
      <c r="TDX8190" s="85"/>
      <c r="TDY8190" s="85"/>
      <c r="TDZ8190" s="85"/>
      <c r="TEA8190" s="85"/>
      <c r="TEB8190" s="85"/>
      <c r="TEC8190" s="85"/>
      <c r="TED8190" s="85"/>
      <c r="TEE8190" s="85"/>
      <c r="TEF8190" s="85"/>
      <c r="TEG8190" s="85"/>
      <c r="TEH8190" s="85"/>
      <c r="TEI8190" s="85"/>
      <c r="TEJ8190" s="85"/>
      <c r="TEK8190" s="85"/>
      <c r="TEL8190" s="85"/>
      <c r="TEM8190" s="85"/>
      <c r="TEN8190" s="85"/>
      <c r="TEO8190" s="85"/>
      <c r="TEP8190" s="85"/>
      <c r="TEQ8190" s="85"/>
      <c r="TER8190" s="85"/>
      <c r="TES8190" s="85"/>
      <c r="TET8190" s="85"/>
      <c r="TEU8190" s="85"/>
      <c r="TEV8190" s="85"/>
      <c r="TEW8190" s="85"/>
      <c r="TEX8190" s="85"/>
      <c r="TEY8190" s="85"/>
      <c r="TEZ8190" s="85"/>
      <c r="TFA8190" s="85"/>
      <c r="TFB8190" s="85"/>
      <c r="TFC8190" s="85"/>
      <c r="TFD8190" s="85"/>
      <c r="TFE8190" s="85"/>
      <c r="TFF8190" s="85"/>
      <c r="TFG8190" s="85"/>
      <c r="TFH8190" s="85"/>
      <c r="TFI8190" s="85"/>
      <c r="TFJ8190" s="85"/>
      <c r="TFK8190" s="85"/>
      <c r="TFL8190" s="85"/>
      <c r="TFM8190" s="85"/>
      <c r="TFN8190" s="85"/>
      <c r="TFO8190" s="85"/>
      <c r="TFP8190" s="85"/>
      <c r="TFQ8190" s="85"/>
      <c r="TFR8190" s="85"/>
      <c r="TFS8190" s="85"/>
      <c r="TFT8190" s="85"/>
      <c r="TFU8190" s="85"/>
      <c r="TFV8190" s="85"/>
      <c r="TFW8190" s="85"/>
      <c r="TFX8190" s="85"/>
      <c r="TFY8190" s="85"/>
      <c r="TFZ8190" s="85"/>
      <c r="TGA8190" s="85"/>
      <c r="TGB8190" s="85"/>
      <c r="TGC8190" s="85"/>
      <c r="TGD8190" s="85"/>
      <c r="TGE8190" s="85"/>
      <c r="TGF8190" s="85"/>
      <c r="TGG8190" s="85"/>
      <c r="TGH8190" s="85"/>
      <c r="TGI8190" s="85"/>
      <c r="TGJ8190" s="85"/>
      <c r="TGK8190" s="85"/>
      <c r="TGL8190" s="85"/>
      <c r="TGM8190" s="85"/>
      <c r="TGN8190" s="85"/>
      <c r="TGO8190" s="85"/>
      <c r="TGP8190" s="85"/>
      <c r="TGQ8190" s="85"/>
      <c r="TGR8190" s="85"/>
      <c r="TGS8190" s="85"/>
      <c r="TGT8190" s="85"/>
      <c r="TGU8190" s="85"/>
      <c r="TGV8190" s="85"/>
      <c r="TGW8190" s="85"/>
      <c r="TGX8190" s="85"/>
      <c r="TGY8190" s="85"/>
      <c r="TGZ8190" s="85"/>
      <c r="THA8190" s="85"/>
      <c r="THB8190" s="85"/>
      <c r="THC8190" s="85"/>
      <c r="THD8190" s="85"/>
      <c r="THE8190" s="85"/>
      <c r="THF8190" s="85"/>
      <c r="THG8190" s="85"/>
      <c r="THH8190" s="85"/>
      <c r="THI8190" s="85"/>
      <c r="THJ8190" s="85"/>
      <c r="THK8190" s="85"/>
      <c r="THL8190" s="85"/>
      <c r="THM8190" s="85"/>
      <c r="THN8190" s="85"/>
      <c r="THO8190" s="85"/>
      <c r="THP8190" s="85"/>
      <c r="THQ8190" s="85"/>
      <c r="THR8190" s="85"/>
      <c r="THS8190" s="85"/>
      <c r="THT8190" s="85"/>
      <c r="THU8190" s="85"/>
      <c r="THV8190" s="85"/>
      <c r="THW8190" s="85"/>
      <c r="THX8190" s="85"/>
      <c r="THY8190" s="85"/>
      <c r="THZ8190" s="85"/>
      <c r="TIA8190" s="85"/>
      <c r="TIB8190" s="85"/>
      <c r="TIC8190" s="85"/>
      <c r="TID8190" s="85"/>
      <c r="TIE8190" s="85"/>
      <c r="TIF8190" s="85"/>
      <c r="TIG8190" s="85"/>
      <c r="TIH8190" s="85"/>
      <c r="TII8190" s="85"/>
      <c r="TIJ8190" s="85"/>
      <c r="TIK8190" s="85"/>
      <c r="TIL8190" s="85"/>
      <c r="TIM8190" s="85"/>
      <c r="TIN8190" s="85"/>
      <c r="TIO8190" s="85"/>
      <c r="TIP8190" s="85"/>
      <c r="TIQ8190" s="85"/>
      <c r="TIR8190" s="85"/>
      <c r="TIS8190" s="85"/>
      <c r="TIT8190" s="85"/>
      <c r="TIU8190" s="85"/>
      <c r="TIV8190" s="85"/>
      <c r="TIW8190" s="85"/>
      <c r="TIX8190" s="85"/>
      <c r="TIY8190" s="85"/>
      <c r="TIZ8190" s="85"/>
      <c r="TJA8190" s="85"/>
      <c r="TJB8190" s="85"/>
      <c r="TJC8190" s="85"/>
      <c r="TJD8190" s="85"/>
      <c r="TJE8190" s="85"/>
      <c r="TJF8190" s="85"/>
      <c r="TJG8190" s="85"/>
      <c r="TJH8190" s="85"/>
      <c r="TJI8190" s="85"/>
      <c r="TJJ8190" s="85"/>
      <c r="TJK8190" s="85"/>
      <c r="TJL8190" s="85"/>
      <c r="TJM8190" s="85"/>
      <c r="TJN8190" s="85"/>
      <c r="TJO8190" s="85"/>
      <c r="TJP8190" s="85"/>
      <c r="TJQ8190" s="85"/>
      <c r="TJR8190" s="85"/>
      <c r="TJS8190" s="85"/>
      <c r="TJT8190" s="85"/>
      <c r="TJU8190" s="85"/>
      <c r="TJV8190" s="85"/>
      <c r="TJW8190" s="85"/>
      <c r="TJX8190" s="85"/>
      <c r="TJY8190" s="85"/>
      <c r="TJZ8190" s="85"/>
      <c r="TKA8190" s="85"/>
      <c r="TKB8190" s="85"/>
      <c r="TKC8190" s="85"/>
      <c r="TKD8190" s="85"/>
      <c r="TKE8190" s="85"/>
      <c r="TKF8190" s="85"/>
      <c r="TKG8190" s="85"/>
      <c r="TKH8190" s="85"/>
      <c r="TKI8190" s="85"/>
      <c r="TKJ8190" s="85"/>
      <c r="TKK8190" s="85"/>
      <c r="TKL8190" s="85"/>
      <c r="TKM8190" s="85"/>
      <c r="TKN8190" s="85"/>
      <c r="TKO8190" s="85"/>
      <c r="TKP8190" s="85"/>
      <c r="TKQ8190" s="85"/>
      <c r="TKR8190" s="85"/>
      <c r="TKS8190" s="85"/>
      <c r="TKT8190" s="85"/>
      <c r="TKU8190" s="85"/>
      <c r="TKV8190" s="85"/>
      <c r="TKW8190" s="85"/>
      <c r="TKX8190" s="85"/>
      <c r="TKY8190" s="85"/>
      <c r="TKZ8190" s="85"/>
      <c r="TLA8190" s="85"/>
      <c r="TLB8190" s="85"/>
      <c r="TLC8190" s="85"/>
      <c r="TLD8190" s="85"/>
      <c r="TLE8190" s="85"/>
      <c r="TLF8190" s="85"/>
      <c r="TLG8190" s="85"/>
      <c r="TLH8190" s="85"/>
      <c r="TLI8190" s="85"/>
      <c r="TLJ8190" s="85"/>
      <c r="TLK8190" s="85"/>
      <c r="TLL8190" s="85"/>
      <c r="TLM8190" s="85"/>
      <c r="TLN8190" s="85"/>
      <c r="TLO8190" s="85"/>
      <c r="TLP8190" s="85"/>
      <c r="TLQ8190" s="85"/>
      <c r="TLR8190" s="85"/>
      <c r="TLS8190" s="85"/>
      <c r="TLT8190" s="85"/>
      <c r="TLU8190" s="85"/>
      <c r="TLV8190" s="85"/>
      <c r="TLW8190" s="85"/>
      <c r="TLX8190" s="85"/>
      <c r="TLY8190" s="85"/>
      <c r="TLZ8190" s="85"/>
      <c r="TMA8190" s="85"/>
      <c r="TMB8190" s="85"/>
      <c r="TMC8190" s="85"/>
      <c r="TMD8190" s="85"/>
      <c r="TME8190" s="85"/>
      <c r="TMF8190" s="85"/>
      <c r="TMG8190" s="85"/>
      <c r="TMH8190" s="85"/>
      <c r="TMI8190" s="85"/>
      <c r="TMJ8190" s="85"/>
      <c r="TMK8190" s="85"/>
      <c r="TML8190" s="85"/>
      <c r="TMM8190" s="85"/>
      <c r="TMN8190" s="85"/>
      <c r="TMO8190" s="85"/>
      <c r="TMP8190" s="85"/>
      <c r="TMQ8190" s="85"/>
      <c r="TMR8190" s="85"/>
      <c r="TMS8190" s="85"/>
      <c r="TMT8190" s="85"/>
      <c r="TMU8190" s="85"/>
      <c r="TMV8190" s="85"/>
      <c r="TMW8190" s="85"/>
      <c r="TMX8190" s="85"/>
      <c r="TMY8190" s="85"/>
      <c r="TMZ8190" s="85"/>
      <c r="TNA8190" s="85"/>
      <c r="TNB8190" s="85"/>
      <c r="TNC8190" s="85"/>
      <c r="TND8190" s="85"/>
      <c r="TNE8190" s="85"/>
      <c r="TNF8190" s="85"/>
      <c r="TNG8190" s="85"/>
      <c r="TNH8190" s="85"/>
      <c r="TNI8190" s="85"/>
      <c r="TNJ8190" s="85"/>
      <c r="TNK8190" s="85"/>
      <c r="TNL8190" s="85"/>
      <c r="TNM8190" s="85"/>
      <c r="TNN8190" s="85"/>
      <c r="TNO8190" s="85"/>
      <c r="TNP8190" s="85"/>
      <c r="TNQ8190" s="85"/>
      <c r="TNR8190" s="85"/>
      <c r="TNS8190" s="85"/>
      <c r="TNT8190" s="85"/>
      <c r="TNU8190" s="85"/>
      <c r="TNV8190" s="85"/>
      <c r="TNW8190" s="85"/>
      <c r="TNX8190" s="85"/>
      <c r="TNY8190" s="85"/>
      <c r="TNZ8190" s="85"/>
      <c r="TOA8190" s="85"/>
      <c r="TOB8190" s="85"/>
      <c r="TOC8190" s="85"/>
      <c r="TOD8190" s="85"/>
      <c r="TOE8190" s="85"/>
      <c r="TOF8190" s="85"/>
      <c r="TOG8190" s="85"/>
      <c r="TOH8190" s="85"/>
      <c r="TOI8190" s="85"/>
      <c r="TOJ8190" s="85"/>
      <c r="TOK8190" s="85"/>
      <c r="TOL8190" s="85"/>
      <c r="TOM8190" s="85"/>
      <c r="TON8190" s="85"/>
      <c r="TOO8190" s="85"/>
      <c r="TOP8190" s="85"/>
      <c r="TOQ8190" s="85"/>
      <c r="TOR8190" s="85"/>
      <c r="TOS8190" s="85"/>
      <c r="TOT8190" s="85"/>
      <c r="TOU8190" s="85"/>
      <c r="TOV8190" s="85"/>
      <c r="TOW8190" s="85"/>
      <c r="TOX8190" s="85"/>
      <c r="TOY8190" s="85"/>
      <c r="TOZ8190" s="85"/>
      <c r="TPA8190" s="85"/>
      <c r="TPB8190" s="85"/>
      <c r="TPC8190" s="85"/>
      <c r="TPD8190" s="85"/>
      <c r="TPE8190" s="85"/>
      <c r="TPF8190" s="85"/>
      <c r="TPG8190" s="85"/>
      <c r="TPH8190" s="85"/>
      <c r="TPI8190" s="85"/>
      <c r="TPJ8190" s="85"/>
      <c r="TPK8190" s="85"/>
      <c r="TPL8190" s="85"/>
      <c r="TPM8190" s="85"/>
      <c r="TPN8190" s="85"/>
      <c r="TPO8190" s="85"/>
      <c r="TPP8190" s="85"/>
      <c r="TPQ8190" s="85"/>
      <c r="TPR8190" s="85"/>
      <c r="TPS8190" s="85"/>
      <c r="TPT8190" s="85"/>
      <c r="TPU8190" s="85"/>
      <c r="TPV8190" s="85"/>
      <c r="TPW8190" s="85"/>
      <c r="TPX8190" s="85"/>
      <c r="TPY8190" s="85"/>
      <c r="TPZ8190" s="85"/>
      <c r="TQA8190" s="85"/>
      <c r="TQB8190" s="85"/>
      <c r="TQC8190" s="85"/>
      <c r="TQD8190" s="85"/>
      <c r="TQE8190" s="85"/>
      <c r="TQF8190" s="85"/>
      <c r="TQG8190" s="85"/>
      <c r="TQH8190" s="85"/>
      <c r="TQI8190" s="85"/>
      <c r="TQJ8190" s="85"/>
      <c r="TQK8190" s="85"/>
      <c r="TQL8190" s="85"/>
      <c r="TQM8190" s="85"/>
      <c r="TQN8190" s="85"/>
      <c r="TQO8190" s="85"/>
      <c r="TQP8190" s="85"/>
      <c r="TQQ8190" s="85"/>
      <c r="TQR8190" s="85"/>
      <c r="TQS8190" s="85"/>
      <c r="TQT8190" s="85"/>
      <c r="TQU8190" s="85"/>
      <c r="TQV8190" s="85"/>
      <c r="TQW8190" s="85"/>
      <c r="TQX8190" s="85"/>
      <c r="TQY8190" s="85"/>
      <c r="TQZ8190" s="85"/>
      <c r="TRA8190" s="85"/>
      <c r="TRB8190" s="85"/>
      <c r="TRC8190" s="85"/>
      <c r="TRD8190" s="85"/>
      <c r="TRE8190" s="85"/>
      <c r="TRF8190" s="85"/>
      <c r="TRG8190" s="85"/>
      <c r="TRH8190" s="85"/>
      <c r="TRI8190" s="85"/>
      <c r="TRJ8190" s="85"/>
      <c r="TRK8190" s="85"/>
      <c r="TRL8190" s="85"/>
      <c r="TRM8190" s="85"/>
      <c r="TRN8190" s="85"/>
      <c r="TRO8190" s="85"/>
      <c r="TRP8190" s="85"/>
      <c r="TRQ8190" s="85"/>
      <c r="TRR8190" s="85"/>
      <c r="TRS8190" s="85"/>
      <c r="TRT8190" s="85"/>
      <c r="TRU8190" s="85"/>
      <c r="TRV8190" s="85"/>
      <c r="TRW8190" s="85"/>
      <c r="TRX8190" s="85"/>
      <c r="TRY8190" s="85"/>
      <c r="TRZ8190" s="85"/>
      <c r="TSA8190" s="85"/>
      <c r="TSB8190" s="85"/>
      <c r="TSC8190" s="85"/>
      <c r="TSD8190" s="85"/>
      <c r="TSE8190" s="85"/>
      <c r="TSF8190" s="85"/>
      <c r="TSG8190" s="85"/>
      <c r="TSH8190" s="85"/>
      <c r="TSI8190" s="85"/>
      <c r="TSJ8190" s="85"/>
      <c r="TSK8190" s="85"/>
      <c r="TSL8190" s="85"/>
      <c r="TSM8190" s="85"/>
      <c r="TSN8190" s="85"/>
      <c r="TSO8190" s="85"/>
      <c r="TSP8190" s="85"/>
      <c r="TSQ8190" s="85"/>
      <c r="TSR8190" s="85"/>
      <c r="TSS8190" s="85"/>
      <c r="TST8190" s="85"/>
      <c r="TSU8190" s="85"/>
      <c r="TSV8190" s="85"/>
      <c r="TSW8190" s="85"/>
      <c r="TSX8190" s="85"/>
      <c r="TSY8190" s="85"/>
      <c r="TSZ8190" s="85"/>
      <c r="TTA8190" s="85"/>
      <c r="TTB8190" s="85"/>
      <c r="TTC8190" s="85"/>
      <c r="TTD8190" s="85"/>
      <c r="TTE8190" s="85"/>
      <c r="TTF8190" s="85"/>
      <c r="TTG8190" s="85"/>
      <c r="TTH8190" s="85"/>
      <c r="TTI8190" s="85"/>
      <c r="TTJ8190" s="85"/>
      <c r="TTK8190" s="85"/>
      <c r="TTL8190" s="85"/>
      <c r="TTM8190" s="85"/>
      <c r="TTN8190" s="85"/>
      <c r="TTO8190" s="85"/>
      <c r="TTP8190" s="85"/>
      <c r="TTQ8190" s="85"/>
      <c r="TTR8190" s="85"/>
      <c r="TTS8190" s="85"/>
      <c r="TTT8190" s="85"/>
      <c r="TTU8190" s="85"/>
      <c r="TTV8190" s="85"/>
      <c r="TTW8190" s="85"/>
      <c r="TTX8190" s="85"/>
      <c r="TTY8190" s="85"/>
      <c r="TTZ8190" s="85"/>
      <c r="TUA8190" s="85"/>
      <c r="TUB8190" s="85"/>
      <c r="TUC8190" s="85"/>
      <c r="TUD8190" s="85"/>
      <c r="TUE8190" s="85"/>
      <c r="TUF8190" s="85"/>
      <c r="TUG8190" s="85"/>
      <c r="TUH8190" s="85"/>
      <c r="TUI8190" s="85"/>
      <c r="TUJ8190" s="85"/>
      <c r="TUK8190" s="85"/>
      <c r="TUL8190" s="85"/>
      <c r="TUM8190" s="85"/>
      <c r="TUN8190" s="85"/>
      <c r="TUO8190" s="85"/>
      <c r="TUP8190" s="85"/>
      <c r="TUQ8190" s="85"/>
      <c r="TUR8190" s="85"/>
      <c r="TUS8190" s="85"/>
      <c r="TUT8190" s="85"/>
      <c r="TUU8190" s="85"/>
      <c r="TUV8190" s="85"/>
      <c r="TUW8190" s="85"/>
      <c r="TUX8190" s="85"/>
      <c r="TUY8190" s="85"/>
      <c r="TUZ8190" s="85"/>
      <c r="TVA8190" s="85"/>
      <c r="TVB8190" s="85"/>
      <c r="TVC8190" s="85"/>
      <c r="TVD8190" s="85"/>
      <c r="TVE8190" s="85"/>
      <c r="TVF8190" s="85"/>
      <c r="TVG8190" s="85"/>
      <c r="TVH8190" s="85"/>
      <c r="TVI8190" s="85"/>
      <c r="TVJ8190" s="85"/>
      <c r="TVK8190" s="85"/>
      <c r="TVL8190" s="85"/>
      <c r="TVM8190" s="85"/>
      <c r="TVN8190" s="85"/>
      <c r="TVO8190" s="85"/>
      <c r="TVP8190" s="85"/>
      <c r="TVQ8190" s="85"/>
      <c r="TVR8190" s="85"/>
      <c r="TVS8190" s="85"/>
      <c r="TVT8190" s="85"/>
      <c r="TVU8190" s="85"/>
      <c r="TVV8190" s="85"/>
      <c r="TVW8190" s="85"/>
      <c r="TVX8190" s="85"/>
      <c r="TVY8190" s="85"/>
      <c r="TVZ8190" s="85"/>
      <c r="TWA8190" s="85"/>
      <c r="TWB8190" s="85"/>
      <c r="TWC8190" s="85"/>
      <c r="TWD8190" s="85"/>
      <c r="TWE8190" s="85"/>
      <c r="TWF8190" s="85"/>
      <c r="TWG8190" s="85"/>
      <c r="TWH8190" s="85"/>
      <c r="TWI8190" s="85"/>
      <c r="TWJ8190" s="85"/>
      <c r="TWK8190" s="85"/>
      <c r="TWL8190" s="85"/>
      <c r="TWM8190" s="85"/>
      <c r="TWN8190" s="85"/>
      <c r="TWO8190" s="85"/>
      <c r="TWP8190" s="85"/>
      <c r="TWQ8190" s="85"/>
      <c r="TWR8190" s="85"/>
      <c r="TWS8190" s="85"/>
      <c r="TWT8190" s="85"/>
      <c r="TWU8190" s="85"/>
      <c r="TWV8190" s="85"/>
      <c r="TWW8190" s="85"/>
      <c r="TWX8190" s="85"/>
      <c r="TWY8190" s="85"/>
      <c r="TWZ8190" s="85"/>
      <c r="TXA8190" s="85"/>
      <c r="TXB8190" s="85"/>
      <c r="TXC8190" s="85"/>
      <c r="TXD8190" s="85"/>
      <c r="TXE8190" s="85"/>
      <c r="TXF8190" s="85"/>
      <c r="TXG8190" s="85"/>
      <c r="TXH8190" s="85"/>
      <c r="TXI8190" s="85"/>
      <c r="TXJ8190" s="85"/>
      <c r="TXK8190" s="85"/>
      <c r="TXL8190" s="85"/>
      <c r="TXM8190" s="85"/>
      <c r="TXN8190" s="85"/>
      <c r="TXO8190" s="85"/>
      <c r="TXP8190" s="85"/>
      <c r="TXQ8190" s="85"/>
      <c r="TXR8190" s="85"/>
      <c r="TXS8190" s="85"/>
      <c r="TXT8190" s="85"/>
      <c r="TXU8190" s="85"/>
      <c r="TXV8190" s="85"/>
      <c r="TXW8190" s="85"/>
      <c r="TXX8190" s="85"/>
      <c r="TXY8190" s="85"/>
      <c r="TXZ8190" s="85"/>
      <c r="TYA8190" s="85"/>
      <c r="TYB8190" s="85"/>
      <c r="TYC8190" s="85"/>
      <c r="TYD8190" s="85"/>
      <c r="TYE8190" s="85"/>
      <c r="TYF8190" s="85"/>
      <c r="TYG8190" s="85"/>
      <c r="TYH8190" s="85"/>
      <c r="TYI8190" s="85"/>
      <c r="TYJ8190" s="85"/>
      <c r="TYK8190" s="85"/>
      <c r="TYL8190" s="85"/>
      <c r="TYM8190" s="85"/>
      <c r="TYN8190" s="85"/>
      <c r="TYO8190" s="85"/>
      <c r="TYP8190" s="85"/>
      <c r="TYQ8190" s="85"/>
      <c r="TYR8190" s="85"/>
      <c r="TYS8190" s="85"/>
      <c r="TYT8190" s="85"/>
      <c r="TYU8190" s="85"/>
      <c r="TYV8190" s="85"/>
      <c r="TYW8190" s="85"/>
      <c r="TYX8190" s="85"/>
      <c r="TYY8190" s="85"/>
      <c r="TYZ8190" s="85"/>
      <c r="TZA8190" s="85"/>
      <c r="TZB8190" s="85"/>
      <c r="TZC8190" s="85"/>
      <c r="TZD8190" s="85"/>
      <c r="TZE8190" s="85"/>
      <c r="TZF8190" s="85"/>
      <c r="TZG8190" s="85"/>
      <c r="TZH8190" s="85"/>
      <c r="TZI8190" s="85"/>
      <c r="TZJ8190" s="85"/>
      <c r="TZK8190" s="85"/>
      <c r="TZL8190" s="85"/>
      <c r="TZM8190" s="85"/>
      <c r="TZN8190" s="85"/>
      <c r="TZO8190" s="85"/>
      <c r="TZP8190" s="85"/>
      <c r="TZQ8190" s="85"/>
      <c r="TZR8190" s="85"/>
      <c r="TZS8190" s="85"/>
      <c r="TZT8190" s="85"/>
      <c r="TZU8190" s="85"/>
      <c r="TZV8190" s="85"/>
      <c r="TZW8190" s="85"/>
      <c r="TZX8190" s="85"/>
      <c r="TZY8190" s="85"/>
      <c r="TZZ8190" s="85"/>
      <c r="UAA8190" s="85"/>
      <c r="UAB8190" s="85"/>
      <c r="UAC8190" s="85"/>
      <c r="UAD8190" s="85"/>
      <c r="UAE8190" s="85"/>
      <c r="UAF8190" s="85"/>
      <c r="UAG8190" s="85"/>
      <c r="UAH8190" s="85"/>
      <c r="UAI8190" s="85"/>
      <c r="UAJ8190" s="85"/>
      <c r="UAK8190" s="85"/>
      <c r="UAL8190" s="85"/>
      <c r="UAM8190" s="85"/>
      <c r="UAN8190" s="85"/>
      <c r="UAO8190" s="85"/>
      <c r="UAP8190" s="85"/>
      <c r="UAQ8190" s="85"/>
      <c r="UAR8190" s="85"/>
      <c r="UAS8190" s="85"/>
      <c r="UAT8190" s="85"/>
      <c r="UAU8190" s="85"/>
      <c r="UAV8190" s="85"/>
      <c r="UAW8190" s="85"/>
      <c r="UAX8190" s="85"/>
      <c r="UAY8190" s="85"/>
      <c r="UAZ8190" s="85"/>
      <c r="UBA8190" s="85"/>
      <c r="UBB8190" s="85"/>
      <c r="UBC8190" s="85"/>
      <c r="UBD8190" s="85"/>
      <c r="UBE8190" s="85"/>
      <c r="UBF8190" s="85"/>
      <c r="UBG8190" s="85"/>
      <c r="UBH8190" s="85"/>
      <c r="UBI8190" s="85"/>
      <c r="UBJ8190" s="85"/>
      <c r="UBK8190" s="85"/>
      <c r="UBL8190" s="85"/>
      <c r="UBM8190" s="85"/>
      <c r="UBN8190" s="85"/>
      <c r="UBO8190" s="85"/>
      <c r="UBP8190" s="85"/>
      <c r="UBQ8190" s="85"/>
      <c r="UBR8190" s="85"/>
      <c r="UBS8190" s="85"/>
      <c r="UBT8190" s="85"/>
      <c r="UBU8190" s="85"/>
      <c r="UBV8190" s="85"/>
      <c r="UBW8190" s="85"/>
      <c r="UBX8190" s="85"/>
      <c r="UBY8190" s="85"/>
      <c r="UBZ8190" s="85"/>
      <c r="UCA8190" s="85"/>
      <c r="UCB8190" s="85"/>
      <c r="UCC8190" s="85"/>
      <c r="UCD8190" s="85"/>
      <c r="UCE8190" s="85"/>
      <c r="UCF8190" s="85"/>
      <c r="UCG8190" s="85"/>
      <c r="UCH8190" s="85"/>
      <c r="UCI8190" s="85"/>
      <c r="UCJ8190" s="85"/>
      <c r="UCK8190" s="85"/>
      <c r="UCL8190" s="85"/>
      <c r="UCM8190" s="85"/>
      <c r="UCN8190" s="85"/>
      <c r="UCO8190" s="85"/>
      <c r="UCP8190" s="85"/>
      <c r="UCQ8190" s="85"/>
      <c r="UCR8190" s="85"/>
      <c r="UCS8190" s="85"/>
      <c r="UCT8190" s="85"/>
      <c r="UCU8190" s="85"/>
      <c r="UCV8190" s="85"/>
      <c r="UCW8190" s="85"/>
      <c r="UCX8190" s="85"/>
      <c r="UCY8190" s="85"/>
      <c r="UCZ8190" s="85"/>
      <c r="UDA8190" s="85"/>
      <c r="UDB8190" s="85"/>
      <c r="UDC8190" s="85"/>
      <c r="UDD8190" s="85"/>
      <c r="UDE8190" s="85"/>
      <c r="UDF8190" s="85"/>
      <c r="UDG8190" s="85"/>
      <c r="UDH8190" s="85"/>
      <c r="UDI8190" s="85"/>
      <c r="UDJ8190" s="85"/>
      <c r="UDK8190" s="85"/>
      <c r="UDL8190" s="85"/>
      <c r="UDM8190" s="85"/>
      <c r="UDN8190" s="85"/>
      <c r="UDO8190" s="85"/>
      <c r="UDP8190" s="85"/>
      <c r="UDQ8190" s="85"/>
      <c r="UDR8190" s="85"/>
      <c r="UDS8190" s="85"/>
      <c r="UDT8190" s="85"/>
      <c r="UDU8190" s="85"/>
      <c r="UDV8190" s="85"/>
      <c r="UDW8190" s="85"/>
      <c r="UDX8190" s="85"/>
      <c r="UDY8190" s="85"/>
      <c r="UDZ8190" s="85"/>
      <c r="UEA8190" s="85"/>
      <c r="UEB8190" s="85"/>
      <c r="UEC8190" s="85"/>
      <c r="UED8190" s="85"/>
      <c r="UEE8190" s="85"/>
      <c r="UEF8190" s="85"/>
      <c r="UEG8190" s="85"/>
      <c r="UEH8190" s="85"/>
      <c r="UEI8190" s="85"/>
      <c r="UEJ8190" s="85"/>
      <c r="UEK8190" s="85"/>
      <c r="UEL8190" s="85"/>
      <c r="UEM8190" s="85"/>
      <c r="UEN8190" s="85"/>
      <c r="UEO8190" s="85"/>
      <c r="UEP8190" s="85"/>
      <c r="UEQ8190" s="85"/>
      <c r="UER8190" s="85"/>
      <c r="UES8190" s="85"/>
      <c r="UET8190" s="85"/>
      <c r="UEU8190" s="85"/>
      <c r="UEV8190" s="85"/>
      <c r="UEW8190" s="85"/>
      <c r="UEX8190" s="85"/>
      <c r="UEY8190" s="85"/>
      <c r="UEZ8190" s="85"/>
      <c r="UFA8190" s="85"/>
      <c r="UFB8190" s="85"/>
      <c r="UFC8190" s="85"/>
      <c r="UFD8190" s="85"/>
      <c r="UFE8190" s="85"/>
      <c r="UFF8190" s="85"/>
      <c r="UFG8190" s="85"/>
      <c r="UFH8190" s="85"/>
      <c r="UFI8190" s="85"/>
      <c r="UFJ8190" s="85"/>
      <c r="UFK8190" s="85"/>
      <c r="UFL8190" s="85"/>
      <c r="UFM8190" s="85"/>
      <c r="UFN8190" s="85"/>
      <c r="UFO8190" s="85"/>
      <c r="UFP8190" s="85"/>
      <c r="UFQ8190" s="85"/>
      <c r="UFR8190" s="85"/>
      <c r="UFS8190" s="85"/>
      <c r="UFT8190" s="85"/>
      <c r="UFU8190" s="85"/>
      <c r="UFV8190" s="85"/>
      <c r="UFW8190" s="85"/>
      <c r="UFX8190" s="85"/>
      <c r="UFY8190" s="85"/>
      <c r="UFZ8190" s="85"/>
      <c r="UGA8190" s="85"/>
      <c r="UGB8190" s="85"/>
      <c r="UGC8190" s="85"/>
      <c r="UGD8190" s="85"/>
      <c r="UGE8190" s="85"/>
      <c r="UGF8190" s="85"/>
      <c r="UGG8190" s="85"/>
      <c r="UGH8190" s="85"/>
      <c r="UGI8190" s="85"/>
      <c r="UGJ8190" s="85"/>
      <c r="UGK8190" s="85"/>
      <c r="UGL8190" s="85"/>
      <c r="UGM8190" s="85"/>
      <c r="UGN8190" s="85"/>
      <c r="UGO8190" s="85"/>
      <c r="UGP8190" s="85"/>
      <c r="UGQ8190" s="85"/>
      <c r="UGR8190" s="85"/>
      <c r="UGS8190" s="85"/>
      <c r="UGT8190" s="85"/>
      <c r="UGU8190" s="85"/>
      <c r="UGV8190" s="85"/>
      <c r="UGW8190" s="85"/>
      <c r="UGX8190" s="85"/>
      <c r="UGY8190" s="85"/>
      <c r="UGZ8190" s="85"/>
      <c r="UHA8190" s="85"/>
      <c r="UHB8190" s="85"/>
      <c r="UHC8190" s="85"/>
      <c r="UHD8190" s="85"/>
      <c r="UHE8190" s="85"/>
      <c r="UHF8190" s="85"/>
      <c r="UHG8190" s="85"/>
      <c r="UHH8190" s="85"/>
      <c r="UHI8190" s="85"/>
      <c r="UHJ8190" s="85"/>
      <c r="UHK8190" s="85"/>
      <c r="UHL8190" s="85"/>
      <c r="UHM8190" s="85"/>
      <c r="UHN8190" s="85"/>
      <c r="UHO8190" s="85"/>
      <c r="UHP8190" s="85"/>
      <c r="UHQ8190" s="85"/>
      <c r="UHR8190" s="85"/>
      <c r="UHS8190" s="85"/>
      <c r="UHT8190" s="85"/>
      <c r="UHU8190" s="85"/>
      <c r="UHV8190" s="85"/>
      <c r="UHW8190" s="85"/>
      <c r="UHX8190" s="85"/>
      <c r="UHY8190" s="85"/>
      <c r="UHZ8190" s="85"/>
      <c r="UIA8190" s="85"/>
      <c r="UIB8190" s="85"/>
      <c r="UIC8190" s="85"/>
      <c r="UID8190" s="85"/>
      <c r="UIE8190" s="85"/>
      <c r="UIF8190" s="85"/>
      <c r="UIG8190" s="85"/>
      <c r="UIH8190" s="85"/>
      <c r="UII8190" s="85"/>
      <c r="UIJ8190" s="85"/>
      <c r="UIK8190" s="85"/>
      <c r="UIL8190" s="85"/>
      <c r="UIM8190" s="85"/>
      <c r="UIN8190" s="85"/>
      <c r="UIO8190" s="85"/>
      <c r="UIP8190" s="85"/>
      <c r="UIQ8190" s="85"/>
      <c r="UIR8190" s="85"/>
      <c r="UIS8190" s="85"/>
      <c r="UIT8190" s="85"/>
      <c r="UIU8190" s="85"/>
      <c r="UIV8190" s="85"/>
      <c r="UIW8190" s="85"/>
      <c r="UIX8190" s="85"/>
      <c r="UIY8190" s="85"/>
      <c r="UIZ8190" s="85"/>
      <c r="UJA8190" s="85"/>
      <c r="UJB8190" s="85"/>
      <c r="UJC8190" s="85"/>
      <c r="UJD8190" s="85"/>
      <c r="UJE8190" s="85"/>
      <c r="UJF8190" s="85"/>
      <c r="UJG8190" s="85"/>
      <c r="UJH8190" s="85"/>
      <c r="UJI8190" s="85"/>
      <c r="UJJ8190" s="85"/>
      <c r="UJK8190" s="85"/>
      <c r="UJL8190" s="85"/>
      <c r="UJM8190" s="85"/>
      <c r="UJN8190" s="85"/>
      <c r="UJO8190" s="85"/>
      <c r="UJP8190" s="85"/>
      <c r="UJQ8190" s="85"/>
      <c r="UJR8190" s="85"/>
      <c r="UJS8190" s="85"/>
      <c r="UJT8190" s="85"/>
      <c r="UJU8190" s="85"/>
      <c r="UJV8190" s="85"/>
      <c r="UJW8190" s="85"/>
      <c r="UJX8190" s="85"/>
      <c r="UJY8190" s="85"/>
      <c r="UJZ8190" s="85"/>
      <c r="UKA8190" s="85"/>
      <c r="UKB8190" s="85"/>
      <c r="UKC8190" s="85"/>
      <c r="UKD8190" s="85"/>
      <c r="UKE8190" s="85"/>
      <c r="UKF8190" s="85"/>
      <c r="UKG8190" s="85"/>
      <c r="UKH8190" s="85"/>
      <c r="UKI8190" s="85"/>
      <c r="UKJ8190" s="85"/>
      <c r="UKK8190" s="85"/>
      <c r="UKL8190" s="85"/>
      <c r="UKM8190" s="85"/>
      <c r="UKN8190" s="85"/>
      <c r="UKO8190" s="85"/>
      <c r="UKP8190" s="85"/>
      <c r="UKQ8190" s="85"/>
      <c r="UKR8190" s="85"/>
      <c r="UKS8190" s="85"/>
      <c r="UKT8190" s="85"/>
      <c r="UKU8190" s="85"/>
      <c r="UKV8190" s="85"/>
      <c r="UKW8190" s="85"/>
      <c r="UKX8190" s="85"/>
      <c r="UKY8190" s="85"/>
      <c r="UKZ8190" s="85"/>
      <c r="ULA8190" s="85"/>
      <c r="ULB8190" s="85"/>
      <c r="ULC8190" s="85"/>
      <c r="ULD8190" s="85"/>
      <c r="ULE8190" s="85"/>
      <c r="ULF8190" s="85"/>
      <c r="ULG8190" s="85"/>
      <c r="ULH8190" s="85"/>
      <c r="ULI8190" s="85"/>
      <c r="ULJ8190" s="85"/>
      <c r="ULK8190" s="85"/>
      <c r="ULL8190" s="85"/>
      <c r="ULM8190" s="85"/>
      <c r="ULN8190" s="85"/>
      <c r="ULO8190" s="85"/>
      <c r="ULP8190" s="85"/>
      <c r="ULQ8190" s="85"/>
      <c r="ULR8190" s="85"/>
      <c r="ULS8190" s="85"/>
      <c r="ULT8190" s="85"/>
      <c r="ULU8190" s="85"/>
      <c r="ULV8190" s="85"/>
      <c r="ULW8190" s="85"/>
      <c r="ULX8190" s="85"/>
      <c r="ULY8190" s="85"/>
      <c r="ULZ8190" s="85"/>
      <c r="UMA8190" s="85"/>
      <c r="UMB8190" s="85"/>
      <c r="UMC8190" s="85"/>
      <c r="UMD8190" s="85"/>
      <c r="UME8190" s="85"/>
      <c r="UMF8190" s="85"/>
      <c r="UMG8190" s="85"/>
      <c r="UMH8190" s="85"/>
      <c r="UMI8190" s="85"/>
      <c r="UMJ8190" s="85"/>
      <c r="UMK8190" s="85"/>
      <c r="UML8190" s="85"/>
      <c r="UMM8190" s="85"/>
      <c r="UMN8190" s="85"/>
      <c r="UMO8190" s="85"/>
      <c r="UMP8190" s="85"/>
      <c r="UMQ8190" s="85"/>
      <c r="UMR8190" s="85"/>
      <c r="UMS8190" s="85"/>
      <c r="UMT8190" s="85"/>
      <c r="UMU8190" s="85"/>
      <c r="UMV8190" s="85"/>
      <c r="UMW8190" s="85"/>
      <c r="UMX8190" s="85"/>
      <c r="UMY8190" s="85"/>
      <c r="UMZ8190" s="85"/>
      <c r="UNA8190" s="85"/>
      <c r="UNB8190" s="85"/>
      <c r="UNC8190" s="85"/>
      <c r="UND8190" s="85"/>
      <c r="UNE8190" s="85"/>
      <c r="UNF8190" s="85"/>
      <c r="UNG8190" s="85"/>
      <c r="UNH8190" s="85"/>
      <c r="UNI8190" s="85"/>
      <c r="UNJ8190" s="85"/>
      <c r="UNK8190" s="85"/>
      <c r="UNL8190" s="85"/>
      <c r="UNM8190" s="85"/>
      <c r="UNN8190" s="85"/>
      <c r="UNO8190" s="85"/>
      <c r="UNP8190" s="85"/>
      <c r="UNQ8190" s="85"/>
      <c r="UNR8190" s="85"/>
      <c r="UNS8190" s="85"/>
      <c r="UNT8190" s="85"/>
      <c r="UNU8190" s="85"/>
      <c r="UNV8190" s="85"/>
      <c r="UNW8190" s="85"/>
      <c r="UNX8190" s="85"/>
      <c r="UNY8190" s="85"/>
      <c r="UNZ8190" s="85"/>
      <c r="UOA8190" s="85"/>
      <c r="UOB8190" s="85"/>
      <c r="UOC8190" s="85"/>
      <c r="UOD8190" s="85"/>
      <c r="UOE8190" s="85"/>
      <c r="UOF8190" s="85"/>
      <c r="UOG8190" s="85"/>
      <c r="UOH8190" s="85"/>
      <c r="UOI8190" s="85"/>
      <c r="UOJ8190" s="85"/>
      <c r="UOK8190" s="85"/>
      <c r="UOL8190" s="85"/>
      <c r="UOM8190" s="85"/>
      <c r="UON8190" s="85"/>
      <c r="UOO8190" s="85"/>
      <c r="UOP8190" s="85"/>
      <c r="UOQ8190" s="85"/>
      <c r="UOR8190" s="85"/>
      <c r="UOS8190" s="85"/>
      <c r="UOT8190" s="85"/>
      <c r="UOU8190" s="85"/>
      <c r="UOV8190" s="85"/>
      <c r="UOW8190" s="85"/>
      <c r="UOX8190" s="85"/>
      <c r="UOY8190" s="85"/>
      <c r="UOZ8190" s="85"/>
      <c r="UPA8190" s="85"/>
      <c r="UPB8190" s="85"/>
      <c r="UPC8190" s="85"/>
      <c r="UPD8190" s="85"/>
      <c r="UPE8190" s="85"/>
      <c r="UPF8190" s="85"/>
      <c r="UPG8190" s="85"/>
      <c r="UPH8190" s="85"/>
      <c r="UPI8190" s="85"/>
      <c r="UPJ8190" s="85"/>
      <c r="UPK8190" s="85"/>
      <c r="UPL8190" s="85"/>
      <c r="UPM8190" s="85"/>
      <c r="UPN8190" s="85"/>
      <c r="UPO8190" s="85"/>
      <c r="UPP8190" s="85"/>
      <c r="UPQ8190" s="85"/>
      <c r="UPR8190" s="85"/>
      <c r="UPS8190" s="85"/>
      <c r="UPT8190" s="85"/>
      <c r="UPU8190" s="85"/>
      <c r="UPV8190" s="85"/>
      <c r="UPW8190" s="85"/>
      <c r="UPX8190" s="85"/>
      <c r="UPY8190" s="85"/>
      <c r="UPZ8190" s="85"/>
      <c r="UQA8190" s="85"/>
      <c r="UQB8190" s="85"/>
      <c r="UQC8190" s="85"/>
      <c r="UQD8190" s="85"/>
      <c r="UQE8190" s="85"/>
      <c r="UQF8190" s="85"/>
      <c r="UQG8190" s="85"/>
      <c r="UQH8190" s="85"/>
      <c r="UQI8190" s="85"/>
      <c r="UQJ8190" s="85"/>
      <c r="UQK8190" s="85"/>
      <c r="UQL8190" s="85"/>
      <c r="UQM8190" s="85"/>
      <c r="UQN8190" s="85"/>
      <c r="UQO8190" s="85"/>
      <c r="UQP8190" s="85"/>
      <c r="UQQ8190" s="85"/>
      <c r="UQR8190" s="85"/>
      <c r="UQS8190" s="85"/>
      <c r="UQT8190" s="85"/>
      <c r="UQU8190" s="85"/>
      <c r="UQV8190" s="85"/>
      <c r="UQW8190" s="85"/>
      <c r="UQX8190" s="85"/>
      <c r="UQY8190" s="85"/>
      <c r="UQZ8190" s="85"/>
      <c r="URA8190" s="85"/>
      <c r="URB8190" s="85"/>
      <c r="URC8190" s="85"/>
      <c r="URD8190" s="85"/>
      <c r="URE8190" s="85"/>
      <c r="URF8190" s="85"/>
      <c r="URG8190" s="85"/>
      <c r="URH8190" s="85"/>
      <c r="URI8190" s="85"/>
      <c r="URJ8190" s="85"/>
      <c r="URK8190" s="85"/>
      <c r="URL8190" s="85"/>
      <c r="URM8190" s="85"/>
      <c r="URN8190" s="85"/>
      <c r="URO8190" s="85"/>
      <c r="URP8190" s="85"/>
      <c r="URQ8190" s="85"/>
      <c r="URR8190" s="85"/>
      <c r="URS8190" s="85"/>
      <c r="URT8190" s="85"/>
      <c r="URU8190" s="85"/>
      <c r="URV8190" s="85"/>
      <c r="URW8190" s="85"/>
      <c r="URX8190" s="85"/>
      <c r="URY8190" s="85"/>
      <c r="URZ8190" s="85"/>
      <c r="USA8190" s="85"/>
      <c r="USB8190" s="85"/>
      <c r="USC8190" s="85"/>
      <c r="USD8190" s="85"/>
      <c r="USE8190" s="85"/>
      <c r="USF8190" s="85"/>
      <c r="USG8190" s="85"/>
      <c r="USH8190" s="85"/>
      <c r="USI8190" s="85"/>
      <c r="USJ8190" s="85"/>
      <c r="USK8190" s="85"/>
      <c r="USL8190" s="85"/>
      <c r="USM8190" s="85"/>
      <c r="USN8190" s="85"/>
      <c r="USO8190" s="85"/>
      <c r="USP8190" s="85"/>
      <c r="USQ8190" s="85"/>
      <c r="USR8190" s="85"/>
      <c r="USS8190" s="85"/>
      <c r="UST8190" s="85"/>
      <c r="USU8190" s="85"/>
      <c r="USV8190" s="85"/>
      <c r="USW8190" s="85"/>
      <c r="USX8190" s="85"/>
      <c r="USY8190" s="85"/>
      <c r="USZ8190" s="85"/>
      <c r="UTA8190" s="85"/>
      <c r="UTB8190" s="85"/>
      <c r="UTC8190" s="85"/>
      <c r="UTD8190" s="85"/>
      <c r="UTE8190" s="85"/>
      <c r="UTF8190" s="85"/>
      <c r="UTG8190" s="85"/>
      <c r="UTH8190" s="85"/>
      <c r="UTI8190" s="85"/>
      <c r="UTJ8190" s="85"/>
      <c r="UTK8190" s="85"/>
      <c r="UTL8190" s="85"/>
      <c r="UTM8190" s="85"/>
      <c r="UTN8190" s="85"/>
      <c r="UTO8190" s="85"/>
      <c r="UTP8190" s="85"/>
      <c r="UTQ8190" s="85"/>
      <c r="UTR8190" s="85"/>
      <c r="UTS8190" s="85"/>
      <c r="UTT8190" s="85"/>
      <c r="UTU8190" s="85"/>
      <c r="UTV8190" s="85"/>
      <c r="UTW8190" s="85"/>
      <c r="UTX8190" s="85"/>
      <c r="UTY8190" s="85"/>
      <c r="UTZ8190" s="85"/>
      <c r="UUA8190" s="85"/>
      <c r="UUB8190" s="85"/>
      <c r="UUC8190" s="85"/>
      <c r="UUD8190" s="85"/>
      <c r="UUE8190" s="85"/>
      <c r="UUF8190" s="85"/>
      <c r="UUG8190" s="85"/>
      <c r="UUH8190" s="85"/>
      <c r="UUI8190" s="85"/>
      <c r="UUJ8190" s="85"/>
      <c r="UUK8190" s="85"/>
      <c r="UUL8190" s="85"/>
      <c r="UUM8190" s="85"/>
      <c r="UUN8190" s="85"/>
      <c r="UUO8190" s="85"/>
      <c r="UUP8190" s="85"/>
      <c r="UUQ8190" s="85"/>
      <c r="UUR8190" s="85"/>
      <c r="UUS8190" s="85"/>
      <c r="UUT8190" s="85"/>
      <c r="UUU8190" s="85"/>
      <c r="UUV8190" s="85"/>
      <c r="UUW8190" s="85"/>
      <c r="UUX8190" s="85"/>
      <c r="UUY8190" s="85"/>
      <c r="UUZ8190" s="85"/>
      <c r="UVA8190" s="85"/>
      <c r="UVB8190" s="85"/>
      <c r="UVC8190" s="85"/>
      <c r="UVD8190" s="85"/>
      <c r="UVE8190" s="85"/>
      <c r="UVF8190" s="85"/>
      <c r="UVG8190" s="85"/>
      <c r="UVH8190" s="85"/>
      <c r="UVI8190" s="85"/>
      <c r="UVJ8190" s="85"/>
      <c r="UVK8190" s="85"/>
      <c r="UVL8190" s="85"/>
      <c r="UVM8190" s="85"/>
      <c r="UVN8190" s="85"/>
      <c r="UVO8190" s="85"/>
      <c r="UVP8190" s="85"/>
      <c r="UVQ8190" s="85"/>
      <c r="UVR8190" s="85"/>
      <c r="UVS8190" s="85"/>
      <c r="UVT8190" s="85"/>
      <c r="UVU8190" s="85"/>
      <c r="UVV8190" s="85"/>
      <c r="UVW8190" s="85"/>
      <c r="UVX8190" s="85"/>
      <c r="UVY8190" s="85"/>
      <c r="UVZ8190" s="85"/>
      <c r="UWA8190" s="85"/>
      <c r="UWB8190" s="85"/>
      <c r="UWC8190" s="85"/>
      <c r="UWD8190" s="85"/>
      <c r="UWE8190" s="85"/>
      <c r="UWF8190" s="85"/>
      <c r="UWG8190" s="85"/>
      <c r="UWH8190" s="85"/>
      <c r="UWI8190" s="85"/>
      <c r="UWJ8190" s="85"/>
      <c r="UWK8190" s="85"/>
      <c r="UWL8190" s="85"/>
      <c r="UWM8190" s="85"/>
      <c r="UWN8190" s="85"/>
      <c r="UWO8190" s="85"/>
      <c r="UWP8190" s="85"/>
      <c r="UWQ8190" s="85"/>
      <c r="UWR8190" s="85"/>
      <c r="UWS8190" s="85"/>
      <c r="UWT8190" s="85"/>
      <c r="UWU8190" s="85"/>
      <c r="UWV8190" s="85"/>
      <c r="UWW8190" s="85"/>
      <c r="UWX8190" s="85"/>
      <c r="UWY8190" s="85"/>
      <c r="UWZ8190" s="85"/>
      <c r="UXA8190" s="85"/>
      <c r="UXB8190" s="85"/>
      <c r="UXC8190" s="85"/>
      <c r="UXD8190" s="85"/>
      <c r="UXE8190" s="85"/>
      <c r="UXF8190" s="85"/>
      <c r="UXG8190" s="85"/>
      <c r="UXH8190" s="85"/>
      <c r="UXI8190" s="85"/>
      <c r="UXJ8190" s="85"/>
      <c r="UXK8190" s="85"/>
      <c r="UXL8190" s="85"/>
      <c r="UXM8190" s="85"/>
      <c r="UXN8190" s="85"/>
      <c r="UXO8190" s="85"/>
      <c r="UXP8190" s="85"/>
      <c r="UXQ8190" s="85"/>
      <c r="UXR8190" s="85"/>
      <c r="UXS8190" s="85"/>
      <c r="UXT8190" s="85"/>
      <c r="UXU8190" s="85"/>
      <c r="UXV8190" s="85"/>
      <c r="UXW8190" s="85"/>
      <c r="UXX8190" s="85"/>
      <c r="UXY8190" s="85"/>
      <c r="UXZ8190" s="85"/>
      <c r="UYA8190" s="85"/>
      <c r="UYB8190" s="85"/>
      <c r="UYC8190" s="85"/>
      <c r="UYD8190" s="85"/>
      <c r="UYE8190" s="85"/>
      <c r="UYF8190" s="85"/>
      <c r="UYG8190" s="85"/>
      <c r="UYH8190" s="85"/>
      <c r="UYI8190" s="85"/>
      <c r="UYJ8190" s="85"/>
      <c r="UYK8190" s="85"/>
      <c r="UYL8190" s="85"/>
      <c r="UYM8190" s="85"/>
      <c r="UYN8190" s="85"/>
      <c r="UYO8190" s="85"/>
      <c r="UYP8190" s="85"/>
      <c r="UYQ8190" s="85"/>
      <c r="UYR8190" s="85"/>
      <c r="UYS8190" s="85"/>
      <c r="UYT8190" s="85"/>
      <c r="UYU8190" s="85"/>
      <c r="UYV8190" s="85"/>
      <c r="UYW8190" s="85"/>
      <c r="UYX8190" s="85"/>
      <c r="UYY8190" s="85"/>
      <c r="UYZ8190" s="85"/>
      <c r="UZA8190" s="85"/>
      <c r="UZB8190" s="85"/>
      <c r="UZC8190" s="85"/>
      <c r="UZD8190" s="85"/>
      <c r="UZE8190" s="85"/>
      <c r="UZF8190" s="85"/>
      <c r="UZG8190" s="85"/>
      <c r="UZH8190" s="85"/>
      <c r="UZI8190" s="85"/>
      <c r="UZJ8190" s="85"/>
      <c r="UZK8190" s="85"/>
      <c r="UZL8190" s="85"/>
      <c r="UZM8190" s="85"/>
      <c r="UZN8190" s="85"/>
      <c r="UZO8190" s="85"/>
      <c r="UZP8190" s="85"/>
      <c r="UZQ8190" s="85"/>
      <c r="UZR8190" s="85"/>
      <c r="UZS8190" s="85"/>
      <c r="UZT8190" s="85"/>
      <c r="UZU8190" s="85"/>
      <c r="UZV8190" s="85"/>
      <c r="UZW8190" s="85"/>
      <c r="UZX8190" s="85"/>
      <c r="UZY8190" s="85"/>
      <c r="UZZ8190" s="85"/>
      <c r="VAA8190" s="85"/>
      <c r="VAB8190" s="85"/>
      <c r="VAC8190" s="85"/>
      <c r="VAD8190" s="85"/>
      <c r="VAE8190" s="85"/>
      <c r="VAF8190" s="85"/>
      <c r="VAG8190" s="85"/>
      <c r="VAH8190" s="85"/>
      <c r="VAI8190" s="85"/>
      <c r="VAJ8190" s="85"/>
      <c r="VAK8190" s="85"/>
      <c r="VAL8190" s="85"/>
      <c r="VAM8190" s="85"/>
      <c r="VAN8190" s="85"/>
      <c r="VAO8190" s="85"/>
      <c r="VAP8190" s="85"/>
      <c r="VAQ8190" s="85"/>
      <c r="VAR8190" s="85"/>
      <c r="VAS8190" s="85"/>
      <c r="VAT8190" s="85"/>
      <c r="VAU8190" s="85"/>
      <c r="VAV8190" s="85"/>
      <c r="VAW8190" s="85"/>
      <c r="VAX8190" s="85"/>
      <c r="VAY8190" s="85"/>
      <c r="VAZ8190" s="85"/>
      <c r="VBA8190" s="85"/>
      <c r="VBB8190" s="85"/>
      <c r="VBC8190" s="85"/>
      <c r="VBD8190" s="85"/>
      <c r="VBE8190" s="85"/>
      <c r="VBF8190" s="85"/>
      <c r="VBG8190" s="85"/>
      <c r="VBH8190" s="85"/>
      <c r="VBI8190" s="85"/>
      <c r="VBJ8190" s="85"/>
      <c r="VBK8190" s="85"/>
      <c r="VBL8190" s="85"/>
      <c r="VBM8190" s="85"/>
      <c r="VBN8190" s="85"/>
      <c r="VBO8190" s="85"/>
      <c r="VBP8190" s="85"/>
      <c r="VBQ8190" s="85"/>
      <c r="VBR8190" s="85"/>
      <c r="VBS8190" s="85"/>
      <c r="VBT8190" s="85"/>
      <c r="VBU8190" s="85"/>
      <c r="VBV8190" s="85"/>
      <c r="VBW8190" s="85"/>
      <c r="VBX8190" s="85"/>
      <c r="VBY8190" s="85"/>
      <c r="VBZ8190" s="85"/>
      <c r="VCA8190" s="85"/>
      <c r="VCB8190" s="85"/>
      <c r="VCC8190" s="85"/>
      <c r="VCD8190" s="85"/>
      <c r="VCE8190" s="85"/>
      <c r="VCF8190" s="85"/>
      <c r="VCG8190" s="85"/>
      <c r="VCH8190" s="85"/>
      <c r="VCI8190" s="85"/>
      <c r="VCJ8190" s="85"/>
      <c r="VCK8190" s="85"/>
      <c r="VCL8190" s="85"/>
      <c r="VCM8190" s="85"/>
      <c r="VCN8190" s="85"/>
      <c r="VCO8190" s="85"/>
      <c r="VCP8190" s="85"/>
      <c r="VCQ8190" s="85"/>
      <c r="VCR8190" s="85"/>
      <c r="VCS8190" s="85"/>
      <c r="VCT8190" s="85"/>
      <c r="VCU8190" s="85"/>
      <c r="VCV8190" s="85"/>
      <c r="VCW8190" s="85"/>
      <c r="VCX8190" s="85"/>
      <c r="VCY8190" s="85"/>
      <c r="VCZ8190" s="85"/>
      <c r="VDA8190" s="85"/>
      <c r="VDB8190" s="85"/>
      <c r="VDC8190" s="85"/>
      <c r="VDD8190" s="85"/>
      <c r="VDE8190" s="85"/>
      <c r="VDF8190" s="85"/>
      <c r="VDG8190" s="85"/>
      <c r="VDH8190" s="85"/>
      <c r="VDI8190" s="85"/>
      <c r="VDJ8190" s="85"/>
      <c r="VDK8190" s="85"/>
      <c r="VDL8190" s="85"/>
      <c r="VDM8190" s="85"/>
      <c r="VDN8190" s="85"/>
      <c r="VDO8190" s="85"/>
      <c r="VDP8190" s="85"/>
      <c r="VDQ8190" s="85"/>
      <c r="VDR8190" s="85"/>
      <c r="VDS8190" s="85"/>
      <c r="VDT8190" s="85"/>
      <c r="VDU8190" s="85"/>
      <c r="VDV8190" s="85"/>
      <c r="VDW8190" s="85"/>
      <c r="VDX8190" s="85"/>
      <c r="VDY8190" s="85"/>
      <c r="VDZ8190" s="85"/>
      <c r="VEA8190" s="85"/>
      <c r="VEB8190" s="85"/>
      <c r="VEC8190" s="85"/>
      <c r="VED8190" s="85"/>
      <c r="VEE8190" s="85"/>
      <c r="VEF8190" s="85"/>
      <c r="VEG8190" s="85"/>
      <c r="VEH8190" s="85"/>
      <c r="VEI8190" s="85"/>
      <c r="VEJ8190" s="85"/>
      <c r="VEK8190" s="85"/>
      <c r="VEL8190" s="85"/>
      <c r="VEM8190" s="85"/>
      <c r="VEN8190" s="85"/>
      <c r="VEO8190" s="85"/>
      <c r="VEP8190" s="85"/>
      <c r="VEQ8190" s="85"/>
      <c r="VER8190" s="85"/>
      <c r="VES8190" s="85"/>
      <c r="VET8190" s="85"/>
      <c r="VEU8190" s="85"/>
      <c r="VEV8190" s="85"/>
      <c r="VEW8190" s="85"/>
      <c r="VEX8190" s="85"/>
      <c r="VEY8190" s="85"/>
      <c r="VEZ8190" s="85"/>
      <c r="VFA8190" s="85"/>
      <c r="VFB8190" s="85"/>
      <c r="VFC8190" s="85"/>
      <c r="VFD8190" s="85"/>
      <c r="VFE8190" s="85"/>
      <c r="VFF8190" s="85"/>
      <c r="VFG8190" s="85"/>
      <c r="VFH8190" s="85"/>
      <c r="VFI8190" s="85"/>
      <c r="VFJ8190" s="85"/>
      <c r="VFK8190" s="85"/>
      <c r="VFL8190" s="85"/>
      <c r="VFM8190" s="85"/>
      <c r="VFN8190" s="85"/>
      <c r="VFO8190" s="85"/>
      <c r="VFP8190" s="85"/>
      <c r="VFQ8190" s="85"/>
      <c r="VFR8190" s="85"/>
      <c r="VFS8190" s="85"/>
      <c r="VFT8190" s="85"/>
      <c r="VFU8190" s="85"/>
      <c r="VFV8190" s="85"/>
      <c r="VFW8190" s="85"/>
      <c r="VFX8190" s="85"/>
      <c r="VFY8190" s="85"/>
      <c r="VFZ8190" s="85"/>
      <c r="VGA8190" s="85"/>
      <c r="VGB8190" s="85"/>
      <c r="VGC8190" s="85"/>
      <c r="VGD8190" s="85"/>
      <c r="VGE8190" s="85"/>
      <c r="VGF8190" s="85"/>
      <c r="VGG8190" s="85"/>
      <c r="VGH8190" s="85"/>
      <c r="VGI8190" s="85"/>
      <c r="VGJ8190" s="85"/>
      <c r="VGK8190" s="85"/>
      <c r="VGL8190" s="85"/>
      <c r="VGM8190" s="85"/>
      <c r="VGN8190" s="85"/>
      <c r="VGO8190" s="85"/>
      <c r="VGP8190" s="85"/>
      <c r="VGQ8190" s="85"/>
      <c r="VGR8190" s="85"/>
      <c r="VGS8190" s="85"/>
      <c r="VGT8190" s="85"/>
      <c r="VGU8190" s="85"/>
      <c r="VGV8190" s="85"/>
      <c r="VGW8190" s="85"/>
      <c r="VGX8190" s="85"/>
      <c r="VGY8190" s="85"/>
      <c r="VGZ8190" s="85"/>
      <c r="VHA8190" s="85"/>
      <c r="VHB8190" s="85"/>
      <c r="VHC8190" s="85"/>
      <c r="VHD8190" s="85"/>
      <c r="VHE8190" s="85"/>
      <c r="VHF8190" s="85"/>
      <c r="VHG8190" s="85"/>
      <c r="VHH8190" s="85"/>
      <c r="VHI8190" s="85"/>
      <c r="VHJ8190" s="85"/>
      <c r="VHK8190" s="85"/>
      <c r="VHL8190" s="85"/>
      <c r="VHM8190" s="85"/>
      <c r="VHN8190" s="85"/>
      <c r="VHO8190" s="85"/>
      <c r="VHP8190" s="85"/>
      <c r="VHQ8190" s="85"/>
      <c r="VHR8190" s="85"/>
      <c r="VHS8190" s="85"/>
      <c r="VHT8190" s="85"/>
      <c r="VHU8190" s="85"/>
      <c r="VHV8190" s="85"/>
      <c r="VHW8190" s="85"/>
      <c r="VHX8190" s="85"/>
      <c r="VHY8190" s="85"/>
      <c r="VHZ8190" s="85"/>
      <c r="VIA8190" s="85"/>
      <c r="VIB8190" s="85"/>
      <c r="VIC8190" s="85"/>
      <c r="VID8190" s="85"/>
      <c r="VIE8190" s="85"/>
      <c r="VIF8190" s="85"/>
      <c r="VIG8190" s="85"/>
      <c r="VIH8190" s="85"/>
      <c r="VII8190" s="85"/>
      <c r="VIJ8190" s="85"/>
      <c r="VIK8190" s="85"/>
      <c r="VIL8190" s="85"/>
      <c r="VIM8190" s="85"/>
      <c r="VIN8190" s="85"/>
      <c r="VIO8190" s="85"/>
      <c r="VIP8190" s="85"/>
      <c r="VIQ8190" s="85"/>
      <c r="VIR8190" s="85"/>
      <c r="VIS8190" s="85"/>
      <c r="VIT8190" s="85"/>
      <c r="VIU8190" s="85"/>
      <c r="VIV8190" s="85"/>
      <c r="VIW8190" s="85"/>
      <c r="VIX8190" s="85"/>
      <c r="VIY8190" s="85"/>
      <c r="VIZ8190" s="85"/>
      <c r="VJA8190" s="85"/>
      <c r="VJB8190" s="85"/>
      <c r="VJC8190" s="85"/>
      <c r="VJD8190" s="85"/>
      <c r="VJE8190" s="85"/>
      <c r="VJF8190" s="85"/>
      <c r="VJG8190" s="85"/>
      <c r="VJH8190" s="85"/>
      <c r="VJI8190" s="85"/>
      <c r="VJJ8190" s="85"/>
      <c r="VJK8190" s="85"/>
      <c r="VJL8190" s="85"/>
      <c r="VJM8190" s="85"/>
      <c r="VJN8190" s="85"/>
      <c r="VJO8190" s="85"/>
      <c r="VJP8190" s="85"/>
      <c r="VJQ8190" s="85"/>
      <c r="VJR8190" s="85"/>
      <c r="VJS8190" s="85"/>
      <c r="VJT8190" s="85"/>
      <c r="VJU8190" s="85"/>
      <c r="VJV8190" s="85"/>
      <c r="VJW8190" s="85"/>
      <c r="VJX8190" s="85"/>
      <c r="VJY8190" s="85"/>
      <c r="VJZ8190" s="85"/>
      <c r="VKA8190" s="85"/>
      <c r="VKB8190" s="85"/>
      <c r="VKC8190" s="85"/>
      <c r="VKD8190" s="85"/>
      <c r="VKE8190" s="85"/>
      <c r="VKF8190" s="85"/>
      <c r="VKG8190" s="85"/>
      <c r="VKH8190" s="85"/>
      <c r="VKI8190" s="85"/>
      <c r="VKJ8190" s="85"/>
      <c r="VKK8190" s="85"/>
      <c r="VKL8190" s="85"/>
      <c r="VKM8190" s="85"/>
      <c r="VKN8190" s="85"/>
      <c r="VKO8190" s="85"/>
      <c r="VKP8190" s="85"/>
      <c r="VKQ8190" s="85"/>
      <c r="VKR8190" s="85"/>
      <c r="VKS8190" s="85"/>
      <c r="VKT8190" s="85"/>
      <c r="VKU8190" s="85"/>
      <c r="VKV8190" s="85"/>
      <c r="VKW8190" s="85"/>
      <c r="VKX8190" s="85"/>
      <c r="VKY8190" s="85"/>
      <c r="VKZ8190" s="85"/>
      <c r="VLA8190" s="85"/>
      <c r="VLB8190" s="85"/>
      <c r="VLC8190" s="85"/>
      <c r="VLD8190" s="85"/>
      <c r="VLE8190" s="85"/>
      <c r="VLF8190" s="85"/>
      <c r="VLG8190" s="85"/>
      <c r="VLH8190" s="85"/>
      <c r="VLI8190" s="85"/>
      <c r="VLJ8190" s="85"/>
      <c r="VLK8190" s="85"/>
      <c r="VLL8190" s="85"/>
      <c r="VLM8190" s="85"/>
      <c r="VLN8190" s="85"/>
      <c r="VLO8190" s="85"/>
      <c r="VLP8190" s="85"/>
      <c r="VLQ8190" s="85"/>
      <c r="VLR8190" s="85"/>
      <c r="VLS8190" s="85"/>
      <c r="VLT8190" s="85"/>
      <c r="VLU8190" s="85"/>
      <c r="VLV8190" s="85"/>
      <c r="VLW8190" s="85"/>
      <c r="VLX8190" s="85"/>
      <c r="VLY8190" s="85"/>
      <c r="VLZ8190" s="85"/>
      <c r="VMA8190" s="85"/>
      <c r="VMB8190" s="85"/>
      <c r="VMC8190" s="85"/>
      <c r="VMD8190" s="85"/>
      <c r="VME8190" s="85"/>
      <c r="VMF8190" s="85"/>
      <c r="VMG8190" s="85"/>
      <c r="VMH8190" s="85"/>
      <c r="VMI8190" s="85"/>
      <c r="VMJ8190" s="85"/>
      <c r="VMK8190" s="85"/>
      <c r="VML8190" s="85"/>
      <c r="VMM8190" s="85"/>
      <c r="VMN8190" s="85"/>
      <c r="VMO8190" s="85"/>
      <c r="VMP8190" s="85"/>
      <c r="VMQ8190" s="85"/>
      <c r="VMR8190" s="85"/>
      <c r="VMS8190" s="85"/>
      <c r="VMT8190" s="85"/>
      <c r="VMU8190" s="85"/>
      <c r="VMV8190" s="85"/>
      <c r="VMW8190" s="85"/>
      <c r="VMX8190" s="85"/>
      <c r="VMY8190" s="85"/>
      <c r="VMZ8190" s="85"/>
      <c r="VNA8190" s="85"/>
      <c r="VNB8190" s="85"/>
      <c r="VNC8190" s="85"/>
      <c r="VND8190" s="85"/>
      <c r="VNE8190" s="85"/>
      <c r="VNF8190" s="85"/>
      <c r="VNG8190" s="85"/>
      <c r="VNH8190" s="85"/>
      <c r="VNI8190" s="85"/>
      <c r="VNJ8190" s="85"/>
      <c r="VNK8190" s="85"/>
      <c r="VNL8190" s="85"/>
      <c r="VNM8190" s="85"/>
      <c r="VNN8190" s="85"/>
      <c r="VNO8190" s="85"/>
      <c r="VNP8190" s="85"/>
      <c r="VNQ8190" s="85"/>
      <c r="VNR8190" s="85"/>
      <c r="VNS8190" s="85"/>
      <c r="VNT8190" s="85"/>
      <c r="VNU8190" s="85"/>
      <c r="VNV8190" s="85"/>
      <c r="VNW8190" s="85"/>
      <c r="VNX8190" s="85"/>
      <c r="VNY8190" s="85"/>
      <c r="VNZ8190" s="85"/>
      <c r="VOA8190" s="85"/>
      <c r="VOB8190" s="85"/>
      <c r="VOC8190" s="85"/>
      <c r="VOD8190" s="85"/>
      <c r="VOE8190" s="85"/>
      <c r="VOF8190" s="85"/>
      <c r="VOG8190" s="85"/>
      <c r="VOH8190" s="85"/>
      <c r="VOI8190" s="85"/>
      <c r="VOJ8190" s="85"/>
      <c r="VOK8190" s="85"/>
      <c r="VOL8190" s="85"/>
      <c r="VOM8190" s="85"/>
      <c r="VON8190" s="85"/>
      <c r="VOO8190" s="85"/>
      <c r="VOP8190" s="85"/>
      <c r="VOQ8190" s="85"/>
      <c r="VOR8190" s="85"/>
      <c r="VOS8190" s="85"/>
      <c r="VOT8190" s="85"/>
      <c r="VOU8190" s="85"/>
      <c r="VOV8190" s="85"/>
      <c r="VOW8190" s="85"/>
      <c r="VOX8190" s="85"/>
      <c r="VOY8190" s="85"/>
      <c r="VOZ8190" s="85"/>
      <c r="VPA8190" s="85"/>
      <c r="VPB8190" s="85"/>
      <c r="VPC8190" s="85"/>
      <c r="VPD8190" s="85"/>
      <c r="VPE8190" s="85"/>
      <c r="VPF8190" s="85"/>
      <c r="VPG8190" s="85"/>
      <c r="VPH8190" s="85"/>
      <c r="VPI8190" s="85"/>
      <c r="VPJ8190" s="85"/>
      <c r="VPK8190" s="85"/>
      <c r="VPL8190" s="85"/>
      <c r="VPM8190" s="85"/>
      <c r="VPN8190" s="85"/>
      <c r="VPO8190" s="85"/>
      <c r="VPP8190" s="85"/>
      <c r="VPQ8190" s="85"/>
      <c r="VPR8190" s="85"/>
      <c r="VPS8190" s="85"/>
      <c r="VPT8190" s="85"/>
      <c r="VPU8190" s="85"/>
      <c r="VPV8190" s="85"/>
      <c r="VPW8190" s="85"/>
      <c r="VPX8190" s="85"/>
      <c r="VPY8190" s="85"/>
      <c r="VPZ8190" s="85"/>
      <c r="VQA8190" s="85"/>
      <c r="VQB8190" s="85"/>
      <c r="VQC8190" s="85"/>
      <c r="VQD8190" s="85"/>
      <c r="VQE8190" s="85"/>
      <c r="VQF8190" s="85"/>
      <c r="VQG8190" s="85"/>
      <c r="VQH8190" s="85"/>
      <c r="VQI8190" s="85"/>
      <c r="VQJ8190" s="85"/>
      <c r="VQK8190" s="85"/>
      <c r="VQL8190" s="85"/>
      <c r="VQM8190" s="85"/>
      <c r="VQN8190" s="85"/>
      <c r="VQO8190" s="85"/>
      <c r="VQP8190" s="85"/>
      <c r="VQQ8190" s="85"/>
      <c r="VQR8190" s="85"/>
      <c r="VQS8190" s="85"/>
      <c r="VQT8190" s="85"/>
      <c r="VQU8190" s="85"/>
      <c r="VQV8190" s="85"/>
      <c r="VQW8190" s="85"/>
      <c r="VQX8190" s="85"/>
      <c r="VQY8190" s="85"/>
      <c r="VQZ8190" s="85"/>
      <c r="VRA8190" s="85"/>
      <c r="VRB8190" s="85"/>
      <c r="VRC8190" s="85"/>
      <c r="VRD8190" s="85"/>
      <c r="VRE8190" s="85"/>
      <c r="VRF8190" s="85"/>
      <c r="VRG8190" s="85"/>
      <c r="VRH8190" s="85"/>
      <c r="VRI8190" s="85"/>
      <c r="VRJ8190" s="85"/>
      <c r="VRK8190" s="85"/>
      <c r="VRL8190" s="85"/>
      <c r="VRM8190" s="85"/>
      <c r="VRN8190" s="85"/>
      <c r="VRO8190" s="85"/>
      <c r="VRP8190" s="85"/>
      <c r="VRQ8190" s="85"/>
      <c r="VRR8190" s="85"/>
      <c r="VRS8190" s="85"/>
      <c r="VRT8190" s="85"/>
      <c r="VRU8190" s="85"/>
      <c r="VRV8190" s="85"/>
      <c r="VRW8190" s="85"/>
      <c r="VRX8190" s="85"/>
      <c r="VRY8190" s="85"/>
      <c r="VRZ8190" s="85"/>
      <c r="VSA8190" s="85"/>
      <c r="VSB8190" s="85"/>
      <c r="VSC8190" s="85"/>
      <c r="VSD8190" s="85"/>
      <c r="VSE8190" s="85"/>
      <c r="VSF8190" s="85"/>
      <c r="VSG8190" s="85"/>
      <c r="VSH8190" s="85"/>
      <c r="VSI8190" s="85"/>
      <c r="VSJ8190" s="85"/>
      <c r="VSK8190" s="85"/>
      <c r="VSL8190" s="85"/>
      <c r="VSM8190" s="85"/>
      <c r="VSN8190" s="85"/>
      <c r="VSO8190" s="85"/>
      <c r="VSP8190" s="85"/>
      <c r="VSQ8190" s="85"/>
      <c r="VSR8190" s="85"/>
      <c r="VSS8190" s="85"/>
      <c r="VST8190" s="85"/>
      <c r="VSU8190" s="85"/>
      <c r="VSV8190" s="85"/>
      <c r="VSW8190" s="85"/>
      <c r="VSX8190" s="85"/>
      <c r="VSY8190" s="85"/>
      <c r="VSZ8190" s="85"/>
      <c r="VTA8190" s="85"/>
      <c r="VTB8190" s="85"/>
      <c r="VTC8190" s="85"/>
      <c r="VTD8190" s="85"/>
      <c r="VTE8190" s="85"/>
      <c r="VTF8190" s="85"/>
      <c r="VTG8190" s="85"/>
      <c r="VTH8190" s="85"/>
      <c r="VTI8190" s="85"/>
      <c r="VTJ8190" s="85"/>
      <c r="VTK8190" s="85"/>
      <c r="VTL8190" s="85"/>
      <c r="VTM8190" s="85"/>
      <c r="VTN8190" s="85"/>
      <c r="VTO8190" s="85"/>
      <c r="VTP8190" s="85"/>
      <c r="VTQ8190" s="85"/>
      <c r="VTR8190" s="85"/>
      <c r="VTS8190" s="85"/>
      <c r="VTT8190" s="85"/>
      <c r="VTU8190" s="85"/>
      <c r="VTV8190" s="85"/>
      <c r="VTW8190" s="85"/>
      <c r="VTX8190" s="85"/>
      <c r="VTY8190" s="85"/>
      <c r="VTZ8190" s="85"/>
      <c r="VUA8190" s="85"/>
      <c r="VUB8190" s="85"/>
      <c r="VUC8190" s="85"/>
      <c r="VUD8190" s="85"/>
      <c r="VUE8190" s="85"/>
      <c r="VUF8190" s="85"/>
      <c r="VUG8190" s="85"/>
      <c r="VUH8190" s="85"/>
      <c r="VUI8190" s="85"/>
      <c r="VUJ8190" s="85"/>
      <c r="VUK8190" s="85"/>
      <c r="VUL8190" s="85"/>
      <c r="VUM8190" s="85"/>
      <c r="VUN8190" s="85"/>
      <c r="VUO8190" s="85"/>
      <c r="VUP8190" s="85"/>
      <c r="VUQ8190" s="85"/>
      <c r="VUR8190" s="85"/>
      <c r="VUS8190" s="85"/>
      <c r="VUT8190" s="85"/>
      <c r="VUU8190" s="85"/>
      <c r="VUV8190" s="85"/>
      <c r="VUW8190" s="85"/>
      <c r="VUX8190" s="85"/>
      <c r="VUY8190" s="85"/>
      <c r="VUZ8190" s="85"/>
      <c r="VVA8190" s="85"/>
      <c r="VVB8190" s="85"/>
      <c r="VVC8190" s="85"/>
      <c r="VVD8190" s="85"/>
      <c r="VVE8190" s="85"/>
      <c r="VVF8190" s="85"/>
      <c r="VVG8190" s="85"/>
      <c r="VVH8190" s="85"/>
      <c r="VVI8190" s="85"/>
      <c r="VVJ8190" s="85"/>
      <c r="VVK8190" s="85"/>
      <c r="VVL8190" s="85"/>
      <c r="VVM8190" s="85"/>
      <c r="VVN8190" s="85"/>
      <c r="VVO8190" s="85"/>
      <c r="VVP8190" s="85"/>
      <c r="VVQ8190" s="85"/>
      <c r="VVR8190" s="85"/>
      <c r="VVS8190" s="85"/>
      <c r="VVT8190" s="85"/>
      <c r="VVU8190" s="85"/>
      <c r="VVV8190" s="85"/>
      <c r="VVW8190" s="85"/>
      <c r="VVX8190" s="85"/>
      <c r="VVY8190" s="85"/>
      <c r="VVZ8190" s="85"/>
      <c r="VWA8190" s="85"/>
      <c r="VWB8190" s="85"/>
      <c r="VWC8190" s="85"/>
      <c r="VWD8190" s="85"/>
      <c r="VWE8190" s="85"/>
      <c r="VWF8190" s="85"/>
      <c r="VWG8190" s="85"/>
      <c r="VWH8190" s="85"/>
      <c r="VWI8190" s="85"/>
      <c r="VWJ8190" s="85"/>
      <c r="VWK8190" s="85"/>
      <c r="VWL8190" s="85"/>
      <c r="VWM8190" s="85"/>
      <c r="VWN8190" s="85"/>
      <c r="VWO8190" s="85"/>
      <c r="VWP8190" s="85"/>
      <c r="VWQ8190" s="85"/>
      <c r="VWR8190" s="85"/>
      <c r="VWS8190" s="85"/>
      <c r="VWT8190" s="85"/>
      <c r="VWU8190" s="85"/>
      <c r="VWV8190" s="85"/>
      <c r="VWW8190" s="85"/>
      <c r="VWX8190" s="85"/>
      <c r="VWY8190" s="85"/>
      <c r="VWZ8190" s="85"/>
      <c r="VXA8190" s="85"/>
      <c r="VXB8190" s="85"/>
      <c r="VXC8190" s="85"/>
      <c r="VXD8190" s="85"/>
      <c r="VXE8190" s="85"/>
      <c r="VXF8190" s="85"/>
      <c r="VXG8190" s="85"/>
      <c r="VXH8190" s="85"/>
      <c r="VXI8190" s="85"/>
      <c r="VXJ8190" s="85"/>
      <c r="VXK8190" s="85"/>
      <c r="VXL8190" s="85"/>
      <c r="VXM8190" s="85"/>
      <c r="VXN8190" s="85"/>
      <c r="VXO8190" s="85"/>
      <c r="VXP8190" s="85"/>
      <c r="VXQ8190" s="85"/>
      <c r="VXR8190" s="85"/>
      <c r="VXS8190" s="85"/>
      <c r="VXT8190" s="85"/>
      <c r="VXU8190" s="85"/>
      <c r="VXV8190" s="85"/>
      <c r="VXW8190" s="85"/>
      <c r="VXX8190" s="85"/>
      <c r="VXY8190" s="85"/>
      <c r="VXZ8190" s="85"/>
      <c r="VYA8190" s="85"/>
      <c r="VYB8190" s="85"/>
      <c r="VYC8190" s="85"/>
      <c r="VYD8190" s="85"/>
      <c r="VYE8190" s="85"/>
      <c r="VYF8190" s="85"/>
      <c r="VYG8190" s="85"/>
      <c r="VYH8190" s="85"/>
      <c r="VYI8190" s="85"/>
      <c r="VYJ8190" s="85"/>
      <c r="VYK8190" s="85"/>
      <c r="VYL8190" s="85"/>
      <c r="VYM8190" s="85"/>
      <c r="VYN8190" s="85"/>
      <c r="VYO8190" s="85"/>
      <c r="VYP8190" s="85"/>
      <c r="VYQ8190" s="85"/>
      <c r="VYR8190" s="85"/>
      <c r="VYS8190" s="85"/>
      <c r="VYT8190" s="85"/>
      <c r="VYU8190" s="85"/>
      <c r="VYV8190" s="85"/>
      <c r="VYW8190" s="85"/>
      <c r="VYX8190" s="85"/>
      <c r="VYY8190" s="85"/>
      <c r="VYZ8190" s="85"/>
      <c r="VZA8190" s="85"/>
      <c r="VZB8190" s="85"/>
      <c r="VZC8190" s="85"/>
      <c r="VZD8190" s="85"/>
      <c r="VZE8190" s="85"/>
      <c r="VZF8190" s="85"/>
      <c r="VZG8190" s="85"/>
      <c r="VZH8190" s="85"/>
      <c r="VZI8190" s="85"/>
      <c r="VZJ8190" s="85"/>
      <c r="VZK8190" s="85"/>
      <c r="VZL8190" s="85"/>
      <c r="VZM8190" s="85"/>
      <c r="VZN8190" s="85"/>
      <c r="VZO8190" s="85"/>
      <c r="VZP8190" s="85"/>
      <c r="VZQ8190" s="85"/>
      <c r="VZR8190" s="85"/>
      <c r="VZS8190" s="85"/>
      <c r="VZT8190" s="85"/>
      <c r="VZU8190" s="85"/>
      <c r="VZV8190" s="85"/>
      <c r="VZW8190" s="85"/>
      <c r="VZX8190" s="85"/>
      <c r="VZY8190" s="85"/>
      <c r="VZZ8190" s="85"/>
      <c r="WAA8190" s="85"/>
      <c r="WAB8190" s="85"/>
      <c r="WAC8190" s="85"/>
      <c r="WAD8190" s="85"/>
      <c r="WAE8190" s="85"/>
      <c r="WAF8190" s="85"/>
      <c r="WAG8190" s="85"/>
      <c r="WAH8190" s="85"/>
      <c r="WAI8190" s="85"/>
      <c r="WAJ8190" s="85"/>
      <c r="WAK8190" s="85"/>
      <c r="WAL8190" s="85"/>
      <c r="WAM8190" s="85"/>
      <c r="WAN8190" s="85"/>
      <c r="WAO8190" s="85"/>
      <c r="WAP8190" s="85"/>
      <c r="WAQ8190" s="85"/>
      <c r="WAR8190" s="85"/>
      <c r="WAS8190" s="85"/>
      <c r="WAT8190" s="85"/>
      <c r="WAU8190" s="85"/>
      <c r="WAV8190" s="85"/>
      <c r="WAW8190" s="85"/>
      <c r="WAX8190" s="85"/>
      <c r="WAY8190" s="85"/>
      <c r="WAZ8190" s="85"/>
      <c r="WBA8190" s="85"/>
      <c r="WBB8190" s="85"/>
      <c r="WBC8190" s="85"/>
      <c r="WBD8190" s="85"/>
      <c r="WBE8190" s="85"/>
      <c r="WBF8190" s="85"/>
      <c r="WBG8190" s="85"/>
      <c r="WBH8190" s="85"/>
      <c r="WBI8190" s="85"/>
      <c r="WBJ8190" s="85"/>
      <c r="WBK8190" s="85"/>
      <c r="WBL8190" s="85"/>
      <c r="WBM8190" s="85"/>
      <c r="WBN8190" s="85"/>
      <c r="WBO8190" s="85"/>
      <c r="WBP8190" s="85"/>
      <c r="WBQ8190" s="85"/>
      <c r="WBR8190" s="85"/>
      <c r="WBS8190" s="85"/>
      <c r="WBT8190" s="85"/>
      <c r="WBU8190" s="85"/>
      <c r="WBV8190" s="85"/>
      <c r="WBW8190" s="85"/>
      <c r="WBX8190" s="85"/>
      <c r="WBY8190" s="85"/>
      <c r="WBZ8190" s="85"/>
      <c r="WCA8190" s="85"/>
      <c r="WCB8190" s="85"/>
      <c r="WCC8190" s="85"/>
      <c r="WCD8190" s="85"/>
      <c r="WCE8190" s="85"/>
      <c r="WCF8190" s="85"/>
      <c r="WCG8190" s="85"/>
      <c r="WCH8190" s="85"/>
      <c r="WCI8190" s="85"/>
      <c r="WCJ8190" s="85"/>
      <c r="WCK8190" s="85"/>
      <c r="WCL8190" s="85"/>
      <c r="WCM8190" s="85"/>
      <c r="WCN8190" s="85"/>
      <c r="WCO8190" s="85"/>
      <c r="WCP8190" s="85"/>
      <c r="WCQ8190" s="85"/>
      <c r="WCR8190" s="85"/>
      <c r="WCS8190" s="85"/>
      <c r="WCT8190" s="85"/>
      <c r="WCU8190" s="85"/>
      <c r="WCV8190" s="85"/>
      <c r="WCW8190" s="85"/>
      <c r="WCX8190" s="85"/>
      <c r="WCY8190" s="85"/>
      <c r="WCZ8190" s="85"/>
      <c r="WDA8190" s="85"/>
      <c r="WDB8190" s="85"/>
      <c r="WDC8190" s="85"/>
      <c r="WDD8190" s="85"/>
      <c r="WDE8190" s="85"/>
      <c r="WDF8190" s="85"/>
      <c r="WDG8190" s="85"/>
      <c r="WDH8190" s="85"/>
      <c r="WDI8190" s="85"/>
      <c r="WDJ8190" s="85"/>
      <c r="WDK8190" s="85"/>
      <c r="WDL8190" s="85"/>
      <c r="WDM8190" s="85"/>
      <c r="WDN8190" s="85"/>
      <c r="WDO8190" s="85"/>
      <c r="WDP8190" s="85"/>
      <c r="WDQ8190" s="85"/>
      <c r="WDR8190" s="85"/>
      <c r="WDS8190" s="85"/>
      <c r="WDT8190" s="85"/>
      <c r="WDU8190" s="85"/>
      <c r="WDV8190" s="85"/>
      <c r="WDW8190" s="85"/>
      <c r="WDX8190" s="85"/>
      <c r="WDY8190" s="85"/>
      <c r="WDZ8190" s="85"/>
      <c r="WEA8190" s="85"/>
      <c r="WEB8190" s="85"/>
      <c r="WEC8190" s="85"/>
      <c r="WED8190" s="85"/>
      <c r="WEE8190" s="85"/>
      <c r="WEF8190" s="85"/>
      <c r="WEG8190" s="85"/>
      <c r="WEH8190" s="85"/>
      <c r="WEI8190" s="85"/>
      <c r="WEJ8190" s="85"/>
      <c r="WEK8190" s="85"/>
      <c r="WEL8190" s="85"/>
      <c r="WEM8190" s="85"/>
      <c r="WEN8190" s="85"/>
      <c r="WEO8190" s="85"/>
      <c r="WEP8190" s="85"/>
      <c r="WEQ8190" s="85"/>
      <c r="WER8190" s="85"/>
      <c r="WES8190" s="85"/>
      <c r="WET8190" s="85"/>
      <c r="WEU8190" s="85"/>
      <c r="WEV8190" s="85"/>
      <c r="WEW8190" s="85"/>
      <c r="WEX8190" s="85"/>
      <c r="WEY8190" s="85"/>
      <c r="WEZ8190" s="85"/>
      <c r="WFA8190" s="85"/>
      <c r="WFB8190" s="85"/>
      <c r="WFC8190" s="85"/>
      <c r="WFD8190" s="85"/>
      <c r="WFE8190" s="85"/>
      <c r="WFF8190" s="85"/>
      <c r="WFG8190" s="85"/>
      <c r="WFH8190" s="85"/>
      <c r="WFI8190" s="85"/>
      <c r="WFJ8190" s="85"/>
      <c r="WFK8190" s="85"/>
      <c r="WFL8190" s="85"/>
      <c r="WFM8190" s="85"/>
      <c r="WFN8190" s="85"/>
      <c r="WFO8190" s="85"/>
      <c r="WFP8190" s="85"/>
      <c r="WFQ8190" s="85"/>
      <c r="WFR8190" s="85"/>
      <c r="WFS8190" s="85"/>
      <c r="WFT8190" s="85"/>
      <c r="WFU8190" s="85"/>
      <c r="WFV8190" s="85"/>
      <c r="WFW8190" s="85"/>
      <c r="WFX8190" s="85"/>
      <c r="WFY8190" s="85"/>
      <c r="WFZ8190" s="85"/>
      <c r="WGA8190" s="85"/>
      <c r="WGB8190" s="85"/>
      <c r="WGC8190" s="85"/>
      <c r="WGD8190" s="85"/>
      <c r="WGE8190" s="85"/>
      <c r="WGF8190" s="85"/>
      <c r="WGG8190" s="85"/>
      <c r="WGH8190" s="85"/>
      <c r="WGI8190" s="85"/>
      <c r="WGJ8190" s="85"/>
      <c r="WGK8190" s="85"/>
      <c r="WGL8190" s="85"/>
      <c r="WGM8190" s="85"/>
      <c r="WGN8190" s="85"/>
      <c r="WGO8190" s="85"/>
      <c r="WGP8190" s="85"/>
      <c r="WGQ8190" s="85"/>
      <c r="WGR8190" s="85"/>
      <c r="WGS8190" s="85"/>
      <c r="WGT8190" s="85"/>
      <c r="WGU8190" s="85"/>
      <c r="WGV8190" s="85"/>
      <c r="WGW8190" s="85"/>
      <c r="WGX8190" s="85"/>
      <c r="WGY8190" s="85"/>
      <c r="WGZ8190" s="85"/>
      <c r="WHA8190" s="85"/>
      <c r="WHB8190" s="85"/>
      <c r="WHC8190" s="85"/>
      <c r="WHD8190" s="85"/>
      <c r="WHE8190" s="85"/>
      <c r="WHF8190" s="85"/>
      <c r="WHG8190" s="85"/>
      <c r="WHH8190" s="85"/>
      <c r="WHI8190" s="85"/>
      <c r="WHJ8190" s="85"/>
      <c r="WHK8190" s="85"/>
      <c r="WHL8190" s="85"/>
      <c r="WHM8190" s="85"/>
      <c r="WHN8190" s="85"/>
      <c r="WHO8190" s="85"/>
      <c r="WHP8190" s="85"/>
      <c r="WHQ8190" s="85"/>
      <c r="WHR8190" s="85"/>
      <c r="WHS8190" s="85"/>
      <c r="WHT8190" s="85"/>
      <c r="WHU8190" s="85"/>
      <c r="WHV8190" s="85"/>
      <c r="WHW8190" s="85"/>
      <c r="WHX8190" s="85"/>
      <c r="WHY8190" s="85"/>
      <c r="WHZ8190" s="85"/>
      <c r="WIA8190" s="85"/>
      <c r="WIB8190" s="85"/>
      <c r="WIC8190" s="85"/>
      <c r="WID8190" s="85"/>
      <c r="WIE8190" s="85"/>
      <c r="WIF8190" s="85"/>
      <c r="WIG8190" s="85"/>
      <c r="WIH8190" s="85"/>
      <c r="WII8190" s="85"/>
      <c r="WIJ8190" s="85"/>
      <c r="WIK8190" s="85"/>
      <c r="WIL8190" s="85"/>
      <c r="WIM8190" s="85"/>
      <c r="WIN8190" s="85"/>
      <c r="WIO8190" s="85"/>
      <c r="WIP8190" s="85"/>
      <c r="WIQ8190" s="85"/>
      <c r="WIR8190" s="85"/>
      <c r="WIS8190" s="85"/>
      <c r="WIT8190" s="85"/>
      <c r="WIU8190" s="85"/>
      <c r="WIV8190" s="85"/>
      <c r="WIW8190" s="85"/>
      <c r="WIX8190" s="85"/>
      <c r="WIY8190" s="85"/>
      <c r="WIZ8190" s="85"/>
      <c r="WJA8190" s="85"/>
      <c r="WJB8190" s="85"/>
      <c r="WJC8190" s="85"/>
      <c r="WJD8190" s="85"/>
      <c r="WJE8190" s="85"/>
      <c r="WJF8190" s="85"/>
      <c r="WJG8190" s="85"/>
      <c r="WJH8190" s="85"/>
      <c r="WJI8190" s="85"/>
      <c r="WJJ8190" s="85"/>
      <c r="WJK8190" s="85"/>
      <c r="WJL8190" s="85"/>
      <c r="WJM8190" s="85"/>
      <c r="WJN8190" s="85"/>
      <c r="WJO8190" s="85"/>
      <c r="WJP8190" s="85"/>
      <c r="WJQ8190" s="85"/>
      <c r="WJR8190" s="85"/>
      <c r="WJS8190" s="85"/>
      <c r="WJT8190" s="85"/>
      <c r="WJU8190" s="85"/>
      <c r="WJV8190" s="85"/>
      <c r="WJW8190" s="85"/>
      <c r="WJX8190" s="85"/>
      <c r="WJY8190" s="85"/>
      <c r="WJZ8190" s="85"/>
      <c r="WKA8190" s="85"/>
      <c r="WKB8190" s="85"/>
      <c r="WKC8190" s="85"/>
      <c r="WKD8190" s="85"/>
      <c r="WKE8190" s="85"/>
      <c r="WKF8190" s="85"/>
      <c r="WKG8190" s="85"/>
      <c r="WKH8190" s="85"/>
      <c r="WKI8190" s="85"/>
      <c r="WKJ8190" s="85"/>
      <c r="WKK8190" s="85"/>
      <c r="WKL8190" s="85"/>
      <c r="WKM8190" s="85"/>
      <c r="WKN8190" s="85"/>
      <c r="WKO8190" s="85"/>
      <c r="WKP8190" s="85"/>
      <c r="WKQ8190" s="85"/>
      <c r="WKR8190" s="85"/>
      <c r="WKS8190" s="85"/>
      <c r="WKT8190" s="85"/>
      <c r="WKU8190" s="85"/>
      <c r="WKV8190" s="85"/>
      <c r="WKW8190" s="85"/>
      <c r="WKX8190" s="85"/>
      <c r="WKY8190" s="85"/>
      <c r="WKZ8190" s="85"/>
      <c r="WLA8190" s="85"/>
      <c r="WLB8190" s="85"/>
      <c r="WLC8190" s="85"/>
      <c r="WLD8190" s="85"/>
      <c r="WLE8190" s="85"/>
      <c r="WLF8190" s="85"/>
      <c r="WLG8190" s="85"/>
      <c r="WLH8190" s="85"/>
      <c r="WLI8190" s="85"/>
      <c r="WLJ8190" s="85"/>
      <c r="WLK8190" s="85"/>
      <c r="WLL8190" s="85"/>
      <c r="WLM8190" s="85"/>
      <c r="WLN8190" s="85"/>
      <c r="WLO8190" s="85"/>
      <c r="WLP8190" s="85"/>
      <c r="WLQ8190" s="85"/>
      <c r="WLR8190" s="85"/>
      <c r="WLS8190" s="85"/>
      <c r="WLT8190" s="85"/>
      <c r="WLU8190" s="85"/>
      <c r="WLV8190" s="85"/>
      <c r="WLW8190" s="85"/>
      <c r="WLX8190" s="85"/>
      <c r="WLY8190" s="85"/>
      <c r="WLZ8190" s="85"/>
      <c r="WMA8190" s="85"/>
      <c r="WMB8190" s="85"/>
      <c r="WMC8190" s="85"/>
      <c r="WMD8190" s="85"/>
      <c r="WME8190" s="85"/>
      <c r="WMF8190" s="85"/>
      <c r="WMG8190" s="85"/>
      <c r="WMH8190" s="85"/>
      <c r="WMI8190" s="85"/>
      <c r="WMJ8190" s="85"/>
      <c r="WMK8190" s="85"/>
      <c r="WML8190" s="85"/>
      <c r="WMM8190" s="85"/>
      <c r="WMN8190" s="85"/>
      <c r="WMO8190" s="85"/>
      <c r="WMP8190" s="85"/>
      <c r="WMQ8190" s="85"/>
      <c r="WMR8190" s="85"/>
      <c r="WMS8190" s="85"/>
      <c r="WMT8190" s="85"/>
      <c r="WMU8190" s="85"/>
      <c r="WMV8190" s="85"/>
      <c r="WMW8190" s="85"/>
      <c r="WMX8190" s="85"/>
      <c r="WMY8190" s="85"/>
      <c r="WMZ8190" s="85"/>
      <c r="WNA8190" s="85"/>
      <c r="WNB8190" s="85"/>
      <c r="WNC8190" s="85"/>
      <c r="WND8190" s="85"/>
      <c r="WNE8190" s="85"/>
      <c r="WNF8190" s="85"/>
      <c r="WNG8190" s="85"/>
      <c r="WNH8190" s="85"/>
      <c r="WNI8190" s="85"/>
      <c r="WNJ8190" s="85"/>
      <c r="WNK8190" s="85"/>
      <c r="WNL8190" s="85"/>
      <c r="WNM8190" s="85"/>
      <c r="WNN8190" s="85"/>
      <c r="WNO8190" s="85"/>
      <c r="WNP8190" s="85"/>
      <c r="WNQ8190" s="85"/>
      <c r="WNR8190" s="85"/>
      <c r="WNS8190" s="85"/>
      <c r="WNT8190" s="85"/>
      <c r="WNU8190" s="85"/>
      <c r="WNV8190" s="85"/>
      <c r="WNW8190" s="85"/>
      <c r="WNX8190" s="85"/>
      <c r="WNY8190" s="85"/>
      <c r="WNZ8190" s="85"/>
      <c r="WOA8190" s="85"/>
      <c r="WOB8190" s="85"/>
      <c r="WOC8190" s="85"/>
      <c r="WOD8190" s="85"/>
      <c r="WOE8190" s="85"/>
      <c r="WOF8190" s="85"/>
      <c r="WOG8190" s="85"/>
      <c r="WOH8190" s="85"/>
      <c r="WOI8190" s="85"/>
      <c r="WOJ8190" s="85"/>
      <c r="WOK8190" s="85"/>
      <c r="WOL8190" s="85"/>
      <c r="WOM8190" s="85"/>
      <c r="WON8190" s="85"/>
      <c r="WOO8190" s="85"/>
      <c r="WOP8190" s="85"/>
      <c r="WOQ8190" s="85"/>
      <c r="WOR8190" s="85"/>
      <c r="WOS8190" s="85"/>
      <c r="WOT8190" s="85"/>
      <c r="WOU8190" s="85"/>
      <c r="WOV8190" s="85"/>
      <c r="WOW8190" s="85"/>
      <c r="WOX8190" s="85"/>
      <c r="WOY8190" s="85"/>
      <c r="WOZ8190" s="85"/>
      <c r="WPA8190" s="85"/>
      <c r="WPB8190" s="85"/>
      <c r="WPC8190" s="85"/>
      <c r="WPD8190" s="85"/>
      <c r="WPE8190" s="85"/>
      <c r="WPF8190" s="85"/>
      <c r="WPG8190" s="85"/>
      <c r="WPH8190" s="85"/>
      <c r="WPI8190" s="85"/>
      <c r="WPJ8190" s="85"/>
      <c r="WPK8190" s="85"/>
      <c r="WPL8190" s="85"/>
      <c r="WPM8190" s="85"/>
      <c r="WPN8190" s="85"/>
      <c r="WPO8190" s="85"/>
      <c r="WPP8190" s="85"/>
      <c r="WPQ8190" s="85"/>
      <c r="WPR8190" s="85"/>
      <c r="WPS8190" s="85"/>
      <c r="WPT8190" s="85"/>
      <c r="WPU8190" s="85"/>
      <c r="WPV8190" s="85"/>
      <c r="WPW8190" s="85"/>
      <c r="WPX8190" s="85"/>
      <c r="WPY8190" s="85"/>
      <c r="WPZ8190" s="85"/>
      <c r="WQA8190" s="85"/>
      <c r="WQB8190" s="85"/>
      <c r="WQC8190" s="85"/>
      <c r="WQD8190" s="85"/>
      <c r="WQE8190" s="85"/>
      <c r="WQF8190" s="85"/>
      <c r="WQG8190" s="85"/>
      <c r="WQH8190" s="85"/>
      <c r="WQI8190" s="85"/>
      <c r="WQJ8190" s="85"/>
      <c r="WQK8190" s="85"/>
      <c r="WQL8190" s="85"/>
      <c r="WQM8190" s="85"/>
      <c r="WQN8190" s="85"/>
      <c r="WQO8190" s="85"/>
      <c r="WQP8190" s="85"/>
      <c r="WQQ8190" s="85"/>
      <c r="WQR8190" s="85"/>
      <c r="WQS8190" s="85"/>
      <c r="WQT8190" s="85"/>
      <c r="WQU8190" s="85"/>
      <c r="WQV8190" s="85"/>
      <c r="WQW8190" s="85"/>
      <c r="WQX8190" s="85"/>
      <c r="WQY8190" s="85"/>
      <c r="WQZ8190" s="85"/>
      <c r="WRA8190" s="85"/>
      <c r="WRB8190" s="85"/>
      <c r="WRC8190" s="85"/>
      <c r="WRD8190" s="85"/>
      <c r="WRE8190" s="85"/>
      <c r="WRF8190" s="85"/>
      <c r="WRG8190" s="85"/>
      <c r="WRH8190" s="85"/>
      <c r="WRI8190" s="85"/>
      <c r="WRJ8190" s="85"/>
      <c r="WRK8190" s="85"/>
      <c r="WRL8190" s="85"/>
      <c r="WRM8190" s="85"/>
      <c r="WRN8190" s="85"/>
      <c r="WRO8190" s="85"/>
      <c r="WRP8190" s="85"/>
      <c r="WRQ8190" s="85"/>
      <c r="WRR8190" s="85"/>
      <c r="WRS8190" s="85"/>
      <c r="WRT8190" s="85"/>
      <c r="WRU8190" s="85"/>
      <c r="WRV8190" s="85"/>
      <c r="WRW8190" s="85"/>
      <c r="WRX8190" s="85"/>
      <c r="WRY8190" s="85"/>
      <c r="WRZ8190" s="85"/>
      <c r="WSA8190" s="85"/>
      <c r="WSB8190" s="85"/>
      <c r="WSC8190" s="85"/>
      <c r="WSD8190" s="85"/>
      <c r="WSE8190" s="85"/>
      <c r="WSF8190" s="85"/>
      <c r="WSG8190" s="85"/>
      <c r="WSH8190" s="85"/>
      <c r="WSI8190" s="85"/>
      <c r="WSJ8190" s="85"/>
      <c r="WSK8190" s="85"/>
      <c r="WSL8190" s="85"/>
      <c r="WSM8190" s="85"/>
      <c r="WSN8190" s="85"/>
      <c r="WSO8190" s="85"/>
      <c r="WSP8190" s="85"/>
      <c r="WSQ8190" s="85"/>
      <c r="WSR8190" s="85"/>
      <c r="WSS8190" s="85"/>
      <c r="WST8190" s="85"/>
      <c r="WSU8190" s="85"/>
      <c r="WSV8190" s="85"/>
      <c r="WSW8190" s="85"/>
      <c r="WSX8190" s="85"/>
      <c r="WSY8190" s="85"/>
      <c r="WSZ8190" s="85"/>
      <c r="WTA8190" s="85"/>
      <c r="WTB8190" s="85"/>
      <c r="WTC8190" s="85"/>
      <c r="WTD8190" s="85"/>
      <c r="WTE8190" s="85"/>
      <c r="WTF8190" s="85"/>
      <c r="WTG8190" s="85"/>
      <c r="WTH8190" s="85"/>
      <c r="WTI8190" s="85"/>
      <c r="WTJ8190" s="85"/>
      <c r="WTK8190" s="85"/>
      <c r="WTL8190" s="85"/>
      <c r="WTM8190" s="85"/>
      <c r="WTN8190" s="85"/>
      <c r="WTO8190" s="85"/>
      <c r="WTP8190" s="85"/>
      <c r="WTQ8190" s="85"/>
      <c r="WTR8190" s="85"/>
      <c r="WTS8190" s="85"/>
      <c r="WTT8190" s="85"/>
      <c r="WTU8190" s="85"/>
      <c r="WTV8190" s="85"/>
      <c r="WTW8190" s="85"/>
      <c r="WTX8190" s="85"/>
      <c r="WTY8190" s="85"/>
      <c r="WTZ8190" s="85"/>
      <c r="WUA8190" s="85"/>
      <c r="WUB8190" s="85"/>
      <c r="WUC8190" s="85"/>
      <c r="WUD8190" s="85"/>
      <c r="WUE8190" s="85"/>
      <c r="WUF8190" s="85"/>
      <c r="WUG8190" s="85"/>
      <c r="WUH8190" s="85"/>
      <c r="WUI8190" s="85"/>
      <c r="WUJ8190" s="85"/>
      <c r="WUK8190" s="85"/>
      <c r="WUL8190" s="85"/>
      <c r="WUM8190" s="85"/>
      <c r="WUN8190" s="85"/>
      <c r="WUO8190" s="85"/>
      <c r="WUP8190" s="85"/>
      <c r="WUQ8190" s="85"/>
      <c r="WUR8190" s="85"/>
      <c r="WUS8190" s="85"/>
      <c r="WUT8190" s="85"/>
      <c r="WUU8190" s="85"/>
      <c r="WUV8190" s="85"/>
      <c r="WUW8190" s="85"/>
      <c r="WUX8190" s="85"/>
      <c r="WUY8190" s="85"/>
      <c r="WUZ8190" s="85"/>
      <c r="WVA8190" s="85"/>
      <c r="WVB8190" s="85"/>
      <c r="WVC8190" s="85"/>
      <c r="WVD8190" s="85"/>
      <c r="WVE8190" s="85"/>
      <c r="WVF8190" s="85"/>
      <c r="WVG8190" s="85"/>
      <c r="WVH8190" s="85"/>
      <c r="WVI8190" s="85"/>
      <c r="WVJ8190" s="85"/>
      <c r="WVK8190" s="85"/>
      <c r="WVL8190" s="85"/>
      <c r="WVM8190" s="85"/>
      <c r="WVN8190" s="85"/>
      <c r="WVO8190" s="85"/>
      <c r="WVP8190" s="85"/>
      <c r="WVQ8190" s="85"/>
      <c r="WVR8190" s="85"/>
      <c r="WVS8190" s="85"/>
      <c r="WVT8190" s="85"/>
      <c r="WVU8190" s="85"/>
      <c r="WVV8190" s="85"/>
      <c r="WVW8190" s="85"/>
      <c r="WVX8190" s="85"/>
      <c r="WVY8190" s="85"/>
      <c r="WVZ8190" s="85"/>
      <c r="WWA8190" s="85"/>
      <c r="WWB8190" s="85"/>
      <c r="WWC8190" s="85"/>
      <c r="WWD8190" s="85"/>
      <c r="WWE8190" s="85"/>
      <c r="WWF8190" s="85"/>
      <c r="WWG8190" s="85"/>
      <c r="WWH8190" s="85"/>
      <c r="WWI8190" s="85"/>
      <c r="WWJ8190" s="85"/>
      <c r="WWK8190" s="85"/>
      <c r="WWL8190" s="85"/>
      <c r="WWM8190" s="85"/>
      <c r="WWN8190" s="85"/>
      <c r="WWO8190" s="85"/>
      <c r="WWP8190" s="85"/>
      <c r="WWQ8190" s="85"/>
      <c r="WWR8190" s="85"/>
      <c r="WWS8190" s="85"/>
      <c r="WWT8190" s="85"/>
      <c r="WWU8190" s="85"/>
      <c r="WWV8190" s="85"/>
      <c r="WWW8190" s="85"/>
      <c r="WWX8190" s="85"/>
      <c r="WWY8190" s="85"/>
      <c r="WWZ8190" s="85"/>
      <c r="WXA8190" s="85"/>
      <c r="WXB8190" s="85"/>
      <c r="WXC8190" s="85"/>
      <c r="WXD8190" s="85"/>
      <c r="WXE8190" s="85"/>
      <c r="WXF8190" s="85"/>
      <c r="WXG8190" s="85"/>
      <c r="WXH8190" s="85"/>
      <c r="WXI8190" s="85"/>
      <c r="WXJ8190" s="85"/>
      <c r="WXK8190" s="85"/>
      <c r="WXL8190" s="85"/>
      <c r="WXM8190" s="85"/>
      <c r="WXN8190" s="85"/>
      <c r="WXO8190" s="85"/>
      <c r="WXP8190" s="85"/>
      <c r="WXQ8190" s="85"/>
      <c r="WXR8190" s="85"/>
      <c r="WXS8190" s="85"/>
      <c r="WXT8190" s="85"/>
      <c r="WXU8190" s="85"/>
      <c r="WXV8190" s="85"/>
      <c r="WXW8190" s="85"/>
      <c r="WXX8190" s="85"/>
      <c r="WXY8190" s="85"/>
      <c r="WXZ8190" s="85"/>
      <c r="WYA8190" s="85"/>
      <c r="WYB8190" s="85"/>
      <c r="WYC8190" s="85"/>
      <c r="WYD8190" s="85"/>
      <c r="WYE8190" s="85"/>
      <c r="WYF8190" s="85"/>
      <c r="WYG8190" s="85"/>
      <c r="WYH8190" s="85"/>
      <c r="WYI8190" s="85"/>
      <c r="WYJ8190" s="85"/>
      <c r="WYK8190" s="85"/>
      <c r="WYL8190" s="85"/>
      <c r="WYM8190" s="85"/>
      <c r="WYN8190" s="85"/>
      <c r="WYO8190" s="85"/>
      <c r="WYP8190" s="85"/>
      <c r="WYQ8190" s="85"/>
      <c r="WYR8190" s="85"/>
      <c r="WYS8190" s="85"/>
      <c r="WYT8190" s="85"/>
      <c r="WYU8190" s="85"/>
      <c r="WYV8190" s="85"/>
      <c r="WYW8190" s="85"/>
      <c r="WYX8190" s="85"/>
      <c r="WYY8190" s="85"/>
      <c r="WYZ8190" s="85"/>
      <c r="WZA8190" s="85"/>
      <c r="WZB8190" s="85"/>
      <c r="WZC8190" s="85"/>
      <c r="WZD8190" s="85"/>
      <c r="WZE8190" s="85"/>
      <c r="WZF8190" s="85"/>
      <c r="WZG8190" s="85"/>
      <c r="WZH8190" s="85"/>
      <c r="WZI8190" s="85"/>
      <c r="WZJ8190" s="85"/>
      <c r="WZK8190" s="85"/>
      <c r="WZL8190" s="85"/>
      <c r="WZM8190" s="85"/>
      <c r="WZN8190" s="85"/>
      <c r="WZO8190" s="85"/>
      <c r="WZP8190" s="85"/>
      <c r="WZQ8190" s="85"/>
      <c r="WZR8190" s="85"/>
      <c r="WZS8190" s="85"/>
      <c r="WZT8190" s="85"/>
      <c r="WZU8190" s="85"/>
      <c r="WZV8190" s="85"/>
      <c r="WZW8190" s="85"/>
      <c r="WZX8190" s="85"/>
      <c r="WZY8190" s="85"/>
      <c r="WZZ8190" s="85"/>
      <c r="XAA8190" s="85"/>
      <c r="XAB8190" s="85"/>
      <c r="XAC8190" s="85"/>
      <c r="XAD8190" s="85"/>
      <c r="XAE8190" s="85"/>
      <c r="XAF8190" s="85"/>
      <c r="XAG8190" s="85"/>
      <c r="XAH8190" s="85"/>
      <c r="XAI8190" s="85"/>
      <c r="XAJ8190" s="85"/>
      <c r="XAK8190" s="85"/>
      <c r="XAL8190" s="85"/>
      <c r="XAM8190" s="85"/>
      <c r="XAN8190" s="85"/>
      <c r="XAO8190" s="85"/>
      <c r="XAP8190" s="85"/>
      <c r="XAQ8190" s="85"/>
      <c r="XAR8190" s="85"/>
      <c r="XAS8190" s="85"/>
      <c r="XAT8190" s="85"/>
      <c r="XAU8190" s="85"/>
      <c r="XAV8190" s="85"/>
      <c r="XAW8190" s="85"/>
      <c r="XAX8190" s="85"/>
      <c r="XAY8190" s="85"/>
      <c r="XAZ8190" s="85"/>
      <c r="XBA8190" s="85"/>
      <c r="XBB8190" s="85"/>
      <c r="XBC8190" s="85"/>
      <c r="XBD8190" s="85"/>
      <c r="XBE8190" s="85"/>
      <c r="XBF8190" s="85"/>
      <c r="XBG8190" s="85"/>
      <c r="XBH8190" s="85"/>
      <c r="XBI8190" s="85"/>
      <c r="XBJ8190" s="85"/>
      <c r="XBK8190" s="85"/>
      <c r="XBL8190" s="85"/>
      <c r="XBM8190" s="85"/>
      <c r="XBN8190" s="85"/>
      <c r="XBO8190" s="85"/>
      <c r="XBP8190" s="85"/>
      <c r="XBQ8190" s="85"/>
      <c r="XBR8190" s="85"/>
      <c r="XBS8190" s="85"/>
      <c r="XBT8190" s="85"/>
      <c r="XBU8190" s="85"/>
      <c r="XBV8190" s="85"/>
      <c r="XBW8190" s="85"/>
      <c r="XBX8190" s="85"/>
      <c r="XBY8190" s="85"/>
      <c r="XBZ8190" s="85"/>
      <c r="XCA8190" s="85"/>
      <c r="XCB8190" s="85"/>
      <c r="XCC8190" s="85"/>
      <c r="XCD8190" s="85"/>
      <c r="XCE8190" s="85"/>
      <c r="XCF8190" s="85"/>
      <c r="XCG8190" s="85"/>
      <c r="XCH8190" s="85"/>
      <c r="XCI8190" s="85"/>
      <c r="XCJ8190" s="85"/>
      <c r="XCK8190" s="85"/>
      <c r="XCL8190" s="85"/>
      <c r="XCM8190" s="85"/>
      <c r="XCN8190" s="85"/>
      <c r="XCO8190" s="85"/>
      <c r="XCP8190" s="85"/>
      <c r="XCQ8190" s="85"/>
      <c r="XCR8190" s="85"/>
      <c r="XCS8190" s="85"/>
      <c r="XCT8190" s="85"/>
      <c r="XCU8190" s="85"/>
      <c r="XCV8190" s="85"/>
      <c r="XCW8190" s="85"/>
      <c r="XCX8190" s="85"/>
      <c r="XCY8190" s="85"/>
      <c r="XCZ8190" s="85"/>
      <c r="XDA8190" s="85"/>
      <c r="XDB8190" s="85"/>
      <c r="XDC8190" s="85"/>
      <c r="XDD8190" s="85"/>
      <c r="XDE8190" s="85"/>
      <c r="XDF8190" s="85"/>
      <c r="XDG8190" s="85"/>
      <c r="XDH8190" s="85"/>
      <c r="XDI8190" s="85"/>
      <c r="XDJ8190" s="85"/>
      <c r="XDK8190" s="85"/>
      <c r="XDL8190" s="85"/>
      <c r="XDM8190" s="85"/>
      <c r="XDN8190" s="85"/>
      <c r="XDO8190" s="85"/>
      <c r="XDP8190" s="85"/>
      <c r="XDQ8190" s="85"/>
      <c r="XDR8190" s="85"/>
      <c r="XDS8190" s="85"/>
      <c r="XDT8190" s="85"/>
      <c r="XDU8190" s="85"/>
      <c r="XDV8190" s="85"/>
      <c r="XDW8190" s="85"/>
      <c r="XDX8190" s="85"/>
      <c r="XDY8190" s="85"/>
      <c r="XDZ8190" s="85"/>
      <c r="XEA8190" s="85"/>
      <c r="XEB8190" s="85"/>
      <c r="XEC8190" s="85"/>
      <c r="XED8190" s="85"/>
      <c r="XEE8190" s="85"/>
      <c r="XEF8190" s="85"/>
      <c r="XEG8190" s="85"/>
      <c r="XEH8190" s="85"/>
      <c r="XEI8190" s="85"/>
      <c r="XEJ8190" s="85"/>
      <c r="XEK8190" s="85"/>
      <c r="XEL8190" s="85"/>
      <c r="XEM8190" s="85"/>
      <c r="XEN8190" s="85"/>
      <c r="XEO8190" s="85"/>
      <c r="XEP8190" s="85"/>
      <c r="XEQ8190" s="85"/>
      <c r="XER8190" s="85"/>
      <c r="XES8190" s="85"/>
      <c r="XET8190" s="85"/>
      <c r="XEU8190" s="85"/>
      <c r="XEV8190" s="85"/>
      <c r="XEW8190" s="85"/>
      <c r="XEX8190" s="85"/>
      <c r="XEY8190" s="85"/>
      <c r="XEZ8190" s="85"/>
      <c r="XFA8190" s="85"/>
      <c r="XFB8190" s="85"/>
      <c r="XFC8190" s="85"/>
      <c r="XFD8190" s="85"/>
    </row>
    <row r="8191" spans="1:16384" hidden="1" x14ac:dyDescent="0.3">
      <c r="A8191" s="88" t="s">
        <v>3751</v>
      </c>
      <c r="F8191" s="85" t="s">
        <v>3038</v>
      </c>
      <c r="I8191" s="85" t="s">
        <v>2931</v>
      </c>
      <c r="M8191" s="85" t="s">
        <v>2954</v>
      </c>
      <c r="N8191" s="85"/>
      <c r="O8191" s="47" t="s">
        <v>407</v>
      </c>
      <c r="P8191" s="47" t="s">
        <v>46</v>
      </c>
      <c r="Q8191" s="14">
        <v>4.4999999999999998E-2</v>
      </c>
      <c r="R8191" s="141">
        <v>227402</v>
      </c>
      <c r="S8191" s="47"/>
      <c r="T8191" s="6">
        <v>10495.560000000001</v>
      </c>
      <c r="U8191" s="6">
        <v>0</v>
      </c>
      <c r="V8191" s="6">
        <v>0</v>
      </c>
      <c r="W8191" s="6">
        <f t="shared" si="1549"/>
        <v>10495.560000000001</v>
      </c>
      <c r="X8191" s="6">
        <f t="shared" si="1550"/>
        <v>0</v>
      </c>
      <c r="Y8191" s="13">
        <f t="shared" si="1541"/>
        <v>0</v>
      </c>
      <c r="Z8191" s="66">
        <v>0</v>
      </c>
      <c r="AA8191" s="6">
        <v>0</v>
      </c>
      <c r="AC8191" s="6">
        <f t="shared" si="1544"/>
        <v>0</v>
      </c>
      <c r="AD8191" s="6">
        <f t="shared" si="1551"/>
        <v>0</v>
      </c>
      <c r="AG8191" s="14">
        <v>0</v>
      </c>
      <c r="AH8191" s="98">
        <f t="shared" si="1552"/>
        <v>0</v>
      </c>
      <c r="AI8191" s="47"/>
      <c r="AJ8191" s="124" t="e">
        <v>#N/A</v>
      </c>
      <c r="AK8191" s="80">
        <f t="shared" si="1542"/>
        <v>0</v>
      </c>
      <c r="AM8191" s="84"/>
      <c r="AN8191" s="85"/>
      <c r="AO8191" s="85"/>
      <c r="AP8191" s="85"/>
      <c r="AQ8191" s="85"/>
      <c r="AR8191" s="85"/>
      <c r="AS8191" s="85"/>
      <c r="AT8191" s="85"/>
      <c r="AU8191" s="85"/>
      <c r="AV8191" s="85"/>
      <c r="AW8191" s="85"/>
      <c r="AX8191" s="85"/>
      <c r="AY8191" s="85"/>
      <c r="AZ8191" s="85"/>
      <c r="BA8191" s="85"/>
      <c r="BB8191" s="85"/>
      <c r="BC8191" s="85"/>
      <c r="BD8191" s="85"/>
      <c r="BE8191" s="85"/>
      <c r="BF8191" s="85"/>
      <c r="BG8191" s="85"/>
      <c r="BH8191" s="85"/>
      <c r="BI8191" s="85"/>
      <c r="BJ8191" s="85"/>
      <c r="BK8191" s="85"/>
      <c r="BL8191" s="85"/>
      <c r="BM8191" s="85"/>
      <c r="BN8191" s="85"/>
      <c r="BO8191" s="85"/>
      <c r="BP8191" s="85"/>
      <c r="BQ8191" s="85"/>
      <c r="BR8191" s="85"/>
      <c r="BS8191" s="85"/>
      <c r="BT8191" s="85"/>
      <c r="BU8191" s="85"/>
      <c r="BV8191" s="85"/>
      <c r="BW8191" s="85"/>
      <c r="BX8191" s="85"/>
      <c r="BY8191" s="85"/>
      <c r="BZ8191" s="85"/>
      <c r="CA8191" s="85"/>
      <c r="CB8191" s="85"/>
      <c r="CC8191" s="85"/>
      <c r="CD8191" s="85"/>
      <c r="CE8191" s="85"/>
      <c r="CF8191" s="85"/>
      <c r="CG8191" s="85"/>
      <c r="CH8191" s="85"/>
      <c r="CI8191" s="85"/>
      <c r="CJ8191" s="85"/>
      <c r="CK8191" s="85"/>
      <c r="CL8191" s="85"/>
      <c r="CM8191" s="85"/>
      <c r="CN8191" s="85"/>
      <c r="CO8191" s="85"/>
      <c r="CP8191" s="85"/>
      <c r="CQ8191" s="85"/>
      <c r="CR8191" s="85"/>
      <c r="CS8191" s="85"/>
      <c r="CT8191" s="85"/>
      <c r="CU8191" s="85"/>
      <c r="CV8191" s="85"/>
      <c r="CW8191" s="85"/>
      <c r="CX8191" s="85"/>
      <c r="CY8191" s="85"/>
      <c r="CZ8191" s="85"/>
      <c r="DA8191" s="85"/>
      <c r="DB8191" s="85"/>
      <c r="DC8191" s="85"/>
      <c r="DD8191" s="85"/>
      <c r="DE8191" s="85"/>
      <c r="DF8191" s="85"/>
      <c r="DG8191" s="85"/>
      <c r="DH8191" s="85"/>
      <c r="DI8191" s="85"/>
      <c r="DJ8191" s="85"/>
      <c r="DK8191" s="85"/>
      <c r="DL8191" s="85"/>
      <c r="DM8191" s="85"/>
      <c r="DN8191" s="85"/>
      <c r="DO8191" s="85"/>
      <c r="DP8191" s="85"/>
      <c r="DQ8191" s="85"/>
      <c r="DR8191" s="85"/>
      <c r="DS8191" s="85"/>
      <c r="DT8191" s="85"/>
      <c r="DU8191" s="85"/>
      <c r="DV8191" s="85"/>
      <c r="DW8191" s="85"/>
      <c r="DX8191" s="85"/>
      <c r="DY8191" s="85"/>
      <c r="DZ8191" s="85"/>
      <c r="EA8191" s="85"/>
      <c r="EB8191" s="85"/>
      <c r="EC8191" s="85"/>
      <c r="ED8191" s="85"/>
      <c r="EE8191" s="85"/>
      <c r="EF8191" s="85"/>
      <c r="EG8191" s="85"/>
      <c r="EH8191" s="85"/>
      <c r="EI8191" s="85"/>
      <c r="EJ8191" s="85"/>
      <c r="EK8191" s="85"/>
      <c r="EL8191" s="85"/>
      <c r="EM8191" s="85"/>
      <c r="EN8191" s="85"/>
      <c r="EO8191" s="85"/>
      <c r="EP8191" s="85"/>
      <c r="EQ8191" s="85"/>
      <c r="ER8191" s="85"/>
      <c r="ES8191" s="85"/>
      <c r="ET8191" s="85"/>
      <c r="EU8191" s="85"/>
      <c r="EV8191" s="85"/>
      <c r="EW8191" s="85"/>
      <c r="EX8191" s="85"/>
      <c r="EY8191" s="85"/>
      <c r="EZ8191" s="85"/>
      <c r="FA8191" s="85"/>
      <c r="FB8191" s="85"/>
      <c r="FC8191" s="85"/>
      <c r="FD8191" s="85"/>
      <c r="FE8191" s="85"/>
      <c r="FF8191" s="85"/>
      <c r="FG8191" s="85"/>
      <c r="FH8191" s="85"/>
      <c r="FI8191" s="85"/>
      <c r="FJ8191" s="85"/>
      <c r="FK8191" s="85"/>
      <c r="FL8191" s="85"/>
      <c r="FM8191" s="85"/>
      <c r="FN8191" s="85"/>
      <c r="FO8191" s="85"/>
      <c r="FP8191" s="85"/>
      <c r="FQ8191" s="85"/>
      <c r="FR8191" s="85"/>
      <c r="FS8191" s="85"/>
      <c r="FT8191" s="85"/>
      <c r="FU8191" s="85"/>
      <c r="FV8191" s="85"/>
      <c r="FW8191" s="85"/>
      <c r="FX8191" s="85"/>
      <c r="FY8191" s="85"/>
      <c r="FZ8191" s="85"/>
      <c r="GA8191" s="85"/>
      <c r="GB8191" s="85"/>
      <c r="GC8191" s="85"/>
      <c r="GD8191" s="85"/>
      <c r="GE8191" s="85"/>
      <c r="GF8191" s="85"/>
      <c r="GG8191" s="85"/>
      <c r="GH8191" s="85"/>
      <c r="GI8191" s="85"/>
      <c r="GJ8191" s="85"/>
      <c r="GK8191" s="85"/>
      <c r="GL8191" s="85"/>
      <c r="GM8191" s="85"/>
      <c r="GN8191" s="85"/>
      <c r="GO8191" s="85"/>
      <c r="GP8191" s="85"/>
      <c r="GQ8191" s="85"/>
      <c r="GR8191" s="85"/>
      <c r="GS8191" s="85"/>
      <c r="GT8191" s="85"/>
      <c r="GU8191" s="85"/>
      <c r="GV8191" s="85"/>
      <c r="GW8191" s="85"/>
      <c r="GX8191" s="85"/>
      <c r="GY8191" s="85"/>
      <c r="GZ8191" s="85"/>
      <c r="HA8191" s="85"/>
      <c r="HB8191" s="85"/>
      <c r="HC8191" s="85"/>
      <c r="HD8191" s="85"/>
      <c r="HE8191" s="85"/>
      <c r="HF8191" s="85"/>
      <c r="HG8191" s="85"/>
      <c r="HH8191" s="85"/>
      <c r="HI8191" s="85"/>
      <c r="HJ8191" s="85"/>
      <c r="HK8191" s="85"/>
      <c r="HL8191" s="85"/>
      <c r="HM8191" s="85"/>
      <c r="HN8191" s="85"/>
      <c r="HO8191" s="85"/>
      <c r="HP8191" s="85"/>
      <c r="HQ8191" s="85"/>
      <c r="HR8191" s="85"/>
      <c r="HS8191" s="85"/>
      <c r="HT8191" s="85"/>
      <c r="HU8191" s="85"/>
      <c r="HV8191" s="85"/>
      <c r="HW8191" s="85"/>
      <c r="HX8191" s="85"/>
      <c r="HY8191" s="85"/>
      <c r="HZ8191" s="85"/>
      <c r="IA8191" s="85"/>
      <c r="IB8191" s="85"/>
      <c r="IC8191" s="85"/>
      <c r="ID8191" s="85"/>
      <c r="IE8191" s="85"/>
      <c r="IF8191" s="85"/>
      <c r="IG8191" s="85"/>
      <c r="IH8191" s="85"/>
      <c r="II8191" s="85"/>
      <c r="IJ8191" s="85"/>
      <c r="IK8191" s="85"/>
      <c r="IL8191" s="85"/>
      <c r="IM8191" s="85"/>
      <c r="IN8191" s="85"/>
      <c r="IO8191" s="85"/>
      <c r="IP8191" s="85"/>
      <c r="IQ8191" s="85"/>
      <c r="IR8191" s="85"/>
      <c r="IS8191" s="85"/>
      <c r="IT8191" s="85"/>
      <c r="IU8191" s="85"/>
      <c r="IV8191" s="85"/>
      <c r="IW8191" s="85"/>
      <c r="IX8191" s="85"/>
      <c r="IY8191" s="85"/>
      <c r="IZ8191" s="85"/>
      <c r="JA8191" s="85"/>
      <c r="JB8191" s="85"/>
      <c r="JC8191" s="85"/>
      <c r="JD8191" s="85"/>
      <c r="JE8191" s="85"/>
      <c r="JF8191" s="85"/>
      <c r="JG8191" s="85"/>
      <c r="JH8191" s="85"/>
      <c r="JI8191" s="85"/>
      <c r="JJ8191" s="85"/>
      <c r="JK8191" s="85"/>
      <c r="JL8191" s="85"/>
      <c r="JM8191" s="85"/>
      <c r="JN8191" s="85"/>
      <c r="JO8191" s="85"/>
      <c r="JP8191" s="85"/>
      <c r="JQ8191" s="85"/>
      <c r="JR8191" s="85"/>
      <c r="JS8191" s="85"/>
      <c r="JT8191" s="85"/>
      <c r="JU8191" s="85"/>
      <c r="JV8191" s="85"/>
      <c r="JW8191" s="85"/>
      <c r="JX8191" s="85"/>
      <c r="JY8191" s="85"/>
      <c r="JZ8191" s="85"/>
      <c r="KA8191" s="85"/>
      <c r="KB8191" s="85"/>
      <c r="KC8191" s="85"/>
      <c r="KD8191" s="85"/>
      <c r="KE8191" s="85"/>
      <c r="KF8191" s="85"/>
      <c r="KG8191" s="85"/>
      <c r="KH8191" s="85"/>
      <c r="KI8191" s="85"/>
      <c r="KJ8191" s="85"/>
      <c r="KK8191" s="85"/>
      <c r="KL8191" s="85"/>
      <c r="KM8191" s="85"/>
      <c r="KN8191" s="85"/>
      <c r="KO8191" s="85"/>
      <c r="KP8191" s="85"/>
      <c r="KQ8191" s="85"/>
      <c r="KR8191" s="85"/>
      <c r="KS8191" s="85"/>
      <c r="KT8191" s="85"/>
      <c r="KU8191" s="85"/>
      <c r="KV8191" s="85"/>
      <c r="KW8191" s="85"/>
      <c r="KX8191" s="85"/>
      <c r="KY8191" s="85"/>
      <c r="KZ8191" s="85"/>
      <c r="LA8191" s="85"/>
      <c r="LB8191" s="85"/>
      <c r="LC8191" s="85"/>
      <c r="LD8191" s="85"/>
      <c r="LE8191" s="85"/>
      <c r="LF8191" s="85"/>
      <c r="LG8191" s="85"/>
      <c r="LH8191" s="85"/>
      <c r="LI8191" s="85"/>
      <c r="LJ8191" s="85"/>
      <c r="LK8191" s="85"/>
      <c r="LL8191" s="85"/>
      <c r="LM8191" s="85"/>
      <c r="LN8191" s="85"/>
      <c r="LO8191" s="85"/>
      <c r="LP8191" s="85"/>
      <c r="LQ8191" s="85"/>
      <c r="LR8191" s="85"/>
      <c r="LS8191" s="85"/>
      <c r="LT8191" s="85"/>
      <c r="LU8191" s="85"/>
      <c r="LV8191" s="85"/>
      <c r="LW8191" s="85"/>
      <c r="LX8191" s="85"/>
      <c r="LY8191" s="85"/>
      <c r="LZ8191" s="85"/>
      <c r="MA8191" s="85"/>
      <c r="MB8191" s="85"/>
      <c r="MC8191" s="85"/>
      <c r="MD8191" s="85"/>
      <c r="ME8191" s="85"/>
      <c r="MF8191" s="85"/>
      <c r="MG8191" s="85"/>
      <c r="MH8191" s="85"/>
      <c r="MI8191" s="85"/>
      <c r="MJ8191" s="85"/>
      <c r="MK8191" s="85"/>
      <c r="ML8191" s="85"/>
      <c r="MM8191" s="85"/>
      <c r="MN8191" s="85"/>
      <c r="MO8191" s="85"/>
      <c r="MP8191" s="85"/>
      <c r="MQ8191" s="85"/>
      <c r="MR8191" s="85"/>
      <c r="MS8191" s="85"/>
      <c r="MT8191" s="85"/>
      <c r="MU8191" s="85"/>
      <c r="MV8191" s="85"/>
      <c r="MW8191" s="85"/>
      <c r="MX8191" s="85"/>
      <c r="MY8191" s="85"/>
      <c r="MZ8191" s="85"/>
      <c r="NA8191" s="85"/>
      <c r="NB8191" s="85"/>
      <c r="NC8191" s="85"/>
      <c r="ND8191" s="85"/>
      <c r="NE8191" s="85"/>
      <c r="NF8191" s="85"/>
      <c r="NG8191" s="85"/>
      <c r="NH8191" s="85"/>
      <c r="NI8191" s="85"/>
      <c r="NJ8191" s="85"/>
      <c r="NK8191" s="85"/>
      <c r="NL8191" s="85"/>
      <c r="NM8191" s="85"/>
      <c r="NN8191" s="85"/>
      <c r="NO8191" s="85"/>
      <c r="NP8191" s="85"/>
      <c r="NQ8191" s="85"/>
      <c r="NR8191" s="85"/>
      <c r="NS8191" s="85"/>
      <c r="NT8191" s="85"/>
      <c r="NU8191" s="85"/>
      <c r="NV8191" s="85"/>
      <c r="NW8191" s="85"/>
      <c r="NX8191" s="85"/>
      <c r="NY8191" s="85"/>
      <c r="NZ8191" s="85"/>
      <c r="OA8191" s="85"/>
      <c r="OB8191" s="85"/>
      <c r="OC8191" s="85"/>
      <c r="OD8191" s="85"/>
      <c r="OE8191" s="85"/>
      <c r="OF8191" s="85"/>
      <c r="OG8191" s="85"/>
      <c r="OH8191" s="85"/>
      <c r="OI8191" s="85"/>
      <c r="OJ8191" s="85"/>
      <c r="OK8191" s="85"/>
      <c r="OL8191" s="85"/>
      <c r="OM8191" s="85"/>
      <c r="ON8191" s="85"/>
      <c r="OO8191" s="85"/>
      <c r="OP8191" s="85"/>
      <c r="OQ8191" s="85"/>
      <c r="OR8191" s="85"/>
      <c r="OS8191" s="85"/>
      <c r="OT8191" s="85"/>
      <c r="OU8191" s="85"/>
      <c r="OV8191" s="85"/>
      <c r="OW8191" s="85"/>
      <c r="OX8191" s="85"/>
      <c r="OY8191" s="85"/>
      <c r="OZ8191" s="85"/>
      <c r="PA8191" s="85"/>
      <c r="PB8191" s="85"/>
      <c r="PC8191" s="85"/>
      <c r="PD8191" s="85"/>
      <c r="PE8191" s="85"/>
      <c r="PF8191" s="85"/>
      <c r="PG8191" s="85"/>
      <c r="PH8191" s="85"/>
      <c r="PI8191" s="85"/>
      <c r="PJ8191" s="85"/>
      <c r="PK8191" s="85"/>
      <c r="PL8191" s="85"/>
      <c r="PM8191" s="85"/>
      <c r="PN8191" s="85"/>
      <c r="PO8191" s="85"/>
      <c r="PP8191" s="85"/>
      <c r="PQ8191" s="85"/>
      <c r="PR8191" s="85"/>
      <c r="PS8191" s="85"/>
      <c r="PT8191" s="85"/>
      <c r="PU8191" s="85"/>
      <c r="PV8191" s="85"/>
      <c r="PW8191" s="85"/>
      <c r="PX8191" s="85"/>
      <c r="PY8191" s="85"/>
      <c r="PZ8191" s="85"/>
      <c r="QA8191" s="85"/>
      <c r="QB8191" s="85"/>
      <c r="QC8191" s="85"/>
      <c r="QD8191" s="85"/>
      <c r="QE8191" s="85"/>
      <c r="QF8191" s="85"/>
      <c r="QG8191" s="85"/>
      <c r="QH8191" s="85"/>
      <c r="QI8191" s="85"/>
      <c r="QJ8191" s="85"/>
      <c r="QK8191" s="85"/>
      <c r="QL8191" s="85"/>
      <c r="QM8191" s="85"/>
      <c r="QN8191" s="85"/>
      <c r="QO8191" s="85"/>
      <c r="QP8191" s="85"/>
      <c r="QQ8191" s="85"/>
      <c r="QR8191" s="85"/>
      <c r="QS8191" s="85"/>
      <c r="QT8191" s="85"/>
      <c r="QU8191" s="85"/>
      <c r="QV8191" s="85"/>
      <c r="QW8191" s="85"/>
      <c r="QX8191" s="85"/>
      <c r="QY8191" s="85"/>
      <c r="QZ8191" s="85"/>
      <c r="RA8191" s="85"/>
      <c r="RB8191" s="85"/>
      <c r="RC8191" s="85"/>
      <c r="RD8191" s="85"/>
      <c r="RE8191" s="85"/>
      <c r="RF8191" s="85"/>
      <c r="RG8191" s="85"/>
      <c r="RH8191" s="85"/>
      <c r="RI8191" s="85"/>
      <c r="RJ8191" s="85"/>
      <c r="RK8191" s="85"/>
      <c r="RL8191" s="85"/>
      <c r="RM8191" s="85"/>
      <c r="RN8191" s="85"/>
      <c r="RO8191" s="85"/>
      <c r="RP8191" s="85"/>
      <c r="RQ8191" s="85"/>
      <c r="RR8191" s="85"/>
      <c r="RS8191" s="85"/>
      <c r="RT8191" s="85"/>
      <c r="RU8191" s="85"/>
      <c r="RV8191" s="85"/>
      <c r="RW8191" s="85"/>
      <c r="RX8191" s="85"/>
      <c r="RY8191" s="85"/>
      <c r="RZ8191" s="85"/>
      <c r="SA8191" s="85"/>
      <c r="SB8191" s="85"/>
      <c r="SC8191" s="85"/>
      <c r="SD8191" s="85"/>
      <c r="SE8191" s="85"/>
      <c r="SF8191" s="85"/>
      <c r="SG8191" s="85"/>
      <c r="SH8191" s="85"/>
      <c r="SI8191" s="85"/>
      <c r="SJ8191" s="85"/>
      <c r="SK8191" s="85"/>
      <c r="SL8191" s="85"/>
      <c r="SM8191" s="85"/>
      <c r="SN8191" s="85"/>
      <c r="SO8191" s="85"/>
      <c r="SP8191" s="85"/>
      <c r="SQ8191" s="85"/>
      <c r="SR8191" s="85"/>
      <c r="SS8191" s="85"/>
      <c r="ST8191" s="85"/>
      <c r="SU8191" s="85"/>
      <c r="SV8191" s="85"/>
      <c r="SW8191" s="85"/>
      <c r="SX8191" s="85"/>
      <c r="SY8191" s="85"/>
      <c r="SZ8191" s="85"/>
      <c r="TA8191" s="85"/>
      <c r="TB8191" s="85"/>
      <c r="TC8191" s="85"/>
      <c r="TD8191" s="85"/>
      <c r="TE8191" s="85"/>
      <c r="TF8191" s="85"/>
      <c r="TG8191" s="85"/>
      <c r="TH8191" s="85"/>
      <c r="TI8191" s="85"/>
      <c r="TJ8191" s="85"/>
      <c r="TK8191" s="85"/>
      <c r="TL8191" s="85"/>
      <c r="TM8191" s="85"/>
      <c r="TN8191" s="85"/>
      <c r="TO8191" s="85"/>
      <c r="TP8191" s="85"/>
      <c r="TQ8191" s="85"/>
      <c r="TR8191" s="85"/>
      <c r="TS8191" s="85"/>
      <c r="TT8191" s="85"/>
      <c r="TU8191" s="85"/>
      <c r="TV8191" s="85"/>
      <c r="TW8191" s="85"/>
      <c r="TX8191" s="85"/>
      <c r="TY8191" s="85"/>
      <c r="TZ8191" s="85"/>
      <c r="UA8191" s="85"/>
      <c r="UB8191" s="85"/>
      <c r="UC8191" s="85"/>
      <c r="UD8191" s="85"/>
      <c r="UE8191" s="85"/>
      <c r="UF8191" s="85"/>
      <c r="UG8191" s="85"/>
      <c r="UH8191" s="85"/>
      <c r="UI8191" s="85"/>
      <c r="UJ8191" s="85"/>
      <c r="UK8191" s="85"/>
      <c r="UL8191" s="85"/>
      <c r="UM8191" s="85"/>
      <c r="UN8191" s="85"/>
      <c r="UO8191" s="85"/>
      <c r="UP8191" s="85"/>
      <c r="UQ8191" s="85"/>
      <c r="UR8191" s="85"/>
      <c r="US8191" s="85"/>
      <c r="UT8191" s="85"/>
      <c r="UU8191" s="85"/>
      <c r="UV8191" s="85"/>
      <c r="UW8191" s="85"/>
      <c r="UX8191" s="85"/>
      <c r="UY8191" s="85"/>
      <c r="UZ8191" s="85"/>
      <c r="VA8191" s="85"/>
      <c r="VB8191" s="85"/>
      <c r="VC8191" s="85"/>
      <c r="VD8191" s="85"/>
      <c r="VE8191" s="85"/>
      <c r="VF8191" s="85"/>
      <c r="VG8191" s="85"/>
      <c r="VH8191" s="85"/>
      <c r="VI8191" s="85"/>
      <c r="VJ8191" s="85"/>
      <c r="VK8191" s="85"/>
      <c r="VL8191" s="85"/>
      <c r="VM8191" s="85"/>
      <c r="VN8191" s="85"/>
      <c r="VO8191" s="85"/>
      <c r="VP8191" s="85"/>
      <c r="VQ8191" s="85"/>
      <c r="VR8191" s="85"/>
      <c r="VS8191" s="85"/>
      <c r="VT8191" s="85"/>
      <c r="VU8191" s="85"/>
      <c r="VV8191" s="85"/>
      <c r="VW8191" s="85"/>
      <c r="VX8191" s="85"/>
      <c r="VY8191" s="85"/>
      <c r="VZ8191" s="85"/>
      <c r="WA8191" s="85"/>
      <c r="WB8191" s="85"/>
      <c r="WC8191" s="85"/>
      <c r="WD8191" s="85"/>
      <c r="WE8191" s="85"/>
      <c r="WF8191" s="85"/>
      <c r="WG8191" s="85"/>
      <c r="WH8191" s="85"/>
      <c r="WI8191" s="85"/>
      <c r="WJ8191" s="85"/>
      <c r="WK8191" s="85"/>
      <c r="WL8191" s="85"/>
      <c r="WM8191" s="85"/>
      <c r="WN8191" s="85"/>
      <c r="WO8191" s="85"/>
      <c r="WP8191" s="85"/>
      <c r="WQ8191" s="85"/>
      <c r="WR8191" s="85"/>
      <c r="WS8191" s="85"/>
      <c r="WT8191" s="85"/>
      <c r="WU8191" s="85"/>
      <c r="WV8191" s="85"/>
      <c r="WW8191" s="85"/>
      <c r="WX8191" s="85"/>
      <c r="WY8191" s="85"/>
      <c r="WZ8191" s="85"/>
      <c r="XA8191" s="85"/>
      <c r="XB8191" s="85"/>
      <c r="XC8191" s="85"/>
      <c r="XD8191" s="85"/>
      <c r="XE8191" s="85"/>
      <c r="XF8191" s="85"/>
      <c r="XG8191" s="85"/>
      <c r="XH8191" s="85"/>
      <c r="XI8191" s="85"/>
      <c r="XJ8191" s="85"/>
      <c r="XK8191" s="85"/>
      <c r="XL8191" s="85"/>
      <c r="XM8191" s="85"/>
      <c r="XN8191" s="85"/>
      <c r="XO8191" s="85"/>
      <c r="XP8191" s="85"/>
      <c r="XQ8191" s="85"/>
      <c r="XR8191" s="85"/>
      <c r="XS8191" s="85"/>
      <c r="XT8191" s="85"/>
      <c r="XU8191" s="85"/>
      <c r="XV8191" s="85"/>
      <c r="XW8191" s="85"/>
      <c r="XX8191" s="85"/>
      <c r="XY8191" s="85"/>
      <c r="XZ8191" s="85"/>
      <c r="YA8191" s="85"/>
      <c r="YB8191" s="85"/>
      <c r="YC8191" s="85"/>
      <c r="YD8191" s="85"/>
      <c r="YE8191" s="85"/>
      <c r="YF8191" s="85"/>
      <c r="YG8191" s="85"/>
      <c r="YH8191" s="85"/>
      <c r="YI8191" s="85"/>
      <c r="YJ8191" s="85"/>
      <c r="YK8191" s="85"/>
      <c r="YL8191" s="85"/>
      <c r="YM8191" s="85"/>
      <c r="YN8191" s="85"/>
      <c r="YO8191" s="85"/>
      <c r="YP8191" s="85"/>
      <c r="YQ8191" s="85"/>
      <c r="YR8191" s="85"/>
      <c r="YS8191" s="85"/>
      <c r="YT8191" s="85"/>
      <c r="YU8191" s="85"/>
      <c r="YV8191" s="85"/>
      <c r="YW8191" s="85"/>
      <c r="YX8191" s="85"/>
      <c r="YY8191" s="85"/>
      <c r="YZ8191" s="85"/>
      <c r="ZA8191" s="85"/>
      <c r="ZB8191" s="85"/>
      <c r="ZC8191" s="85"/>
      <c r="ZD8191" s="85"/>
      <c r="ZE8191" s="85"/>
      <c r="ZF8191" s="85"/>
      <c r="ZG8191" s="85"/>
      <c r="ZH8191" s="85"/>
      <c r="ZI8191" s="85"/>
      <c r="ZJ8191" s="85"/>
      <c r="ZK8191" s="85"/>
      <c r="ZL8191" s="85"/>
      <c r="ZM8191" s="85"/>
      <c r="ZN8191" s="85"/>
      <c r="ZO8191" s="85"/>
      <c r="ZP8191" s="85"/>
      <c r="ZQ8191" s="85"/>
      <c r="ZR8191" s="85"/>
      <c r="ZS8191" s="85"/>
      <c r="ZT8191" s="85"/>
      <c r="ZU8191" s="85"/>
      <c r="ZV8191" s="85"/>
      <c r="ZW8191" s="85"/>
      <c r="ZX8191" s="85"/>
      <c r="ZY8191" s="85"/>
      <c r="ZZ8191" s="85"/>
      <c r="AAA8191" s="85"/>
      <c r="AAB8191" s="85"/>
      <c r="AAC8191" s="85"/>
      <c r="AAD8191" s="85"/>
      <c r="AAE8191" s="85"/>
      <c r="AAF8191" s="85"/>
      <c r="AAG8191" s="85"/>
      <c r="AAH8191" s="85"/>
      <c r="AAI8191" s="85"/>
      <c r="AAJ8191" s="85"/>
      <c r="AAK8191" s="85"/>
      <c r="AAL8191" s="85"/>
      <c r="AAM8191" s="85"/>
      <c r="AAN8191" s="85"/>
      <c r="AAO8191" s="85"/>
      <c r="AAP8191" s="85"/>
      <c r="AAQ8191" s="85"/>
      <c r="AAR8191" s="85"/>
      <c r="AAS8191" s="85"/>
      <c r="AAT8191" s="85"/>
      <c r="AAU8191" s="85"/>
      <c r="AAV8191" s="85"/>
      <c r="AAW8191" s="85"/>
      <c r="AAX8191" s="85"/>
      <c r="AAY8191" s="85"/>
      <c r="AAZ8191" s="85"/>
      <c r="ABA8191" s="85"/>
      <c r="ABB8191" s="85"/>
      <c r="ABC8191" s="85"/>
      <c r="ABD8191" s="85"/>
      <c r="ABE8191" s="85"/>
      <c r="ABF8191" s="85"/>
      <c r="ABG8191" s="85"/>
      <c r="ABH8191" s="85"/>
      <c r="ABI8191" s="85"/>
      <c r="ABJ8191" s="85"/>
      <c r="ABK8191" s="85"/>
      <c r="ABL8191" s="85"/>
      <c r="ABM8191" s="85"/>
      <c r="ABN8191" s="85"/>
      <c r="ABO8191" s="85"/>
      <c r="ABP8191" s="85"/>
      <c r="ABQ8191" s="85"/>
      <c r="ABR8191" s="85"/>
      <c r="ABS8191" s="85"/>
      <c r="ABT8191" s="85"/>
      <c r="ABU8191" s="85"/>
      <c r="ABV8191" s="85"/>
      <c r="ABW8191" s="85"/>
      <c r="ABX8191" s="85"/>
      <c r="ABY8191" s="85"/>
      <c r="ABZ8191" s="85"/>
      <c r="ACA8191" s="85"/>
      <c r="ACB8191" s="85"/>
      <c r="ACC8191" s="85"/>
      <c r="ACD8191" s="85"/>
      <c r="ACE8191" s="85"/>
      <c r="ACF8191" s="85"/>
      <c r="ACG8191" s="85"/>
      <c r="ACH8191" s="85"/>
      <c r="ACI8191" s="85"/>
      <c r="ACJ8191" s="85"/>
      <c r="ACK8191" s="85"/>
      <c r="ACL8191" s="85"/>
      <c r="ACM8191" s="85"/>
      <c r="ACN8191" s="85"/>
      <c r="ACO8191" s="85"/>
      <c r="ACP8191" s="85"/>
      <c r="ACQ8191" s="85"/>
      <c r="ACR8191" s="85"/>
      <c r="ACS8191" s="85"/>
      <c r="ACT8191" s="85"/>
      <c r="ACU8191" s="85"/>
      <c r="ACV8191" s="85"/>
      <c r="ACW8191" s="85"/>
      <c r="ACX8191" s="85"/>
      <c r="ACY8191" s="85"/>
      <c r="ACZ8191" s="85"/>
      <c r="ADA8191" s="85"/>
      <c r="ADB8191" s="85"/>
      <c r="ADC8191" s="85"/>
      <c r="ADD8191" s="85"/>
      <c r="ADE8191" s="85"/>
      <c r="ADF8191" s="85"/>
      <c r="ADG8191" s="85"/>
      <c r="ADH8191" s="85"/>
      <c r="ADI8191" s="85"/>
      <c r="ADJ8191" s="85"/>
      <c r="ADK8191" s="85"/>
      <c r="ADL8191" s="85"/>
      <c r="ADM8191" s="85"/>
      <c r="ADN8191" s="85"/>
      <c r="ADO8191" s="85"/>
      <c r="ADP8191" s="85"/>
      <c r="ADQ8191" s="85"/>
      <c r="ADR8191" s="85"/>
      <c r="ADS8191" s="85"/>
      <c r="ADT8191" s="85"/>
      <c r="ADU8191" s="85"/>
      <c r="ADV8191" s="85"/>
      <c r="ADW8191" s="85"/>
      <c r="ADX8191" s="85"/>
      <c r="ADY8191" s="85"/>
      <c r="ADZ8191" s="85"/>
      <c r="AEA8191" s="85"/>
      <c r="AEB8191" s="85"/>
      <c r="AEC8191" s="85"/>
      <c r="AED8191" s="85"/>
      <c r="AEE8191" s="85"/>
      <c r="AEF8191" s="85"/>
      <c r="AEG8191" s="85"/>
      <c r="AEH8191" s="85"/>
      <c r="AEI8191" s="85"/>
      <c r="AEJ8191" s="85"/>
      <c r="AEK8191" s="85"/>
      <c r="AEL8191" s="85"/>
      <c r="AEM8191" s="85"/>
      <c r="AEN8191" s="85"/>
      <c r="AEO8191" s="85"/>
      <c r="AEP8191" s="85"/>
      <c r="AEQ8191" s="85"/>
      <c r="AER8191" s="85"/>
      <c r="AES8191" s="85"/>
      <c r="AET8191" s="85"/>
      <c r="AEU8191" s="85"/>
      <c r="AEV8191" s="85"/>
      <c r="AEW8191" s="85"/>
      <c r="AEX8191" s="85"/>
      <c r="AEY8191" s="85"/>
      <c r="AEZ8191" s="85"/>
      <c r="AFA8191" s="85"/>
      <c r="AFB8191" s="85"/>
      <c r="AFC8191" s="85"/>
      <c r="AFD8191" s="85"/>
      <c r="AFE8191" s="85"/>
      <c r="AFF8191" s="85"/>
      <c r="AFG8191" s="85"/>
      <c r="AFH8191" s="85"/>
      <c r="AFI8191" s="85"/>
      <c r="AFJ8191" s="85"/>
      <c r="AFK8191" s="85"/>
      <c r="AFL8191" s="85"/>
      <c r="AFM8191" s="85"/>
      <c r="AFN8191" s="85"/>
      <c r="AFO8191" s="85"/>
      <c r="AFP8191" s="85"/>
      <c r="AFQ8191" s="85"/>
      <c r="AFR8191" s="85"/>
      <c r="AFS8191" s="85"/>
      <c r="AFT8191" s="85"/>
      <c r="AFU8191" s="85"/>
      <c r="AFV8191" s="85"/>
      <c r="AFW8191" s="85"/>
      <c r="AFX8191" s="85"/>
      <c r="AFY8191" s="85"/>
      <c r="AFZ8191" s="85"/>
      <c r="AGA8191" s="85"/>
      <c r="AGB8191" s="85"/>
      <c r="AGC8191" s="85"/>
      <c r="AGD8191" s="85"/>
      <c r="AGE8191" s="85"/>
      <c r="AGF8191" s="85"/>
      <c r="AGG8191" s="85"/>
      <c r="AGH8191" s="85"/>
      <c r="AGI8191" s="85"/>
      <c r="AGJ8191" s="85"/>
      <c r="AGK8191" s="85"/>
      <c r="AGL8191" s="85"/>
      <c r="AGM8191" s="85"/>
      <c r="AGN8191" s="85"/>
      <c r="AGO8191" s="85"/>
      <c r="AGP8191" s="85"/>
      <c r="AGQ8191" s="85"/>
      <c r="AGR8191" s="85"/>
      <c r="AGS8191" s="85"/>
      <c r="AGT8191" s="85"/>
      <c r="AGU8191" s="85"/>
      <c r="AGV8191" s="85"/>
      <c r="AGW8191" s="85"/>
      <c r="AGX8191" s="85"/>
      <c r="AGY8191" s="85"/>
      <c r="AGZ8191" s="85"/>
      <c r="AHA8191" s="85"/>
      <c r="AHB8191" s="85"/>
      <c r="AHC8191" s="85"/>
      <c r="AHD8191" s="85"/>
      <c r="AHE8191" s="85"/>
      <c r="AHF8191" s="85"/>
      <c r="AHG8191" s="85"/>
      <c r="AHH8191" s="85"/>
      <c r="AHI8191" s="85"/>
      <c r="AHJ8191" s="85"/>
      <c r="AHK8191" s="85"/>
      <c r="AHL8191" s="85"/>
      <c r="AHM8191" s="85"/>
      <c r="AHN8191" s="85"/>
      <c r="AHO8191" s="85"/>
      <c r="AHP8191" s="85"/>
      <c r="AHQ8191" s="85"/>
      <c r="AHR8191" s="85"/>
      <c r="AHS8191" s="85"/>
      <c r="AHT8191" s="85"/>
      <c r="AHU8191" s="85"/>
      <c r="AHV8191" s="85"/>
      <c r="AHW8191" s="85"/>
      <c r="AHX8191" s="85"/>
      <c r="AHY8191" s="85"/>
      <c r="AHZ8191" s="85"/>
      <c r="AIA8191" s="85"/>
      <c r="AIB8191" s="85"/>
      <c r="AIC8191" s="85"/>
      <c r="AID8191" s="85"/>
      <c r="AIE8191" s="85"/>
      <c r="AIF8191" s="85"/>
      <c r="AIG8191" s="85"/>
      <c r="AIH8191" s="85"/>
      <c r="AII8191" s="85"/>
      <c r="AIJ8191" s="85"/>
      <c r="AIK8191" s="85"/>
      <c r="AIL8191" s="85"/>
      <c r="AIM8191" s="85"/>
      <c r="AIN8191" s="85"/>
      <c r="AIO8191" s="85"/>
      <c r="AIP8191" s="85"/>
      <c r="AIQ8191" s="85"/>
      <c r="AIR8191" s="85"/>
      <c r="AIS8191" s="85"/>
      <c r="AIT8191" s="85"/>
      <c r="AIU8191" s="85"/>
      <c r="AIV8191" s="85"/>
      <c r="AIW8191" s="85"/>
      <c r="AIX8191" s="85"/>
      <c r="AIY8191" s="85"/>
      <c r="AIZ8191" s="85"/>
      <c r="AJA8191" s="85"/>
      <c r="AJB8191" s="85"/>
      <c r="AJC8191" s="85"/>
      <c r="AJD8191" s="85"/>
      <c r="AJE8191" s="85"/>
      <c r="AJF8191" s="85"/>
      <c r="AJG8191" s="85"/>
      <c r="AJH8191" s="85"/>
      <c r="AJI8191" s="85"/>
      <c r="AJJ8191" s="85"/>
      <c r="AJK8191" s="85"/>
      <c r="AJL8191" s="85"/>
      <c r="AJM8191" s="85"/>
      <c r="AJN8191" s="85"/>
      <c r="AJO8191" s="85"/>
      <c r="AJP8191" s="85"/>
      <c r="AJQ8191" s="85"/>
      <c r="AJR8191" s="85"/>
      <c r="AJS8191" s="85"/>
      <c r="AJT8191" s="85"/>
      <c r="AJU8191" s="85"/>
      <c r="AJV8191" s="85"/>
      <c r="AJW8191" s="85"/>
      <c r="AJX8191" s="85"/>
      <c r="AJY8191" s="85"/>
      <c r="AJZ8191" s="85"/>
      <c r="AKA8191" s="85"/>
      <c r="AKB8191" s="85"/>
      <c r="AKC8191" s="85"/>
      <c r="AKD8191" s="85"/>
      <c r="AKE8191" s="85"/>
      <c r="AKF8191" s="85"/>
      <c r="AKG8191" s="85"/>
      <c r="AKH8191" s="85"/>
      <c r="AKI8191" s="85"/>
      <c r="AKJ8191" s="85"/>
      <c r="AKK8191" s="85"/>
      <c r="AKL8191" s="85"/>
      <c r="AKM8191" s="85"/>
      <c r="AKN8191" s="85"/>
      <c r="AKO8191" s="85"/>
      <c r="AKP8191" s="85"/>
      <c r="AKQ8191" s="85"/>
      <c r="AKR8191" s="85"/>
      <c r="AKS8191" s="85"/>
      <c r="AKT8191" s="85"/>
      <c r="AKU8191" s="85"/>
      <c r="AKV8191" s="85"/>
      <c r="AKW8191" s="85"/>
      <c r="AKX8191" s="85"/>
      <c r="AKY8191" s="85"/>
      <c r="AKZ8191" s="85"/>
      <c r="ALA8191" s="85"/>
      <c r="ALB8191" s="85"/>
      <c r="ALC8191" s="85"/>
      <c r="ALD8191" s="85"/>
      <c r="ALE8191" s="85"/>
      <c r="ALF8191" s="85"/>
      <c r="ALG8191" s="85"/>
      <c r="ALH8191" s="85"/>
      <c r="ALI8191" s="85"/>
      <c r="ALJ8191" s="85"/>
      <c r="ALK8191" s="85"/>
      <c r="ALL8191" s="85"/>
      <c r="ALM8191" s="85"/>
      <c r="ALN8191" s="85"/>
      <c r="ALO8191" s="85"/>
      <c r="ALP8191" s="85"/>
      <c r="ALQ8191" s="85"/>
      <c r="ALR8191" s="85"/>
      <c r="ALS8191" s="85"/>
      <c r="ALT8191" s="85"/>
      <c r="ALU8191" s="85"/>
      <c r="ALV8191" s="85"/>
      <c r="ALW8191" s="85"/>
      <c r="ALX8191" s="85"/>
      <c r="ALY8191" s="85"/>
      <c r="ALZ8191" s="85"/>
      <c r="AMA8191" s="85"/>
      <c r="AMB8191" s="85"/>
      <c r="AMC8191" s="85"/>
      <c r="AMD8191" s="85"/>
      <c r="AME8191" s="85"/>
      <c r="AMF8191" s="85"/>
      <c r="AMG8191" s="85"/>
      <c r="AMH8191" s="85"/>
      <c r="AMI8191" s="85"/>
      <c r="AMJ8191" s="85"/>
      <c r="AMK8191" s="85"/>
      <c r="AML8191" s="85"/>
      <c r="AMM8191" s="85"/>
      <c r="AMN8191" s="85"/>
      <c r="AMO8191" s="85"/>
      <c r="AMP8191" s="85"/>
      <c r="AMQ8191" s="85"/>
      <c r="AMR8191" s="85"/>
      <c r="AMS8191" s="85"/>
      <c r="AMT8191" s="85"/>
      <c r="AMU8191" s="85"/>
      <c r="AMV8191" s="85"/>
      <c r="AMW8191" s="85"/>
      <c r="AMX8191" s="85"/>
      <c r="AMY8191" s="85"/>
      <c r="AMZ8191" s="85"/>
      <c r="ANA8191" s="85"/>
      <c r="ANB8191" s="85"/>
      <c r="ANC8191" s="85"/>
      <c r="AND8191" s="85"/>
      <c r="ANE8191" s="85"/>
      <c r="ANF8191" s="85"/>
      <c r="ANG8191" s="85"/>
      <c r="ANH8191" s="85"/>
      <c r="ANI8191" s="85"/>
      <c r="ANJ8191" s="85"/>
      <c r="ANK8191" s="85"/>
      <c r="ANL8191" s="85"/>
      <c r="ANM8191" s="85"/>
      <c r="ANN8191" s="85"/>
      <c r="ANO8191" s="85"/>
      <c r="ANP8191" s="85"/>
      <c r="ANQ8191" s="85"/>
      <c r="ANR8191" s="85"/>
      <c r="ANS8191" s="85"/>
      <c r="ANT8191" s="85"/>
      <c r="ANU8191" s="85"/>
      <c r="ANV8191" s="85"/>
      <c r="ANW8191" s="85"/>
      <c r="ANX8191" s="85"/>
      <c r="ANY8191" s="85"/>
      <c r="ANZ8191" s="85"/>
      <c r="AOA8191" s="85"/>
      <c r="AOB8191" s="85"/>
      <c r="AOC8191" s="85"/>
      <c r="AOD8191" s="85"/>
      <c r="AOE8191" s="85"/>
      <c r="AOF8191" s="85"/>
      <c r="AOG8191" s="85"/>
      <c r="AOH8191" s="85"/>
      <c r="AOI8191" s="85"/>
      <c r="AOJ8191" s="85"/>
      <c r="AOK8191" s="85"/>
      <c r="AOL8191" s="85"/>
      <c r="AOM8191" s="85"/>
      <c r="AON8191" s="85"/>
      <c r="AOO8191" s="85"/>
      <c r="AOP8191" s="85"/>
      <c r="AOQ8191" s="85"/>
      <c r="AOR8191" s="85"/>
      <c r="AOS8191" s="85"/>
      <c r="AOT8191" s="85"/>
      <c r="AOU8191" s="85"/>
      <c r="AOV8191" s="85"/>
      <c r="AOW8191" s="85"/>
      <c r="AOX8191" s="85"/>
      <c r="AOY8191" s="85"/>
      <c r="AOZ8191" s="85"/>
      <c r="APA8191" s="85"/>
      <c r="APB8191" s="85"/>
      <c r="APC8191" s="85"/>
      <c r="APD8191" s="85"/>
      <c r="APE8191" s="85"/>
      <c r="APF8191" s="85"/>
      <c r="APG8191" s="85"/>
      <c r="APH8191" s="85"/>
      <c r="API8191" s="85"/>
      <c r="APJ8191" s="85"/>
      <c r="APK8191" s="85"/>
      <c r="APL8191" s="85"/>
      <c r="APM8191" s="85"/>
      <c r="APN8191" s="85"/>
      <c r="APO8191" s="85"/>
      <c r="APP8191" s="85"/>
      <c r="APQ8191" s="85"/>
      <c r="APR8191" s="85"/>
      <c r="APS8191" s="85"/>
      <c r="APT8191" s="85"/>
      <c r="APU8191" s="85"/>
      <c r="APV8191" s="85"/>
      <c r="APW8191" s="85"/>
      <c r="APX8191" s="85"/>
      <c r="APY8191" s="85"/>
      <c r="APZ8191" s="85"/>
      <c r="AQA8191" s="85"/>
      <c r="AQB8191" s="85"/>
      <c r="AQC8191" s="85"/>
      <c r="AQD8191" s="85"/>
      <c r="AQE8191" s="85"/>
      <c r="AQF8191" s="85"/>
      <c r="AQG8191" s="85"/>
      <c r="AQH8191" s="85"/>
      <c r="AQI8191" s="85"/>
      <c r="AQJ8191" s="85"/>
      <c r="AQK8191" s="85"/>
      <c r="AQL8191" s="85"/>
      <c r="AQM8191" s="85"/>
      <c r="AQN8191" s="85"/>
      <c r="AQO8191" s="85"/>
      <c r="AQP8191" s="85"/>
      <c r="AQQ8191" s="85"/>
      <c r="AQR8191" s="85"/>
      <c r="AQS8191" s="85"/>
      <c r="AQT8191" s="85"/>
      <c r="AQU8191" s="85"/>
      <c r="AQV8191" s="85"/>
      <c r="AQW8191" s="85"/>
      <c r="AQX8191" s="85"/>
      <c r="AQY8191" s="85"/>
      <c r="AQZ8191" s="85"/>
      <c r="ARA8191" s="85"/>
      <c r="ARB8191" s="85"/>
      <c r="ARC8191" s="85"/>
      <c r="ARD8191" s="85"/>
      <c r="ARE8191" s="85"/>
      <c r="ARF8191" s="85"/>
      <c r="ARG8191" s="85"/>
      <c r="ARH8191" s="85"/>
      <c r="ARI8191" s="85"/>
      <c r="ARJ8191" s="85"/>
      <c r="ARK8191" s="85"/>
      <c r="ARL8191" s="85"/>
      <c r="ARM8191" s="85"/>
      <c r="ARN8191" s="85"/>
      <c r="ARO8191" s="85"/>
      <c r="ARP8191" s="85"/>
      <c r="ARQ8191" s="85"/>
      <c r="ARR8191" s="85"/>
      <c r="ARS8191" s="85"/>
      <c r="ART8191" s="85"/>
      <c r="ARU8191" s="85"/>
      <c r="ARV8191" s="85"/>
      <c r="ARW8191" s="85"/>
      <c r="ARX8191" s="85"/>
      <c r="ARY8191" s="85"/>
      <c r="ARZ8191" s="85"/>
      <c r="ASA8191" s="85"/>
      <c r="ASB8191" s="85"/>
      <c r="ASC8191" s="85"/>
      <c r="ASD8191" s="85"/>
      <c r="ASE8191" s="85"/>
      <c r="ASF8191" s="85"/>
      <c r="ASG8191" s="85"/>
      <c r="ASH8191" s="85"/>
      <c r="ASI8191" s="85"/>
      <c r="ASJ8191" s="85"/>
      <c r="ASK8191" s="85"/>
      <c r="ASL8191" s="85"/>
      <c r="ASM8191" s="85"/>
      <c r="ASN8191" s="85"/>
      <c r="ASO8191" s="85"/>
      <c r="ASP8191" s="85"/>
      <c r="ASQ8191" s="85"/>
      <c r="ASR8191" s="85"/>
      <c r="ASS8191" s="85"/>
      <c r="AST8191" s="85"/>
      <c r="ASU8191" s="85"/>
      <c r="ASV8191" s="85"/>
      <c r="ASW8191" s="85"/>
      <c r="ASX8191" s="85"/>
      <c r="ASY8191" s="85"/>
      <c r="ASZ8191" s="85"/>
      <c r="ATA8191" s="85"/>
      <c r="ATB8191" s="85"/>
      <c r="ATC8191" s="85"/>
      <c r="ATD8191" s="85"/>
      <c r="ATE8191" s="85"/>
      <c r="ATF8191" s="85"/>
      <c r="ATG8191" s="85"/>
      <c r="ATH8191" s="85"/>
      <c r="ATI8191" s="85"/>
      <c r="ATJ8191" s="85"/>
      <c r="ATK8191" s="85"/>
      <c r="ATL8191" s="85"/>
      <c r="ATM8191" s="85"/>
      <c r="ATN8191" s="85"/>
      <c r="ATO8191" s="85"/>
      <c r="ATP8191" s="85"/>
      <c r="ATQ8191" s="85"/>
      <c r="ATR8191" s="85"/>
      <c r="ATS8191" s="85"/>
      <c r="ATT8191" s="85"/>
      <c r="ATU8191" s="85"/>
      <c r="ATV8191" s="85"/>
      <c r="ATW8191" s="85"/>
      <c r="ATX8191" s="85"/>
      <c r="ATY8191" s="85"/>
      <c r="ATZ8191" s="85"/>
      <c r="AUA8191" s="85"/>
      <c r="AUB8191" s="85"/>
      <c r="AUC8191" s="85"/>
      <c r="AUD8191" s="85"/>
      <c r="AUE8191" s="85"/>
      <c r="AUF8191" s="85"/>
      <c r="AUG8191" s="85"/>
      <c r="AUH8191" s="85"/>
      <c r="AUI8191" s="85"/>
      <c r="AUJ8191" s="85"/>
      <c r="AUK8191" s="85"/>
      <c r="AUL8191" s="85"/>
      <c r="AUM8191" s="85"/>
      <c r="AUN8191" s="85"/>
      <c r="AUO8191" s="85"/>
      <c r="AUP8191" s="85"/>
      <c r="AUQ8191" s="85"/>
      <c r="AUR8191" s="85"/>
      <c r="AUS8191" s="85"/>
      <c r="AUT8191" s="85"/>
      <c r="AUU8191" s="85"/>
      <c r="AUV8191" s="85"/>
      <c r="AUW8191" s="85"/>
      <c r="AUX8191" s="85"/>
      <c r="AUY8191" s="85"/>
      <c r="AUZ8191" s="85"/>
      <c r="AVA8191" s="85"/>
      <c r="AVB8191" s="85"/>
      <c r="AVC8191" s="85"/>
      <c r="AVD8191" s="85"/>
      <c r="AVE8191" s="85"/>
      <c r="AVF8191" s="85"/>
      <c r="AVG8191" s="85"/>
      <c r="AVH8191" s="85"/>
      <c r="AVI8191" s="85"/>
      <c r="AVJ8191" s="85"/>
      <c r="AVK8191" s="85"/>
      <c r="AVL8191" s="85"/>
      <c r="AVM8191" s="85"/>
      <c r="AVN8191" s="85"/>
      <c r="AVO8191" s="85"/>
      <c r="AVP8191" s="85"/>
      <c r="AVQ8191" s="85"/>
      <c r="AVR8191" s="85"/>
      <c r="AVS8191" s="85"/>
      <c r="AVT8191" s="85"/>
      <c r="AVU8191" s="85"/>
      <c r="AVV8191" s="85"/>
      <c r="AVW8191" s="85"/>
      <c r="AVX8191" s="85"/>
      <c r="AVY8191" s="85"/>
      <c r="AVZ8191" s="85"/>
      <c r="AWA8191" s="85"/>
      <c r="AWB8191" s="85"/>
      <c r="AWC8191" s="85"/>
      <c r="AWD8191" s="85"/>
      <c r="AWE8191" s="85"/>
      <c r="AWF8191" s="85"/>
      <c r="AWG8191" s="85"/>
      <c r="AWH8191" s="85"/>
      <c r="AWI8191" s="85"/>
      <c r="AWJ8191" s="85"/>
      <c r="AWK8191" s="85"/>
      <c r="AWL8191" s="85"/>
      <c r="AWM8191" s="85"/>
      <c r="AWN8191" s="85"/>
      <c r="AWO8191" s="85"/>
      <c r="AWP8191" s="85"/>
      <c r="AWQ8191" s="85"/>
      <c r="AWR8191" s="85"/>
      <c r="AWS8191" s="85"/>
      <c r="AWT8191" s="85"/>
      <c r="AWU8191" s="85"/>
      <c r="AWV8191" s="85"/>
      <c r="AWW8191" s="85"/>
      <c r="AWX8191" s="85"/>
      <c r="AWY8191" s="85"/>
      <c r="AWZ8191" s="85"/>
      <c r="AXA8191" s="85"/>
      <c r="AXB8191" s="85"/>
      <c r="AXC8191" s="85"/>
      <c r="AXD8191" s="85"/>
      <c r="AXE8191" s="85"/>
      <c r="AXF8191" s="85"/>
      <c r="AXG8191" s="85"/>
      <c r="AXH8191" s="85"/>
      <c r="AXI8191" s="85"/>
      <c r="AXJ8191" s="85"/>
      <c r="AXK8191" s="85"/>
      <c r="AXL8191" s="85"/>
      <c r="AXM8191" s="85"/>
      <c r="AXN8191" s="85"/>
      <c r="AXO8191" s="85"/>
      <c r="AXP8191" s="85"/>
      <c r="AXQ8191" s="85"/>
      <c r="AXR8191" s="85"/>
      <c r="AXS8191" s="85"/>
      <c r="AXT8191" s="85"/>
      <c r="AXU8191" s="85"/>
      <c r="AXV8191" s="85"/>
      <c r="AXW8191" s="85"/>
      <c r="AXX8191" s="85"/>
      <c r="AXY8191" s="85"/>
      <c r="AXZ8191" s="85"/>
      <c r="AYA8191" s="85"/>
      <c r="AYB8191" s="85"/>
      <c r="AYC8191" s="85"/>
      <c r="AYD8191" s="85"/>
      <c r="AYE8191" s="85"/>
      <c r="AYF8191" s="85"/>
      <c r="AYG8191" s="85"/>
      <c r="AYH8191" s="85"/>
      <c r="AYI8191" s="85"/>
      <c r="AYJ8191" s="85"/>
      <c r="AYK8191" s="85"/>
      <c r="AYL8191" s="85"/>
      <c r="AYM8191" s="85"/>
      <c r="AYN8191" s="85"/>
      <c r="AYO8191" s="85"/>
      <c r="AYP8191" s="85"/>
      <c r="AYQ8191" s="85"/>
      <c r="AYR8191" s="85"/>
      <c r="AYS8191" s="85"/>
      <c r="AYT8191" s="85"/>
      <c r="AYU8191" s="85"/>
      <c r="AYV8191" s="85"/>
      <c r="AYW8191" s="85"/>
      <c r="AYX8191" s="85"/>
      <c r="AYY8191" s="85"/>
      <c r="AYZ8191" s="85"/>
      <c r="AZA8191" s="85"/>
      <c r="AZB8191" s="85"/>
      <c r="AZC8191" s="85"/>
      <c r="AZD8191" s="85"/>
      <c r="AZE8191" s="85"/>
      <c r="AZF8191" s="85"/>
      <c r="AZG8191" s="85"/>
      <c r="AZH8191" s="85"/>
      <c r="AZI8191" s="85"/>
      <c r="AZJ8191" s="85"/>
      <c r="AZK8191" s="85"/>
      <c r="AZL8191" s="85"/>
      <c r="AZM8191" s="85"/>
      <c r="AZN8191" s="85"/>
      <c r="AZO8191" s="85"/>
      <c r="AZP8191" s="85"/>
      <c r="AZQ8191" s="85"/>
      <c r="AZR8191" s="85"/>
      <c r="AZS8191" s="85"/>
      <c r="AZT8191" s="85"/>
      <c r="AZU8191" s="85"/>
      <c r="AZV8191" s="85"/>
      <c r="AZW8191" s="85"/>
      <c r="AZX8191" s="85"/>
      <c r="AZY8191" s="85"/>
      <c r="AZZ8191" s="85"/>
      <c r="BAA8191" s="85"/>
      <c r="BAB8191" s="85"/>
      <c r="BAC8191" s="85"/>
      <c r="BAD8191" s="85"/>
      <c r="BAE8191" s="85"/>
      <c r="BAF8191" s="85"/>
      <c r="BAG8191" s="85"/>
      <c r="BAH8191" s="85"/>
      <c r="BAI8191" s="85"/>
      <c r="BAJ8191" s="85"/>
      <c r="BAK8191" s="85"/>
      <c r="BAL8191" s="85"/>
      <c r="BAM8191" s="85"/>
      <c r="BAN8191" s="85"/>
      <c r="BAO8191" s="85"/>
      <c r="BAP8191" s="85"/>
      <c r="BAQ8191" s="85"/>
      <c r="BAR8191" s="85"/>
      <c r="BAS8191" s="85"/>
      <c r="BAT8191" s="85"/>
      <c r="BAU8191" s="85"/>
      <c r="BAV8191" s="85"/>
      <c r="BAW8191" s="85"/>
      <c r="BAX8191" s="85"/>
      <c r="BAY8191" s="85"/>
      <c r="BAZ8191" s="85"/>
      <c r="BBA8191" s="85"/>
      <c r="BBB8191" s="85"/>
      <c r="BBC8191" s="85"/>
      <c r="BBD8191" s="85"/>
      <c r="BBE8191" s="85"/>
      <c r="BBF8191" s="85"/>
      <c r="BBG8191" s="85"/>
      <c r="BBH8191" s="85"/>
      <c r="BBI8191" s="85"/>
      <c r="BBJ8191" s="85"/>
      <c r="BBK8191" s="85"/>
      <c r="BBL8191" s="85"/>
      <c r="BBM8191" s="85"/>
      <c r="BBN8191" s="85"/>
      <c r="BBO8191" s="85"/>
      <c r="BBP8191" s="85"/>
      <c r="BBQ8191" s="85"/>
      <c r="BBR8191" s="85"/>
      <c r="BBS8191" s="85"/>
      <c r="BBT8191" s="85"/>
      <c r="BBU8191" s="85"/>
      <c r="BBV8191" s="85"/>
      <c r="BBW8191" s="85"/>
      <c r="BBX8191" s="85"/>
      <c r="BBY8191" s="85"/>
      <c r="BBZ8191" s="85"/>
      <c r="BCA8191" s="85"/>
      <c r="BCB8191" s="85"/>
      <c r="BCC8191" s="85"/>
      <c r="BCD8191" s="85"/>
      <c r="BCE8191" s="85"/>
      <c r="BCF8191" s="85"/>
      <c r="BCG8191" s="85"/>
      <c r="BCH8191" s="85"/>
      <c r="BCI8191" s="85"/>
      <c r="BCJ8191" s="85"/>
      <c r="BCK8191" s="85"/>
      <c r="BCL8191" s="85"/>
      <c r="BCM8191" s="85"/>
      <c r="BCN8191" s="85"/>
      <c r="BCO8191" s="85"/>
      <c r="BCP8191" s="85"/>
      <c r="BCQ8191" s="85"/>
      <c r="BCR8191" s="85"/>
      <c r="BCS8191" s="85"/>
      <c r="BCT8191" s="85"/>
      <c r="BCU8191" s="85"/>
      <c r="BCV8191" s="85"/>
      <c r="BCW8191" s="85"/>
      <c r="BCX8191" s="85"/>
      <c r="BCY8191" s="85"/>
      <c r="BCZ8191" s="85"/>
      <c r="BDA8191" s="85"/>
      <c r="BDB8191" s="85"/>
      <c r="BDC8191" s="85"/>
      <c r="BDD8191" s="85"/>
      <c r="BDE8191" s="85"/>
      <c r="BDF8191" s="85"/>
      <c r="BDG8191" s="85"/>
      <c r="BDH8191" s="85"/>
      <c r="BDI8191" s="85"/>
      <c r="BDJ8191" s="85"/>
      <c r="BDK8191" s="85"/>
      <c r="BDL8191" s="85"/>
      <c r="BDM8191" s="85"/>
      <c r="BDN8191" s="85"/>
      <c r="BDO8191" s="85"/>
      <c r="BDP8191" s="85"/>
      <c r="BDQ8191" s="85"/>
      <c r="BDR8191" s="85"/>
      <c r="BDS8191" s="85"/>
      <c r="BDT8191" s="85"/>
      <c r="BDU8191" s="85"/>
      <c r="BDV8191" s="85"/>
      <c r="BDW8191" s="85"/>
      <c r="BDX8191" s="85"/>
      <c r="BDY8191" s="85"/>
      <c r="BDZ8191" s="85"/>
      <c r="BEA8191" s="85"/>
      <c r="BEB8191" s="85"/>
      <c r="BEC8191" s="85"/>
      <c r="BED8191" s="85"/>
      <c r="BEE8191" s="85"/>
      <c r="BEF8191" s="85"/>
      <c r="BEG8191" s="85"/>
      <c r="BEH8191" s="85"/>
      <c r="BEI8191" s="85"/>
      <c r="BEJ8191" s="85"/>
      <c r="BEK8191" s="85"/>
      <c r="BEL8191" s="85"/>
      <c r="BEM8191" s="85"/>
      <c r="BEN8191" s="85"/>
      <c r="BEO8191" s="85"/>
      <c r="BEP8191" s="85"/>
      <c r="BEQ8191" s="85"/>
      <c r="BER8191" s="85"/>
      <c r="BES8191" s="85"/>
      <c r="BET8191" s="85"/>
      <c r="BEU8191" s="85"/>
      <c r="BEV8191" s="85"/>
      <c r="BEW8191" s="85"/>
      <c r="BEX8191" s="85"/>
      <c r="BEY8191" s="85"/>
      <c r="BEZ8191" s="85"/>
      <c r="BFA8191" s="85"/>
      <c r="BFB8191" s="85"/>
      <c r="BFC8191" s="85"/>
      <c r="BFD8191" s="85"/>
      <c r="BFE8191" s="85"/>
      <c r="BFF8191" s="85"/>
      <c r="BFG8191" s="85"/>
      <c r="BFH8191" s="85"/>
      <c r="BFI8191" s="85"/>
      <c r="BFJ8191" s="85"/>
      <c r="BFK8191" s="85"/>
      <c r="BFL8191" s="85"/>
      <c r="BFM8191" s="85"/>
      <c r="BFN8191" s="85"/>
      <c r="BFO8191" s="85"/>
      <c r="BFP8191" s="85"/>
      <c r="BFQ8191" s="85"/>
      <c r="BFR8191" s="85"/>
      <c r="BFS8191" s="85"/>
      <c r="BFT8191" s="85"/>
      <c r="BFU8191" s="85"/>
      <c r="BFV8191" s="85"/>
      <c r="BFW8191" s="85"/>
      <c r="BFX8191" s="85"/>
      <c r="BFY8191" s="85"/>
      <c r="BFZ8191" s="85"/>
      <c r="BGA8191" s="85"/>
      <c r="BGB8191" s="85"/>
      <c r="BGC8191" s="85"/>
      <c r="BGD8191" s="85"/>
      <c r="BGE8191" s="85"/>
      <c r="BGF8191" s="85"/>
      <c r="BGG8191" s="85"/>
      <c r="BGH8191" s="85"/>
      <c r="BGI8191" s="85"/>
      <c r="BGJ8191" s="85"/>
      <c r="BGK8191" s="85"/>
      <c r="BGL8191" s="85"/>
      <c r="BGM8191" s="85"/>
      <c r="BGN8191" s="85"/>
      <c r="BGO8191" s="85"/>
      <c r="BGP8191" s="85"/>
      <c r="BGQ8191" s="85"/>
      <c r="BGR8191" s="85"/>
      <c r="BGS8191" s="85"/>
      <c r="BGT8191" s="85"/>
      <c r="BGU8191" s="85"/>
      <c r="BGV8191" s="85"/>
      <c r="BGW8191" s="85"/>
      <c r="BGX8191" s="85"/>
      <c r="BGY8191" s="85"/>
      <c r="BGZ8191" s="85"/>
      <c r="BHA8191" s="85"/>
      <c r="BHB8191" s="85"/>
      <c r="BHC8191" s="85"/>
      <c r="BHD8191" s="85"/>
      <c r="BHE8191" s="85"/>
      <c r="BHF8191" s="85"/>
      <c r="BHG8191" s="85"/>
      <c r="BHH8191" s="85"/>
      <c r="BHI8191" s="85"/>
      <c r="BHJ8191" s="85"/>
      <c r="BHK8191" s="85"/>
      <c r="BHL8191" s="85"/>
      <c r="BHM8191" s="85"/>
      <c r="BHN8191" s="85"/>
      <c r="BHO8191" s="85"/>
      <c r="BHP8191" s="85"/>
      <c r="BHQ8191" s="85"/>
      <c r="BHR8191" s="85"/>
      <c r="BHS8191" s="85"/>
      <c r="BHT8191" s="85"/>
      <c r="BHU8191" s="85"/>
      <c r="BHV8191" s="85"/>
      <c r="BHW8191" s="85"/>
      <c r="BHX8191" s="85"/>
      <c r="BHY8191" s="85"/>
      <c r="BHZ8191" s="85"/>
      <c r="BIA8191" s="85"/>
      <c r="BIB8191" s="85"/>
      <c r="BIC8191" s="85"/>
      <c r="BID8191" s="85"/>
      <c r="BIE8191" s="85"/>
      <c r="BIF8191" s="85"/>
      <c r="BIG8191" s="85"/>
      <c r="BIH8191" s="85"/>
      <c r="BII8191" s="85"/>
      <c r="BIJ8191" s="85"/>
      <c r="BIK8191" s="85"/>
      <c r="BIL8191" s="85"/>
      <c r="BIM8191" s="85"/>
      <c r="BIN8191" s="85"/>
      <c r="BIO8191" s="85"/>
      <c r="BIP8191" s="85"/>
      <c r="BIQ8191" s="85"/>
      <c r="BIR8191" s="85"/>
      <c r="BIS8191" s="85"/>
      <c r="BIT8191" s="85"/>
      <c r="BIU8191" s="85"/>
      <c r="BIV8191" s="85"/>
      <c r="BIW8191" s="85"/>
      <c r="BIX8191" s="85"/>
      <c r="BIY8191" s="85"/>
      <c r="BIZ8191" s="85"/>
      <c r="BJA8191" s="85"/>
      <c r="BJB8191" s="85"/>
      <c r="BJC8191" s="85"/>
      <c r="BJD8191" s="85"/>
      <c r="BJE8191" s="85"/>
      <c r="BJF8191" s="85"/>
      <c r="BJG8191" s="85"/>
      <c r="BJH8191" s="85"/>
      <c r="BJI8191" s="85"/>
      <c r="BJJ8191" s="85"/>
      <c r="BJK8191" s="85"/>
      <c r="BJL8191" s="85"/>
      <c r="BJM8191" s="85"/>
      <c r="BJN8191" s="85"/>
      <c r="BJO8191" s="85"/>
      <c r="BJP8191" s="85"/>
      <c r="BJQ8191" s="85"/>
      <c r="BJR8191" s="85"/>
      <c r="BJS8191" s="85"/>
      <c r="BJT8191" s="85"/>
      <c r="BJU8191" s="85"/>
      <c r="BJV8191" s="85"/>
      <c r="BJW8191" s="85"/>
      <c r="BJX8191" s="85"/>
      <c r="BJY8191" s="85"/>
      <c r="BJZ8191" s="85"/>
      <c r="BKA8191" s="85"/>
      <c r="BKB8191" s="85"/>
      <c r="BKC8191" s="85"/>
      <c r="BKD8191" s="85"/>
      <c r="BKE8191" s="85"/>
      <c r="BKF8191" s="85"/>
      <c r="BKG8191" s="85"/>
      <c r="BKH8191" s="85"/>
      <c r="BKI8191" s="85"/>
      <c r="BKJ8191" s="85"/>
      <c r="BKK8191" s="85"/>
      <c r="BKL8191" s="85"/>
      <c r="BKM8191" s="85"/>
      <c r="BKN8191" s="85"/>
      <c r="BKO8191" s="85"/>
      <c r="BKP8191" s="85"/>
      <c r="BKQ8191" s="85"/>
      <c r="BKR8191" s="85"/>
      <c r="BKS8191" s="85"/>
      <c r="BKT8191" s="85"/>
      <c r="BKU8191" s="85"/>
      <c r="BKV8191" s="85"/>
      <c r="BKW8191" s="85"/>
      <c r="BKX8191" s="85"/>
      <c r="BKY8191" s="85"/>
      <c r="BKZ8191" s="85"/>
      <c r="BLA8191" s="85"/>
      <c r="BLB8191" s="85"/>
      <c r="BLC8191" s="85"/>
      <c r="BLD8191" s="85"/>
      <c r="BLE8191" s="85"/>
      <c r="BLF8191" s="85"/>
      <c r="BLG8191" s="85"/>
      <c r="BLH8191" s="85"/>
      <c r="BLI8191" s="85"/>
      <c r="BLJ8191" s="85"/>
      <c r="BLK8191" s="85"/>
      <c r="BLL8191" s="85"/>
      <c r="BLM8191" s="85"/>
      <c r="BLN8191" s="85"/>
      <c r="BLO8191" s="85"/>
      <c r="BLP8191" s="85"/>
      <c r="BLQ8191" s="85"/>
      <c r="BLR8191" s="85"/>
      <c r="BLS8191" s="85"/>
      <c r="BLT8191" s="85"/>
      <c r="BLU8191" s="85"/>
      <c r="BLV8191" s="85"/>
      <c r="BLW8191" s="85"/>
      <c r="BLX8191" s="85"/>
      <c r="BLY8191" s="85"/>
      <c r="BLZ8191" s="85"/>
      <c r="BMA8191" s="85"/>
      <c r="BMB8191" s="85"/>
      <c r="BMC8191" s="85"/>
      <c r="BMD8191" s="85"/>
      <c r="BME8191" s="85"/>
      <c r="BMF8191" s="85"/>
      <c r="BMG8191" s="85"/>
      <c r="BMH8191" s="85"/>
      <c r="BMI8191" s="85"/>
      <c r="BMJ8191" s="85"/>
      <c r="BMK8191" s="85"/>
      <c r="BML8191" s="85"/>
      <c r="BMM8191" s="85"/>
      <c r="BMN8191" s="85"/>
      <c r="BMO8191" s="85"/>
      <c r="BMP8191" s="85"/>
      <c r="BMQ8191" s="85"/>
      <c r="BMR8191" s="85"/>
      <c r="BMS8191" s="85"/>
      <c r="BMT8191" s="85"/>
      <c r="BMU8191" s="85"/>
      <c r="BMV8191" s="85"/>
      <c r="BMW8191" s="85"/>
      <c r="BMX8191" s="85"/>
      <c r="BMY8191" s="85"/>
      <c r="BMZ8191" s="85"/>
      <c r="BNA8191" s="85"/>
      <c r="BNB8191" s="85"/>
      <c r="BNC8191" s="85"/>
      <c r="BND8191" s="85"/>
      <c r="BNE8191" s="85"/>
      <c r="BNF8191" s="85"/>
      <c r="BNG8191" s="85"/>
      <c r="BNH8191" s="85"/>
      <c r="BNI8191" s="85"/>
      <c r="BNJ8191" s="85"/>
      <c r="BNK8191" s="85"/>
      <c r="BNL8191" s="85"/>
      <c r="BNM8191" s="85"/>
      <c r="BNN8191" s="85"/>
      <c r="BNO8191" s="85"/>
      <c r="BNP8191" s="85"/>
      <c r="BNQ8191" s="85"/>
      <c r="BNR8191" s="85"/>
      <c r="BNS8191" s="85"/>
      <c r="BNT8191" s="85"/>
      <c r="BNU8191" s="85"/>
      <c r="BNV8191" s="85"/>
      <c r="BNW8191" s="85"/>
      <c r="BNX8191" s="85"/>
      <c r="BNY8191" s="85"/>
      <c r="BNZ8191" s="85"/>
      <c r="BOA8191" s="85"/>
      <c r="BOB8191" s="85"/>
      <c r="BOC8191" s="85"/>
      <c r="BOD8191" s="85"/>
      <c r="BOE8191" s="85"/>
      <c r="BOF8191" s="85"/>
      <c r="BOG8191" s="85"/>
      <c r="BOH8191" s="85"/>
      <c r="BOI8191" s="85"/>
      <c r="BOJ8191" s="85"/>
      <c r="BOK8191" s="85"/>
      <c r="BOL8191" s="85"/>
      <c r="BOM8191" s="85"/>
      <c r="BON8191" s="85"/>
      <c r="BOO8191" s="85"/>
      <c r="BOP8191" s="85"/>
      <c r="BOQ8191" s="85"/>
      <c r="BOR8191" s="85"/>
      <c r="BOS8191" s="85"/>
      <c r="BOT8191" s="85"/>
      <c r="BOU8191" s="85"/>
      <c r="BOV8191" s="85"/>
      <c r="BOW8191" s="85"/>
      <c r="BOX8191" s="85"/>
      <c r="BOY8191" s="85"/>
      <c r="BOZ8191" s="85"/>
      <c r="BPA8191" s="85"/>
      <c r="BPB8191" s="85"/>
      <c r="BPC8191" s="85"/>
      <c r="BPD8191" s="85"/>
      <c r="BPE8191" s="85"/>
      <c r="BPF8191" s="85"/>
      <c r="BPG8191" s="85"/>
      <c r="BPH8191" s="85"/>
      <c r="BPI8191" s="85"/>
      <c r="BPJ8191" s="85"/>
      <c r="BPK8191" s="85"/>
      <c r="BPL8191" s="85"/>
      <c r="BPM8191" s="85"/>
      <c r="BPN8191" s="85"/>
      <c r="BPO8191" s="85"/>
      <c r="BPP8191" s="85"/>
      <c r="BPQ8191" s="85"/>
      <c r="BPR8191" s="85"/>
      <c r="BPS8191" s="85"/>
      <c r="BPT8191" s="85"/>
      <c r="BPU8191" s="85"/>
      <c r="BPV8191" s="85"/>
      <c r="BPW8191" s="85"/>
      <c r="BPX8191" s="85"/>
      <c r="BPY8191" s="85"/>
      <c r="BPZ8191" s="85"/>
      <c r="BQA8191" s="85"/>
      <c r="BQB8191" s="85"/>
      <c r="BQC8191" s="85"/>
      <c r="BQD8191" s="85"/>
      <c r="BQE8191" s="85"/>
      <c r="BQF8191" s="85"/>
      <c r="BQG8191" s="85"/>
      <c r="BQH8191" s="85"/>
      <c r="BQI8191" s="85"/>
      <c r="BQJ8191" s="85"/>
      <c r="BQK8191" s="85"/>
      <c r="BQL8191" s="85"/>
      <c r="BQM8191" s="85"/>
      <c r="BQN8191" s="85"/>
      <c r="BQO8191" s="85"/>
      <c r="BQP8191" s="85"/>
      <c r="BQQ8191" s="85"/>
      <c r="BQR8191" s="85"/>
      <c r="BQS8191" s="85"/>
      <c r="BQT8191" s="85"/>
      <c r="BQU8191" s="85"/>
      <c r="BQV8191" s="85"/>
      <c r="BQW8191" s="85"/>
      <c r="BQX8191" s="85"/>
      <c r="BQY8191" s="85"/>
      <c r="BQZ8191" s="85"/>
      <c r="BRA8191" s="85"/>
      <c r="BRB8191" s="85"/>
      <c r="BRC8191" s="85"/>
      <c r="BRD8191" s="85"/>
      <c r="BRE8191" s="85"/>
      <c r="BRF8191" s="85"/>
      <c r="BRG8191" s="85"/>
      <c r="BRH8191" s="85"/>
      <c r="BRI8191" s="85"/>
      <c r="BRJ8191" s="85"/>
      <c r="BRK8191" s="85"/>
      <c r="BRL8191" s="85"/>
      <c r="BRM8191" s="85"/>
      <c r="BRN8191" s="85"/>
      <c r="BRO8191" s="85"/>
      <c r="BRP8191" s="85"/>
      <c r="BRQ8191" s="85"/>
      <c r="BRR8191" s="85"/>
      <c r="BRS8191" s="85"/>
      <c r="BRT8191" s="85"/>
      <c r="BRU8191" s="85"/>
      <c r="BRV8191" s="85"/>
      <c r="BRW8191" s="85"/>
      <c r="BRX8191" s="85"/>
      <c r="BRY8191" s="85"/>
      <c r="BRZ8191" s="85"/>
      <c r="BSA8191" s="85"/>
      <c r="BSB8191" s="85"/>
      <c r="BSC8191" s="85"/>
      <c r="BSD8191" s="85"/>
      <c r="BSE8191" s="85"/>
      <c r="BSF8191" s="85"/>
      <c r="BSG8191" s="85"/>
      <c r="BSH8191" s="85"/>
      <c r="BSI8191" s="85"/>
      <c r="BSJ8191" s="85"/>
      <c r="BSK8191" s="85"/>
      <c r="BSL8191" s="85"/>
      <c r="BSM8191" s="85"/>
      <c r="BSN8191" s="85"/>
      <c r="BSO8191" s="85"/>
      <c r="BSP8191" s="85"/>
      <c r="BSQ8191" s="85"/>
      <c r="BSR8191" s="85"/>
      <c r="BSS8191" s="85"/>
      <c r="BST8191" s="85"/>
      <c r="BSU8191" s="85"/>
      <c r="BSV8191" s="85"/>
      <c r="BSW8191" s="85"/>
      <c r="BSX8191" s="85"/>
      <c r="BSY8191" s="85"/>
      <c r="BSZ8191" s="85"/>
      <c r="BTA8191" s="85"/>
      <c r="BTB8191" s="85"/>
      <c r="BTC8191" s="85"/>
      <c r="BTD8191" s="85"/>
      <c r="BTE8191" s="85"/>
      <c r="BTF8191" s="85"/>
      <c r="BTG8191" s="85"/>
      <c r="BTH8191" s="85"/>
      <c r="BTI8191" s="85"/>
      <c r="BTJ8191" s="85"/>
      <c r="BTK8191" s="85"/>
      <c r="BTL8191" s="85"/>
      <c r="BTM8191" s="85"/>
      <c r="BTN8191" s="85"/>
      <c r="BTO8191" s="85"/>
      <c r="BTP8191" s="85"/>
      <c r="BTQ8191" s="85"/>
      <c r="BTR8191" s="85"/>
      <c r="BTS8191" s="85"/>
      <c r="BTT8191" s="85"/>
      <c r="BTU8191" s="85"/>
      <c r="BTV8191" s="85"/>
      <c r="BTW8191" s="85"/>
      <c r="BTX8191" s="85"/>
      <c r="BTY8191" s="85"/>
      <c r="BTZ8191" s="85"/>
      <c r="BUA8191" s="85"/>
      <c r="BUB8191" s="85"/>
      <c r="BUC8191" s="85"/>
      <c r="BUD8191" s="85"/>
      <c r="BUE8191" s="85"/>
      <c r="BUF8191" s="85"/>
      <c r="BUG8191" s="85"/>
      <c r="BUH8191" s="85"/>
      <c r="BUI8191" s="85"/>
      <c r="BUJ8191" s="85"/>
      <c r="BUK8191" s="85"/>
      <c r="BUL8191" s="85"/>
      <c r="BUM8191" s="85"/>
      <c r="BUN8191" s="85"/>
      <c r="BUO8191" s="85"/>
      <c r="BUP8191" s="85"/>
      <c r="BUQ8191" s="85"/>
      <c r="BUR8191" s="85"/>
      <c r="BUS8191" s="85"/>
      <c r="BUT8191" s="85"/>
      <c r="BUU8191" s="85"/>
      <c r="BUV8191" s="85"/>
      <c r="BUW8191" s="85"/>
      <c r="BUX8191" s="85"/>
      <c r="BUY8191" s="85"/>
      <c r="BUZ8191" s="85"/>
      <c r="BVA8191" s="85"/>
      <c r="BVB8191" s="85"/>
      <c r="BVC8191" s="85"/>
      <c r="BVD8191" s="85"/>
      <c r="BVE8191" s="85"/>
      <c r="BVF8191" s="85"/>
      <c r="BVG8191" s="85"/>
      <c r="BVH8191" s="85"/>
      <c r="BVI8191" s="85"/>
      <c r="BVJ8191" s="85"/>
      <c r="BVK8191" s="85"/>
      <c r="BVL8191" s="85"/>
      <c r="BVM8191" s="85"/>
      <c r="BVN8191" s="85"/>
      <c r="BVO8191" s="85"/>
      <c r="BVP8191" s="85"/>
      <c r="BVQ8191" s="85"/>
      <c r="BVR8191" s="85"/>
      <c r="BVS8191" s="85"/>
      <c r="BVT8191" s="85"/>
      <c r="BVU8191" s="85"/>
      <c r="BVV8191" s="85"/>
      <c r="BVW8191" s="85"/>
      <c r="BVX8191" s="85"/>
      <c r="BVY8191" s="85"/>
      <c r="BVZ8191" s="85"/>
      <c r="BWA8191" s="85"/>
      <c r="BWB8191" s="85"/>
      <c r="BWC8191" s="85"/>
      <c r="BWD8191" s="85"/>
      <c r="BWE8191" s="85"/>
      <c r="BWF8191" s="85"/>
      <c r="BWG8191" s="85"/>
      <c r="BWH8191" s="85"/>
      <c r="BWI8191" s="85"/>
      <c r="BWJ8191" s="85"/>
      <c r="BWK8191" s="85"/>
      <c r="BWL8191" s="85"/>
      <c r="BWM8191" s="85"/>
      <c r="BWN8191" s="85"/>
      <c r="BWO8191" s="85"/>
      <c r="BWP8191" s="85"/>
      <c r="BWQ8191" s="85"/>
      <c r="BWR8191" s="85"/>
      <c r="BWS8191" s="85"/>
      <c r="BWT8191" s="85"/>
      <c r="BWU8191" s="85"/>
      <c r="BWV8191" s="85"/>
      <c r="BWW8191" s="85"/>
      <c r="BWX8191" s="85"/>
      <c r="BWY8191" s="85"/>
      <c r="BWZ8191" s="85"/>
      <c r="BXA8191" s="85"/>
      <c r="BXB8191" s="85"/>
      <c r="BXC8191" s="85"/>
      <c r="BXD8191" s="85"/>
      <c r="BXE8191" s="85"/>
      <c r="BXF8191" s="85"/>
      <c r="BXG8191" s="85"/>
      <c r="BXH8191" s="85"/>
      <c r="BXI8191" s="85"/>
      <c r="BXJ8191" s="85"/>
      <c r="BXK8191" s="85"/>
      <c r="BXL8191" s="85"/>
      <c r="BXM8191" s="85"/>
      <c r="BXN8191" s="85"/>
      <c r="BXO8191" s="85"/>
      <c r="BXP8191" s="85"/>
      <c r="BXQ8191" s="85"/>
      <c r="BXR8191" s="85"/>
      <c r="BXS8191" s="85"/>
      <c r="BXT8191" s="85"/>
      <c r="BXU8191" s="85"/>
      <c r="BXV8191" s="85"/>
      <c r="BXW8191" s="85"/>
      <c r="BXX8191" s="85"/>
      <c r="BXY8191" s="85"/>
      <c r="BXZ8191" s="85"/>
      <c r="BYA8191" s="85"/>
      <c r="BYB8191" s="85"/>
      <c r="BYC8191" s="85"/>
      <c r="BYD8191" s="85"/>
      <c r="BYE8191" s="85"/>
      <c r="BYF8191" s="85"/>
      <c r="BYG8191" s="85"/>
      <c r="BYH8191" s="85"/>
      <c r="BYI8191" s="85"/>
      <c r="BYJ8191" s="85"/>
      <c r="BYK8191" s="85"/>
      <c r="BYL8191" s="85"/>
      <c r="BYM8191" s="85"/>
      <c r="BYN8191" s="85"/>
      <c r="BYO8191" s="85"/>
      <c r="BYP8191" s="85"/>
      <c r="BYQ8191" s="85"/>
      <c r="BYR8191" s="85"/>
      <c r="BYS8191" s="85"/>
      <c r="BYT8191" s="85"/>
      <c r="BYU8191" s="85"/>
      <c r="BYV8191" s="85"/>
      <c r="BYW8191" s="85"/>
      <c r="BYX8191" s="85"/>
      <c r="BYY8191" s="85"/>
      <c r="BYZ8191" s="85"/>
      <c r="BZA8191" s="85"/>
      <c r="BZB8191" s="85"/>
      <c r="BZC8191" s="85"/>
      <c r="BZD8191" s="85"/>
      <c r="BZE8191" s="85"/>
      <c r="BZF8191" s="85"/>
      <c r="BZG8191" s="85"/>
      <c r="BZH8191" s="85"/>
      <c r="BZI8191" s="85"/>
      <c r="BZJ8191" s="85"/>
      <c r="BZK8191" s="85"/>
      <c r="BZL8191" s="85"/>
      <c r="BZM8191" s="85"/>
      <c r="BZN8191" s="85"/>
      <c r="BZO8191" s="85"/>
      <c r="BZP8191" s="85"/>
      <c r="BZQ8191" s="85"/>
      <c r="BZR8191" s="85"/>
      <c r="BZS8191" s="85"/>
      <c r="BZT8191" s="85"/>
      <c r="BZU8191" s="85"/>
      <c r="BZV8191" s="85"/>
      <c r="BZW8191" s="85"/>
      <c r="BZX8191" s="85"/>
      <c r="BZY8191" s="85"/>
      <c r="BZZ8191" s="85"/>
      <c r="CAA8191" s="85"/>
      <c r="CAB8191" s="85"/>
      <c r="CAC8191" s="85"/>
      <c r="CAD8191" s="85"/>
      <c r="CAE8191" s="85"/>
      <c r="CAF8191" s="85"/>
      <c r="CAG8191" s="85"/>
      <c r="CAH8191" s="85"/>
      <c r="CAI8191" s="85"/>
      <c r="CAJ8191" s="85"/>
      <c r="CAK8191" s="85"/>
      <c r="CAL8191" s="85"/>
      <c r="CAM8191" s="85"/>
      <c r="CAN8191" s="85"/>
      <c r="CAO8191" s="85"/>
      <c r="CAP8191" s="85"/>
      <c r="CAQ8191" s="85"/>
      <c r="CAR8191" s="85"/>
      <c r="CAS8191" s="85"/>
      <c r="CAT8191" s="85"/>
      <c r="CAU8191" s="85"/>
      <c r="CAV8191" s="85"/>
      <c r="CAW8191" s="85"/>
      <c r="CAX8191" s="85"/>
      <c r="CAY8191" s="85"/>
      <c r="CAZ8191" s="85"/>
      <c r="CBA8191" s="85"/>
      <c r="CBB8191" s="85"/>
      <c r="CBC8191" s="85"/>
      <c r="CBD8191" s="85"/>
      <c r="CBE8191" s="85"/>
      <c r="CBF8191" s="85"/>
      <c r="CBG8191" s="85"/>
      <c r="CBH8191" s="85"/>
      <c r="CBI8191" s="85"/>
      <c r="CBJ8191" s="85"/>
      <c r="CBK8191" s="85"/>
      <c r="CBL8191" s="85"/>
      <c r="CBM8191" s="85"/>
      <c r="CBN8191" s="85"/>
      <c r="CBO8191" s="85"/>
      <c r="CBP8191" s="85"/>
      <c r="CBQ8191" s="85"/>
      <c r="CBR8191" s="85"/>
      <c r="CBS8191" s="85"/>
      <c r="CBT8191" s="85"/>
      <c r="CBU8191" s="85"/>
      <c r="CBV8191" s="85"/>
      <c r="CBW8191" s="85"/>
      <c r="CBX8191" s="85"/>
      <c r="CBY8191" s="85"/>
      <c r="CBZ8191" s="85"/>
      <c r="CCA8191" s="85"/>
      <c r="CCB8191" s="85"/>
      <c r="CCC8191" s="85"/>
      <c r="CCD8191" s="85"/>
      <c r="CCE8191" s="85"/>
      <c r="CCF8191" s="85"/>
      <c r="CCG8191" s="85"/>
      <c r="CCH8191" s="85"/>
      <c r="CCI8191" s="85"/>
      <c r="CCJ8191" s="85"/>
      <c r="CCK8191" s="85"/>
      <c r="CCL8191" s="85"/>
      <c r="CCM8191" s="85"/>
      <c r="CCN8191" s="85"/>
      <c r="CCO8191" s="85"/>
      <c r="CCP8191" s="85"/>
      <c r="CCQ8191" s="85"/>
      <c r="CCR8191" s="85"/>
      <c r="CCS8191" s="85"/>
      <c r="CCT8191" s="85"/>
      <c r="CCU8191" s="85"/>
      <c r="CCV8191" s="85"/>
      <c r="CCW8191" s="85"/>
      <c r="CCX8191" s="85"/>
      <c r="CCY8191" s="85"/>
      <c r="CCZ8191" s="85"/>
      <c r="CDA8191" s="85"/>
      <c r="CDB8191" s="85"/>
      <c r="CDC8191" s="85"/>
      <c r="CDD8191" s="85"/>
      <c r="CDE8191" s="85"/>
      <c r="CDF8191" s="85"/>
      <c r="CDG8191" s="85"/>
      <c r="CDH8191" s="85"/>
      <c r="CDI8191" s="85"/>
      <c r="CDJ8191" s="85"/>
      <c r="CDK8191" s="85"/>
      <c r="CDL8191" s="85"/>
      <c r="CDM8191" s="85"/>
      <c r="CDN8191" s="85"/>
      <c r="CDO8191" s="85"/>
      <c r="CDP8191" s="85"/>
      <c r="CDQ8191" s="85"/>
      <c r="CDR8191" s="85"/>
      <c r="CDS8191" s="85"/>
      <c r="CDT8191" s="85"/>
      <c r="CDU8191" s="85"/>
      <c r="CDV8191" s="85"/>
      <c r="CDW8191" s="85"/>
      <c r="CDX8191" s="85"/>
      <c r="CDY8191" s="85"/>
      <c r="CDZ8191" s="85"/>
      <c r="CEA8191" s="85"/>
      <c r="CEB8191" s="85"/>
      <c r="CEC8191" s="85"/>
      <c r="CED8191" s="85"/>
      <c r="CEE8191" s="85"/>
      <c r="CEF8191" s="85"/>
      <c r="CEG8191" s="85"/>
      <c r="CEH8191" s="85"/>
      <c r="CEI8191" s="85"/>
      <c r="CEJ8191" s="85"/>
      <c r="CEK8191" s="85"/>
      <c r="CEL8191" s="85"/>
      <c r="CEM8191" s="85"/>
      <c r="CEN8191" s="85"/>
      <c r="CEO8191" s="85"/>
      <c r="CEP8191" s="85"/>
      <c r="CEQ8191" s="85"/>
      <c r="CER8191" s="85"/>
      <c r="CES8191" s="85"/>
      <c r="CET8191" s="85"/>
      <c r="CEU8191" s="85"/>
      <c r="CEV8191" s="85"/>
      <c r="CEW8191" s="85"/>
      <c r="CEX8191" s="85"/>
      <c r="CEY8191" s="85"/>
      <c r="CEZ8191" s="85"/>
      <c r="CFA8191" s="85"/>
      <c r="CFB8191" s="85"/>
      <c r="CFC8191" s="85"/>
      <c r="CFD8191" s="85"/>
      <c r="CFE8191" s="85"/>
      <c r="CFF8191" s="85"/>
      <c r="CFG8191" s="85"/>
      <c r="CFH8191" s="85"/>
      <c r="CFI8191" s="85"/>
      <c r="CFJ8191" s="85"/>
      <c r="CFK8191" s="85"/>
      <c r="CFL8191" s="85"/>
      <c r="CFM8191" s="85"/>
      <c r="CFN8191" s="85"/>
      <c r="CFO8191" s="85"/>
      <c r="CFP8191" s="85"/>
      <c r="CFQ8191" s="85"/>
      <c r="CFR8191" s="85"/>
      <c r="CFS8191" s="85"/>
      <c r="CFT8191" s="85"/>
      <c r="CFU8191" s="85"/>
      <c r="CFV8191" s="85"/>
      <c r="CFW8191" s="85"/>
      <c r="CFX8191" s="85"/>
      <c r="CFY8191" s="85"/>
      <c r="CFZ8191" s="85"/>
      <c r="CGA8191" s="85"/>
      <c r="CGB8191" s="85"/>
      <c r="CGC8191" s="85"/>
      <c r="CGD8191" s="85"/>
      <c r="CGE8191" s="85"/>
      <c r="CGF8191" s="85"/>
      <c r="CGG8191" s="85"/>
      <c r="CGH8191" s="85"/>
      <c r="CGI8191" s="85"/>
      <c r="CGJ8191" s="85"/>
      <c r="CGK8191" s="85"/>
      <c r="CGL8191" s="85"/>
      <c r="CGM8191" s="85"/>
      <c r="CGN8191" s="85"/>
      <c r="CGO8191" s="85"/>
      <c r="CGP8191" s="85"/>
      <c r="CGQ8191" s="85"/>
      <c r="CGR8191" s="85"/>
      <c r="CGS8191" s="85"/>
      <c r="CGT8191" s="85"/>
      <c r="CGU8191" s="85"/>
      <c r="CGV8191" s="85"/>
      <c r="CGW8191" s="85"/>
      <c r="CGX8191" s="85"/>
      <c r="CGY8191" s="85"/>
      <c r="CGZ8191" s="85"/>
      <c r="CHA8191" s="85"/>
      <c r="CHB8191" s="85"/>
      <c r="CHC8191" s="85"/>
      <c r="CHD8191" s="85"/>
      <c r="CHE8191" s="85"/>
      <c r="CHF8191" s="85"/>
      <c r="CHG8191" s="85"/>
      <c r="CHH8191" s="85"/>
      <c r="CHI8191" s="85"/>
      <c r="CHJ8191" s="85"/>
      <c r="CHK8191" s="85"/>
      <c r="CHL8191" s="85"/>
      <c r="CHM8191" s="85"/>
      <c r="CHN8191" s="85"/>
      <c r="CHO8191" s="85"/>
      <c r="CHP8191" s="85"/>
      <c r="CHQ8191" s="85"/>
      <c r="CHR8191" s="85"/>
      <c r="CHS8191" s="85"/>
      <c r="CHT8191" s="85"/>
      <c r="CHU8191" s="85"/>
      <c r="CHV8191" s="85"/>
      <c r="CHW8191" s="85"/>
      <c r="CHX8191" s="85"/>
      <c r="CHY8191" s="85"/>
      <c r="CHZ8191" s="85"/>
      <c r="CIA8191" s="85"/>
      <c r="CIB8191" s="85"/>
      <c r="CIC8191" s="85"/>
      <c r="CID8191" s="85"/>
      <c r="CIE8191" s="85"/>
      <c r="CIF8191" s="85"/>
      <c r="CIG8191" s="85"/>
      <c r="CIH8191" s="85"/>
      <c r="CII8191" s="85"/>
      <c r="CIJ8191" s="85"/>
      <c r="CIK8191" s="85"/>
      <c r="CIL8191" s="85"/>
      <c r="CIM8191" s="85"/>
      <c r="CIN8191" s="85"/>
      <c r="CIO8191" s="85"/>
      <c r="CIP8191" s="85"/>
      <c r="CIQ8191" s="85"/>
      <c r="CIR8191" s="85"/>
      <c r="CIS8191" s="85"/>
      <c r="CIT8191" s="85"/>
      <c r="CIU8191" s="85"/>
      <c r="CIV8191" s="85"/>
      <c r="CIW8191" s="85"/>
      <c r="CIX8191" s="85"/>
      <c r="CIY8191" s="85"/>
      <c r="CIZ8191" s="85"/>
      <c r="CJA8191" s="85"/>
      <c r="CJB8191" s="85"/>
      <c r="CJC8191" s="85"/>
      <c r="CJD8191" s="85"/>
      <c r="CJE8191" s="85"/>
      <c r="CJF8191" s="85"/>
      <c r="CJG8191" s="85"/>
      <c r="CJH8191" s="85"/>
      <c r="CJI8191" s="85"/>
      <c r="CJJ8191" s="85"/>
      <c r="CJK8191" s="85"/>
      <c r="CJL8191" s="85"/>
      <c r="CJM8191" s="85"/>
      <c r="CJN8191" s="85"/>
      <c r="CJO8191" s="85"/>
      <c r="CJP8191" s="85"/>
      <c r="CJQ8191" s="85"/>
      <c r="CJR8191" s="85"/>
      <c r="CJS8191" s="85"/>
      <c r="CJT8191" s="85"/>
      <c r="CJU8191" s="85"/>
      <c r="CJV8191" s="85"/>
      <c r="CJW8191" s="85"/>
      <c r="CJX8191" s="85"/>
      <c r="CJY8191" s="85"/>
      <c r="CJZ8191" s="85"/>
      <c r="CKA8191" s="85"/>
      <c r="CKB8191" s="85"/>
      <c r="CKC8191" s="85"/>
      <c r="CKD8191" s="85"/>
      <c r="CKE8191" s="85"/>
      <c r="CKF8191" s="85"/>
      <c r="CKG8191" s="85"/>
      <c r="CKH8191" s="85"/>
      <c r="CKI8191" s="85"/>
      <c r="CKJ8191" s="85"/>
      <c r="CKK8191" s="85"/>
      <c r="CKL8191" s="85"/>
      <c r="CKM8191" s="85"/>
      <c r="CKN8191" s="85"/>
      <c r="CKO8191" s="85"/>
      <c r="CKP8191" s="85"/>
      <c r="CKQ8191" s="85"/>
      <c r="CKR8191" s="85"/>
      <c r="CKS8191" s="85"/>
      <c r="CKT8191" s="85"/>
      <c r="CKU8191" s="85"/>
      <c r="CKV8191" s="85"/>
      <c r="CKW8191" s="85"/>
      <c r="CKX8191" s="85"/>
      <c r="CKY8191" s="85"/>
      <c r="CKZ8191" s="85"/>
      <c r="CLA8191" s="85"/>
      <c r="CLB8191" s="85"/>
      <c r="CLC8191" s="85"/>
      <c r="CLD8191" s="85"/>
      <c r="CLE8191" s="85"/>
      <c r="CLF8191" s="85"/>
      <c r="CLG8191" s="85"/>
      <c r="CLH8191" s="85"/>
      <c r="CLI8191" s="85"/>
      <c r="CLJ8191" s="85"/>
      <c r="CLK8191" s="85"/>
      <c r="CLL8191" s="85"/>
      <c r="CLM8191" s="85"/>
      <c r="CLN8191" s="85"/>
      <c r="CLO8191" s="85"/>
      <c r="CLP8191" s="85"/>
      <c r="CLQ8191" s="85"/>
      <c r="CLR8191" s="85"/>
      <c r="CLS8191" s="85"/>
      <c r="CLT8191" s="85"/>
      <c r="CLU8191" s="85"/>
      <c r="CLV8191" s="85"/>
      <c r="CLW8191" s="85"/>
      <c r="CLX8191" s="85"/>
      <c r="CLY8191" s="85"/>
      <c r="CLZ8191" s="85"/>
      <c r="CMA8191" s="85"/>
      <c r="CMB8191" s="85"/>
      <c r="CMC8191" s="85"/>
      <c r="CMD8191" s="85"/>
      <c r="CME8191" s="85"/>
      <c r="CMF8191" s="85"/>
      <c r="CMG8191" s="85"/>
      <c r="CMH8191" s="85"/>
      <c r="CMI8191" s="85"/>
      <c r="CMJ8191" s="85"/>
      <c r="CMK8191" s="85"/>
      <c r="CML8191" s="85"/>
      <c r="CMM8191" s="85"/>
      <c r="CMN8191" s="85"/>
      <c r="CMO8191" s="85"/>
      <c r="CMP8191" s="85"/>
      <c r="CMQ8191" s="85"/>
      <c r="CMR8191" s="85"/>
      <c r="CMS8191" s="85"/>
      <c r="CMT8191" s="85"/>
      <c r="CMU8191" s="85"/>
      <c r="CMV8191" s="85"/>
      <c r="CMW8191" s="85"/>
      <c r="CMX8191" s="85"/>
      <c r="CMY8191" s="85"/>
      <c r="CMZ8191" s="85"/>
      <c r="CNA8191" s="85"/>
      <c r="CNB8191" s="85"/>
      <c r="CNC8191" s="85"/>
      <c r="CND8191" s="85"/>
      <c r="CNE8191" s="85"/>
      <c r="CNF8191" s="85"/>
      <c r="CNG8191" s="85"/>
      <c r="CNH8191" s="85"/>
      <c r="CNI8191" s="85"/>
      <c r="CNJ8191" s="85"/>
      <c r="CNK8191" s="85"/>
      <c r="CNL8191" s="85"/>
      <c r="CNM8191" s="85"/>
      <c r="CNN8191" s="85"/>
      <c r="CNO8191" s="85"/>
      <c r="CNP8191" s="85"/>
      <c r="CNQ8191" s="85"/>
      <c r="CNR8191" s="85"/>
      <c r="CNS8191" s="85"/>
      <c r="CNT8191" s="85"/>
      <c r="CNU8191" s="85"/>
      <c r="CNV8191" s="85"/>
      <c r="CNW8191" s="85"/>
      <c r="CNX8191" s="85"/>
      <c r="CNY8191" s="85"/>
      <c r="CNZ8191" s="85"/>
      <c r="COA8191" s="85"/>
      <c r="COB8191" s="85"/>
      <c r="COC8191" s="85"/>
      <c r="COD8191" s="85"/>
      <c r="COE8191" s="85"/>
      <c r="COF8191" s="85"/>
      <c r="COG8191" s="85"/>
      <c r="COH8191" s="85"/>
      <c r="COI8191" s="85"/>
      <c r="COJ8191" s="85"/>
      <c r="COK8191" s="85"/>
      <c r="COL8191" s="85"/>
      <c r="COM8191" s="85"/>
      <c r="CON8191" s="85"/>
      <c r="COO8191" s="85"/>
      <c r="COP8191" s="85"/>
      <c r="COQ8191" s="85"/>
      <c r="COR8191" s="85"/>
      <c r="COS8191" s="85"/>
      <c r="COT8191" s="85"/>
      <c r="COU8191" s="85"/>
      <c r="COV8191" s="85"/>
      <c r="COW8191" s="85"/>
      <c r="COX8191" s="85"/>
      <c r="COY8191" s="85"/>
      <c r="COZ8191" s="85"/>
      <c r="CPA8191" s="85"/>
      <c r="CPB8191" s="85"/>
      <c r="CPC8191" s="85"/>
      <c r="CPD8191" s="85"/>
      <c r="CPE8191" s="85"/>
      <c r="CPF8191" s="85"/>
      <c r="CPG8191" s="85"/>
      <c r="CPH8191" s="85"/>
      <c r="CPI8191" s="85"/>
      <c r="CPJ8191" s="85"/>
      <c r="CPK8191" s="85"/>
      <c r="CPL8191" s="85"/>
      <c r="CPM8191" s="85"/>
      <c r="CPN8191" s="85"/>
      <c r="CPO8191" s="85"/>
      <c r="CPP8191" s="85"/>
      <c r="CPQ8191" s="85"/>
      <c r="CPR8191" s="85"/>
      <c r="CPS8191" s="85"/>
      <c r="CPT8191" s="85"/>
      <c r="CPU8191" s="85"/>
      <c r="CPV8191" s="85"/>
      <c r="CPW8191" s="85"/>
      <c r="CPX8191" s="85"/>
      <c r="CPY8191" s="85"/>
      <c r="CPZ8191" s="85"/>
      <c r="CQA8191" s="85"/>
      <c r="CQB8191" s="85"/>
      <c r="CQC8191" s="85"/>
      <c r="CQD8191" s="85"/>
      <c r="CQE8191" s="85"/>
      <c r="CQF8191" s="85"/>
      <c r="CQG8191" s="85"/>
      <c r="CQH8191" s="85"/>
      <c r="CQI8191" s="85"/>
      <c r="CQJ8191" s="85"/>
      <c r="CQK8191" s="85"/>
      <c r="CQL8191" s="85"/>
      <c r="CQM8191" s="85"/>
      <c r="CQN8191" s="85"/>
      <c r="CQO8191" s="85"/>
      <c r="CQP8191" s="85"/>
      <c r="CQQ8191" s="85"/>
      <c r="CQR8191" s="85"/>
      <c r="CQS8191" s="85"/>
      <c r="CQT8191" s="85"/>
      <c r="CQU8191" s="85"/>
      <c r="CQV8191" s="85"/>
      <c r="CQW8191" s="85"/>
      <c r="CQX8191" s="85"/>
      <c r="CQY8191" s="85"/>
      <c r="CQZ8191" s="85"/>
      <c r="CRA8191" s="85"/>
      <c r="CRB8191" s="85"/>
      <c r="CRC8191" s="85"/>
      <c r="CRD8191" s="85"/>
      <c r="CRE8191" s="85"/>
      <c r="CRF8191" s="85"/>
      <c r="CRG8191" s="85"/>
      <c r="CRH8191" s="85"/>
      <c r="CRI8191" s="85"/>
      <c r="CRJ8191" s="85"/>
      <c r="CRK8191" s="85"/>
      <c r="CRL8191" s="85"/>
      <c r="CRM8191" s="85"/>
      <c r="CRN8191" s="85"/>
      <c r="CRO8191" s="85"/>
      <c r="CRP8191" s="85"/>
      <c r="CRQ8191" s="85"/>
      <c r="CRR8191" s="85"/>
      <c r="CRS8191" s="85"/>
      <c r="CRT8191" s="85"/>
      <c r="CRU8191" s="85"/>
      <c r="CRV8191" s="85"/>
      <c r="CRW8191" s="85"/>
      <c r="CRX8191" s="85"/>
      <c r="CRY8191" s="85"/>
      <c r="CRZ8191" s="85"/>
      <c r="CSA8191" s="85"/>
      <c r="CSB8191" s="85"/>
      <c r="CSC8191" s="85"/>
      <c r="CSD8191" s="85"/>
      <c r="CSE8191" s="85"/>
      <c r="CSF8191" s="85"/>
      <c r="CSG8191" s="85"/>
      <c r="CSH8191" s="85"/>
      <c r="CSI8191" s="85"/>
      <c r="CSJ8191" s="85"/>
      <c r="CSK8191" s="85"/>
      <c r="CSL8191" s="85"/>
      <c r="CSM8191" s="85"/>
      <c r="CSN8191" s="85"/>
      <c r="CSO8191" s="85"/>
      <c r="CSP8191" s="85"/>
      <c r="CSQ8191" s="85"/>
      <c r="CSR8191" s="85"/>
      <c r="CSS8191" s="85"/>
      <c r="CST8191" s="85"/>
      <c r="CSU8191" s="85"/>
      <c r="CSV8191" s="85"/>
      <c r="CSW8191" s="85"/>
      <c r="CSX8191" s="85"/>
      <c r="CSY8191" s="85"/>
      <c r="CSZ8191" s="85"/>
      <c r="CTA8191" s="85"/>
      <c r="CTB8191" s="85"/>
      <c r="CTC8191" s="85"/>
      <c r="CTD8191" s="85"/>
      <c r="CTE8191" s="85"/>
      <c r="CTF8191" s="85"/>
      <c r="CTG8191" s="85"/>
      <c r="CTH8191" s="85"/>
      <c r="CTI8191" s="85"/>
      <c r="CTJ8191" s="85"/>
      <c r="CTK8191" s="85"/>
      <c r="CTL8191" s="85"/>
      <c r="CTM8191" s="85"/>
      <c r="CTN8191" s="85"/>
      <c r="CTO8191" s="85"/>
      <c r="CTP8191" s="85"/>
      <c r="CTQ8191" s="85"/>
      <c r="CTR8191" s="85"/>
      <c r="CTS8191" s="85"/>
      <c r="CTT8191" s="85"/>
      <c r="CTU8191" s="85"/>
      <c r="CTV8191" s="85"/>
      <c r="CTW8191" s="85"/>
      <c r="CTX8191" s="85"/>
      <c r="CTY8191" s="85"/>
      <c r="CTZ8191" s="85"/>
      <c r="CUA8191" s="85"/>
      <c r="CUB8191" s="85"/>
      <c r="CUC8191" s="85"/>
      <c r="CUD8191" s="85"/>
      <c r="CUE8191" s="85"/>
      <c r="CUF8191" s="85"/>
      <c r="CUG8191" s="85"/>
      <c r="CUH8191" s="85"/>
      <c r="CUI8191" s="85"/>
      <c r="CUJ8191" s="85"/>
      <c r="CUK8191" s="85"/>
      <c r="CUL8191" s="85"/>
      <c r="CUM8191" s="85"/>
      <c r="CUN8191" s="85"/>
      <c r="CUO8191" s="85"/>
      <c r="CUP8191" s="85"/>
      <c r="CUQ8191" s="85"/>
      <c r="CUR8191" s="85"/>
      <c r="CUS8191" s="85"/>
      <c r="CUT8191" s="85"/>
      <c r="CUU8191" s="85"/>
      <c r="CUV8191" s="85"/>
      <c r="CUW8191" s="85"/>
      <c r="CUX8191" s="85"/>
      <c r="CUY8191" s="85"/>
      <c r="CUZ8191" s="85"/>
      <c r="CVA8191" s="85"/>
      <c r="CVB8191" s="85"/>
      <c r="CVC8191" s="85"/>
      <c r="CVD8191" s="85"/>
      <c r="CVE8191" s="85"/>
      <c r="CVF8191" s="85"/>
      <c r="CVG8191" s="85"/>
      <c r="CVH8191" s="85"/>
      <c r="CVI8191" s="85"/>
      <c r="CVJ8191" s="85"/>
      <c r="CVK8191" s="85"/>
      <c r="CVL8191" s="85"/>
      <c r="CVM8191" s="85"/>
      <c r="CVN8191" s="85"/>
      <c r="CVO8191" s="85"/>
      <c r="CVP8191" s="85"/>
      <c r="CVQ8191" s="85"/>
      <c r="CVR8191" s="85"/>
      <c r="CVS8191" s="85"/>
      <c r="CVT8191" s="85"/>
      <c r="CVU8191" s="85"/>
      <c r="CVV8191" s="85"/>
      <c r="CVW8191" s="85"/>
      <c r="CVX8191" s="85"/>
      <c r="CVY8191" s="85"/>
      <c r="CVZ8191" s="85"/>
      <c r="CWA8191" s="85"/>
      <c r="CWB8191" s="85"/>
      <c r="CWC8191" s="85"/>
      <c r="CWD8191" s="85"/>
      <c r="CWE8191" s="85"/>
      <c r="CWF8191" s="85"/>
      <c r="CWG8191" s="85"/>
      <c r="CWH8191" s="85"/>
      <c r="CWI8191" s="85"/>
      <c r="CWJ8191" s="85"/>
      <c r="CWK8191" s="85"/>
      <c r="CWL8191" s="85"/>
      <c r="CWM8191" s="85"/>
      <c r="CWN8191" s="85"/>
      <c r="CWO8191" s="85"/>
      <c r="CWP8191" s="85"/>
      <c r="CWQ8191" s="85"/>
      <c r="CWR8191" s="85"/>
      <c r="CWS8191" s="85"/>
      <c r="CWT8191" s="85"/>
      <c r="CWU8191" s="85"/>
      <c r="CWV8191" s="85"/>
      <c r="CWW8191" s="85"/>
      <c r="CWX8191" s="85"/>
      <c r="CWY8191" s="85"/>
      <c r="CWZ8191" s="85"/>
      <c r="CXA8191" s="85"/>
      <c r="CXB8191" s="85"/>
      <c r="CXC8191" s="85"/>
      <c r="CXD8191" s="85"/>
      <c r="CXE8191" s="85"/>
      <c r="CXF8191" s="85"/>
      <c r="CXG8191" s="85"/>
      <c r="CXH8191" s="85"/>
      <c r="CXI8191" s="85"/>
      <c r="CXJ8191" s="85"/>
      <c r="CXK8191" s="85"/>
      <c r="CXL8191" s="85"/>
      <c r="CXM8191" s="85"/>
      <c r="CXN8191" s="85"/>
      <c r="CXO8191" s="85"/>
      <c r="CXP8191" s="85"/>
      <c r="CXQ8191" s="85"/>
      <c r="CXR8191" s="85"/>
      <c r="CXS8191" s="85"/>
      <c r="CXT8191" s="85"/>
      <c r="CXU8191" s="85"/>
      <c r="CXV8191" s="85"/>
      <c r="CXW8191" s="85"/>
      <c r="CXX8191" s="85"/>
      <c r="CXY8191" s="85"/>
      <c r="CXZ8191" s="85"/>
      <c r="CYA8191" s="85"/>
      <c r="CYB8191" s="85"/>
      <c r="CYC8191" s="85"/>
      <c r="CYD8191" s="85"/>
      <c r="CYE8191" s="85"/>
      <c r="CYF8191" s="85"/>
      <c r="CYG8191" s="85"/>
      <c r="CYH8191" s="85"/>
      <c r="CYI8191" s="85"/>
      <c r="CYJ8191" s="85"/>
      <c r="CYK8191" s="85"/>
      <c r="CYL8191" s="85"/>
      <c r="CYM8191" s="85"/>
      <c r="CYN8191" s="85"/>
      <c r="CYO8191" s="85"/>
      <c r="CYP8191" s="85"/>
      <c r="CYQ8191" s="85"/>
      <c r="CYR8191" s="85"/>
      <c r="CYS8191" s="85"/>
      <c r="CYT8191" s="85"/>
      <c r="CYU8191" s="85"/>
      <c r="CYV8191" s="85"/>
      <c r="CYW8191" s="85"/>
      <c r="CYX8191" s="85"/>
      <c r="CYY8191" s="85"/>
      <c r="CYZ8191" s="85"/>
      <c r="CZA8191" s="85"/>
      <c r="CZB8191" s="85"/>
      <c r="CZC8191" s="85"/>
      <c r="CZD8191" s="85"/>
      <c r="CZE8191" s="85"/>
      <c r="CZF8191" s="85"/>
      <c r="CZG8191" s="85"/>
      <c r="CZH8191" s="85"/>
      <c r="CZI8191" s="85"/>
      <c r="CZJ8191" s="85"/>
      <c r="CZK8191" s="85"/>
      <c r="CZL8191" s="85"/>
      <c r="CZM8191" s="85"/>
      <c r="CZN8191" s="85"/>
      <c r="CZO8191" s="85"/>
      <c r="CZP8191" s="85"/>
      <c r="CZQ8191" s="85"/>
      <c r="CZR8191" s="85"/>
      <c r="CZS8191" s="85"/>
      <c r="CZT8191" s="85"/>
      <c r="CZU8191" s="85"/>
      <c r="CZV8191" s="85"/>
      <c r="CZW8191" s="85"/>
      <c r="CZX8191" s="85"/>
      <c r="CZY8191" s="85"/>
      <c r="CZZ8191" s="85"/>
      <c r="DAA8191" s="85"/>
      <c r="DAB8191" s="85"/>
      <c r="DAC8191" s="85"/>
      <c r="DAD8191" s="85"/>
      <c r="DAE8191" s="85"/>
      <c r="DAF8191" s="85"/>
      <c r="DAG8191" s="85"/>
      <c r="DAH8191" s="85"/>
      <c r="DAI8191" s="85"/>
      <c r="DAJ8191" s="85"/>
      <c r="DAK8191" s="85"/>
      <c r="DAL8191" s="85"/>
      <c r="DAM8191" s="85"/>
      <c r="DAN8191" s="85"/>
      <c r="DAO8191" s="85"/>
      <c r="DAP8191" s="85"/>
      <c r="DAQ8191" s="85"/>
      <c r="DAR8191" s="85"/>
      <c r="DAS8191" s="85"/>
      <c r="DAT8191" s="85"/>
      <c r="DAU8191" s="85"/>
      <c r="DAV8191" s="85"/>
      <c r="DAW8191" s="85"/>
      <c r="DAX8191" s="85"/>
      <c r="DAY8191" s="85"/>
      <c r="DAZ8191" s="85"/>
      <c r="DBA8191" s="85"/>
      <c r="DBB8191" s="85"/>
      <c r="DBC8191" s="85"/>
      <c r="DBD8191" s="85"/>
      <c r="DBE8191" s="85"/>
      <c r="DBF8191" s="85"/>
      <c r="DBG8191" s="85"/>
      <c r="DBH8191" s="85"/>
      <c r="DBI8191" s="85"/>
      <c r="DBJ8191" s="85"/>
      <c r="DBK8191" s="85"/>
      <c r="DBL8191" s="85"/>
      <c r="DBM8191" s="85"/>
      <c r="DBN8191" s="85"/>
      <c r="DBO8191" s="85"/>
      <c r="DBP8191" s="85"/>
      <c r="DBQ8191" s="85"/>
      <c r="DBR8191" s="85"/>
      <c r="DBS8191" s="85"/>
      <c r="DBT8191" s="85"/>
      <c r="DBU8191" s="85"/>
      <c r="DBV8191" s="85"/>
      <c r="DBW8191" s="85"/>
      <c r="DBX8191" s="85"/>
      <c r="DBY8191" s="85"/>
      <c r="DBZ8191" s="85"/>
      <c r="DCA8191" s="85"/>
      <c r="DCB8191" s="85"/>
      <c r="DCC8191" s="85"/>
      <c r="DCD8191" s="85"/>
      <c r="DCE8191" s="85"/>
      <c r="DCF8191" s="85"/>
      <c r="DCG8191" s="85"/>
      <c r="DCH8191" s="85"/>
      <c r="DCI8191" s="85"/>
      <c r="DCJ8191" s="85"/>
      <c r="DCK8191" s="85"/>
      <c r="DCL8191" s="85"/>
      <c r="DCM8191" s="85"/>
      <c r="DCN8191" s="85"/>
      <c r="DCO8191" s="85"/>
      <c r="DCP8191" s="85"/>
      <c r="DCQ8191" s="85"/>
      <c r="DCR8191" s="85"/>
      <c r="DCS8191" s="85"/>
      <c r="DCT8191" s="85"/>
      <c r="DCU8191" s="85"/>
      <c r="DCV8191" s="85"/>
      <c r="DCW8191" s="85"/>
      <c r="DCX8191" s="85"/>
      <c r="DCY8191" s="85"/>
      <c r="DCZ8191" s="85"/>
      <c r="DDA8191" s="85"/>
      <c r="DDB8191" s="85"/>
      <c r="DDC8191" s="85"/>
      <c r="DDD8191" s="85"/>
      <c r="DDE8191" s="85"/>
      <c r="DDF8191" s="85"/>
      <c r="DDG8191" s="85"/>
      <c r="DDH8191" s="85"/>
      <c r="DDI8191" s="85"/>
      <c r="DDJ8191" s="85"/>
      <c r="DDK8191" s="85"/>
      <c r="DDL8191" s="85"/>
      <c r="DDM8191" s="85"/>
      <c r="DDN8191" s="85"/>
      <c r="DDO8191" s="85"/>
      <c r="DDP8191" s="85"/>
      <c r="DDQ8191" s="85"/>
      <c r="DDR8191" s="85"/>
      <c r="DDS8191" s="85"/>
      <c r="DDT8191" s="85"/>
      <c r="DDU8191" s="85"/>
      <c r="DDV8191" s="85"/>
      <c r="DDW8191" s="85"/>
      <c r="DDX8191" s="85"/>
      <c r="DDY8191" s="85"/>
      <c r="DDZ8191" s="85"/>
      <c r="DEA8191" s="85"/>
      <c r="DEB8191" s="85"/>
      <c r="DEC8191" s="85"/>
      <c r="DED8191" s="85"/>
      <c r="DEE8191" s="85"/>
      <c r="DEF8191" s="85"/>
      <c r="DEG8191" s="85"/>
      <c r="DEH8191" s="85"/>
      <c r="DEI8191" s="85"/>
      <c r="DEJ8191" s="85"/>
      <c r="DEK8191" s="85"/>
      <c r="DEL8191" s="85"/>
      <c r="DEM8191" s="85"/>
      <c r="DEN8191" s="85"/>
      <c r="DEO8191" s="85"/>
      <c r="DEP8191" s="85"/>
      <c r="DEQ8191" s="85"/>
      <c r="DER8191" s="85"/>
      <c r="DES8191" s="85"/>
      <c r="DET8191" s="85"/>
      <c r="DEU8191" s="85"/>
      <c r="DEV8191" s="85"/>
      <c r="DEW8191" s="85"/>
      <c r="DEX8191" s="85"/>
      <c r="DEY8191" s="85"/>
      <c r="DEZ8191" s="85"/>
      <c r="DFA8191" s="85"/>
      <c r="DFB8191" s="85"/>
      <c r="DFC8191" s="85"/>
      <c r="DFD8191" s="85"/>
      <c r="DFE8191" s="85"/>
      <c r="DFF8191" s="85"/>
      <c r="DFG8191" s="85"/>
      <c r="DFH8191" s="85"/>
      <c r="DFI8191" s="85"/>
      <c r="DFJ8191" s="85"/>
      <c r="DFK8191" s="85"/>
      <c r="DFL8191" s="85"/>
      <c r="DFM8191" s="85"/>
      <c r="DFN8191" s="85"/>
      <c r="DFO8191" s="85"/>
      <c r="DFP8191" s="85"/>
      <c r="DFQ8191" s="85"/>
      <c r="DFR8191" s="85"/>
      <c r="DFS8191" s="85"/>
      <c r="DFT8191" s="85"/>
      <c r="DFU8191" s="85"/>
      <c r="DFV8191" s="85"/>
      <c r="DFW8191" s="85"/>
      <c r="DFX8191" s="85"/>
      <c r="DFY8191" s="85"/>
      <c r="DFZ8191" s="85"/>
      <c r="DGA8191" s="85"/>
      <c r="DGB8191" s="85"/>
      <c r="DGC8191" s="85"/>
      <c r="DGD8191" s="85"/>
      <c r="DGE8191" s="85"/>
      <c r="DGF8191" s="85"/>
      <c r="DGG8191" s="85"/>
      <c r="DGH8191" s="85"/>
      <c r="DGI8191" s="85"/>
      <c r="DGJ8191" s="85"/>
      <c r="DGK8191" s="85"/>
      <c r="DGL8191" s="85"/>
      <c r="DGM8191" s="85"/>
      <c r="DGN8191" s="85"/>
      <c r="DGO8191" s="85"/>
      <c r="DGP8191" s="85"/>
      <c r="DGQ8191" s="85"/>
      <c r="DGR8191" s="85"/>
      <c r="DGS8191" s="85"/>
      <c r="DGT8191" s="85"/>
      <c r="DGU8191" s="85"/>
      <c r="DGV8191" s="85"/>
      <c r="DGW8191" s="85"/>
      <c r="DGX8191" s="85"/>
      <c r="DGY8191" s="85"/>
      <c r="DGZ8191" s="85"/>
      <c r="DHA8191" s="85"/>
      <c r="DHB8191" s="85"/>
      <c r="DHC8191" s="85"/>
      <c r="DHD8191" s="85"/>
      <c r="DHE8191" s="85"/>
      <c r="DHF8191" s="85"/>
      <c r="DHG8191" s="85"/>
      <c r="DHH8191" s="85"/>
      <c r="DHI8191" s="85"/>
      <c r="DHJ8191" s="85"/>
      <c r="DHK8191" s="85"/>
      <c r="DHL8191" s="85"/>
      <c r="DHM8191" s="85"/>
      <c r="DHN8191" s="85"/>
      <c r="DHO8191" s="85"/>
      <c r="DHP8191" s="85"/>
      <c r="DHQ8191" s="85"/>
      <c r="DHR8191" s="85"/>
      <c r="DHS8191" s="85"/>
      <c r="DHT8191" s="85"/>
      <c r="DHU8191" s="85"/>
      <c r="DHV8191" s="85"/>
      <c r="DHW8191" s="85"/>
      <c r="DHX8191" s="85"/>
      <c r="DHY8191" s="85"/>
      <c r="DHZ8191" s="85"/>
      <c r="DIA8191" s="85"/>
      <c r="DIB8191" s="85"/>
      <c r="DIC8191" s="85"/>
      <c r="DID8191" s="85"/>
      <c r="DIE8191" s="85"/>
      <c r="DIF8191" s="85"/>
      <c r="DIG8191" s="85"/>
      <c r="DIH8191" s="85"/>
      <c r="DII8191" s="85"/>
      <c r="DIJ8191" s="85"/>
      <c r="DIK8191" s="85"/>
      <c r="DIL8191" s="85"/>
      <c r="DIM8191" s="85"/>
      <c r="DIN8191" s="85"/>
      <c r="DIO8191" s="85"/>
      <c r="DIP8191" s="85"/>
      <c r="DIQ8191" s="85"/>
      <c r="DIR8191" s="85"/>
      <c r="DIS8191" s="85"/>
      <c r="DIT8191" s="85"/>
      <c r="DIU8191" s="85"/>
      <c r="DIV8191" s="85"/>
      <c r="DIW8191" s="85"/>
      <c r="DIX8191" s="85"/>
      <c r="DIY8191" s="85"/>
      <c r="DIZ8191" s="85"/>
      <c r="DJA8191" s="85"/>
      <c r="DJB8191" s="85"/>
      <c r="DJC8191" s="85"/>
      <c r="DJD8191" s="85"/>
      <c r="DJE8191" s="85"/>
      <c r="DJF8191" s="85"/>
      <c r="DJG8191" s="85"/>
      <c r="DJH8191" s="85"/>
      <c r="DJI8191" s="85"/>
      <c r="DJJ8191" s="85"/>
      <c r="DJK8191" s="85"/>
      <c r="DJL8191" s="85"/>
      <c r="DJM8191" s="85"/>
      <c r="DJN8191" s="85"/>
      <c r="DJO8191" s="85"/>
      <c r="DJP8191" s="85"/>
      <c r="DJQ8191" s="85"/>
      <c r="DJR8191" s="85"/>
      <c r="DJS8191" s="85"/>
      <c r="DJT8191" s="85"/>
      <c r="DJU8191" s="85"/>
      <c r="DJV8191" s="85"/>
      <c r="DJW8191" s="85"/>
      <c r="DJX8191" s="85"/>
      <c r="DJY8191" s="85"/>
      <c r="DJZ8191" s="85"/>
      <c r="DKA8191" s="85"/>
      <c r="DKB8191" s="85"/>
      <c r="DKC8191" s="85"/>
      <c r="DKD8191" s="85"/>
      <c r="DKE8191" s="85"/>
      <c r="DKF8191" s="85"/>
      <c r="DKG8191" s="85"/>
      <c r="DKH8191" s="85"/>
      <c r="DKI8191" s="85"/>
      <c r="DKJ8191" s="85"/>
      <c r="DKK8191" s="85"/>
      <c r="DKL8191" s="85"/>
      <c r="DKM8191" s="85"/>
      <c r="DKN8191" s="85"/>
      <c r="DKO8191" s="85"/>
      <c r="DKP8191" s="85"/>
      <c r="DKQ8191" s="85"/>
      <c r="DKR8191" s="85"/>
      <c r="DKS8191" s="85"/>
      <c r="DKT8191" s="85"/>
      <c r="DKU8191" s="85"/>
      <c r="DKV8191" s="85"/>
      <c r="DKW8191" s="85"/>
      <c r="DKX8191" s="85"/>
      <c r="DKY8191" s="85"/>
      <c r="DKZ8191" s="85"/>
      <c r="DLA8191" s="85"/>
      <c r="DLB8191" s="85"/>
      <c r="DLC8191" s="85"/>
      <c r="DLD8191" s="85"/>
      <c r="DLE8191" s="85"/>
      <c r="DLF8191" s="85"/>
      <c r="DLG8191" s="85"/>
      <c r="DLH8191" s="85"/>
      <c r="DLI8191" s="85"/>
      <c r="DLJ8191" s="85"/>
      <c r="DLK8191" s="85"/>
      <c r="DLL8191" s="85"/>
      <c r="DLM8191" s="85"/>
      <c r="DLN8191" s="85"/>
      <c r="DLO8191" s="85"/>
      <c r="DLP8191" s="85"/>
      <c r="DLQ8191" s="85"/>
      <c r="DLR8191" s="85"/>
      <c r="DLS8191" s="85"/>
      <c r="DLT8191" s="85"/>
      <c r="DLU8191" s="85"/>
      <c r="DLV8191" s="85"/>
      <c r="DLW8191" s="85"/>
      <c r="DLX8191" s="85"/>
      <c r="DLY8191" s="85"/>
      <c r="DLZ8191" s="85"/>
      <c r="DMA8191" s="85"/>
      <c r="DMB8191" s="85"/>
      <c r="DMC8191" s="85"/>
      <c r="DMD8191" s="85"/>
      <c r="DME8191" s="85"/>
      <c r="DMF8191" s="85"/>
      <c r="DMG8191" s="85"/>
      <c r="DMH8191" s="85"/>
      <c r="DMI8191" s="85"/>
      <c r="DMJ8191" s="85"/>
      <c r="DMK8191" s="85"/>
      <c r="DML8191" s="85"/>
      <c r="DMM8191" s="85"/>
      <c r="DMN8191" s="85"/>
      <c r="DMO8191" s="85"/>
      <c r="DMP8191" s="85"/>
      <c r="DMQ8191" s="85"/>
      <c r="DMR8191" s="85"/>
      <c r="DMS8191" s="85"/>
      <c r="DMT8191" s="85"/>
      <c r="DMU8191" s="85"/>
      <c r="DMV8191" s="85"/>
      <c r="DMW8191" s="85"/>
      <c r="DMX8191" s="85"/>
      <c r="DMY8191" s="85"/>
      <c r="DMZ8191" s="85"/>
      <c r="DNA8191" s="85"/>
      <c r="DNB8191" s="85"/>
      <c r="DNC8191" s="85"/>
      <c r="DND8191" s="85"/>
      <c r="DNE8191" s="85"/>
      <c r="DNF8191" s="85"/>
      <c r="DNG8191" s="85"/>
      <c r="DNH8191" s="85"/>
      <c r="DNI8191" s="85"/>
      <c r="DNJ8191" s="85"/>
      <c r="DNK8191" s="85"/>
      <c r="DNL8191" s="85"/>
      <c r="DNM8191" s="85"/>
      <c r="DNN8191" s="85"/>
      <c r="DNO8191" s="85"/>
      <c r="DNP8191" s="85"/>
      <c r="DNQ8191" s="85"/>
      <c r="DNR8191" s="85"/>
      <c r="DNS8191" s="85"/>
      <c r="DNT8191" s="85"/>
      <c r="DNU8191" s="85"/>
      <c r="DNV8191" s="85"/>
      <c r="DNW8191" s="85"/>
      <c r="DNX8191" s="85"/>
      <c r="DNY8191" s="85"/>
      <c r="DNZ8191" s="85"/>
      <c r="DOA8191" s="85"/>
      <c r="DOB8191" s="85"/>
      <c r="DOC8191" s="85"/>
      <c r="DOD8191" s="85"/>
      <c r="DOE8191" s="85"/>
      <c r="DOF8191" s="85"/>
      <c r="DOG8191" s="85"/>
      <c r="DOH8191" s="85"/>
      <c r="DOI8191" s="85"/>
      <c r="DOJ8191" s="85"/>
      <c r="DOK8191" s="85"/>
      <c r="DOL8191" s="85"/>
      <c r="DOM8191" s="85"/>
      <c r="DON8191" s="85"/>
      <c r="DOO8191" s="85"/>
      <c r="DOP8191" s="85"/>
      <c r="DOQ8191" s="85"/>
      <c r="DOR8191" s="85"/>
      <c r="DOS8191" s="85"/>
      <c r="DOT8191" s="85"/>
      <c r="DOU8191" s="85"/>
      <c r="DOV8191" s="85"/>
      <c r="DOW8191" s="85"/>
      <c r="DOX8191" s="85"/>
      <c r="DOY8191" s="85"/>
      <c r="DOZ8191" s="85"/>
      <c r="DPA8191" s="85"/>
      <c r="DPB8191" s="85"/>
      <c r="DPC8191" s="85"/>
      <c r="DPD8191" s="85"/>
      <c r="DPE8191" s="85"/>
      <c r="DPF8191" s="85"/>
      <c r="DPG8191" s="85"/>
      <c r="DPH8191" s="85"/>
      <c r="DPI8191" s="85"/>
      <c r="DPJ8191" s="85"/>
      <c r="DPK8191" s="85"/>
      <c r="DPL8191" s="85"/>
      <c r="DPM8191" s="85"/>
      <c r="DPN8191" s="85"/>
      <c r="DPO8191" s="85"/>
      <c r="DPP8191" s="85"/>
      <c r="DPQ8191" s="85"/>
      <c r="DPR8191" s="85"/>
      <c r="DPS8191" s="85"/>
      <c r="DPT8191" s="85"/>
      <c r="DPU8191" s="85"/>
      <c r="DPV8191" s="85"/>
      <c r="DPW8191" s="85"/>
      <c r="DPX8191" s="85"/>
      <c r="DPY8191" s="85"/>
      <c r="DPZ8191" s="85"/>
      <c r="DQA8191" s="85"/>
      <c r="DQB8191" s="85"/>
      <c r="DQC8191" s="85"/>
      <c r="DQD8191" s="85"/>
      <c r="DQE8191" s="85"/>
      <c r="DQF8191" s="85"/>
      <c r="DQG8191" s="85"/>
      <c r="DQH8191" s="85"/>
      <c r="DQI8191" s="85"/>
      <c r="DQJ8191" s="85"/>
      <c r="DQK8191" s="85"/>
      <c r="DQL8191" s="85"/>
      <c r="DQM8191" s="85"/>
      <c r="DQN8191" s="85"/>
      <c r="DQO8191" s="85"/>
      <c r="DQP8191" s="85"/>
      <c r="DQQ8191" s="85"/>
      <c r="DQR8191" s="85"/>
      <c r="DQS8191" s="85"/>
      <c r="DQT8191" s="85"/>
      <c r="DQU8191" s="85"/>
      <c r="DQV8191" s="85"/>
      <c r="DQW8191" s="85"/>
      <c r="DQX8191" s="85"/>
      <c r="DQY8191" s="85"/>
      <c r="DQZ8191" s="85"/>
      <c r="DRA8191" s="85"/>
      <c r="DRB8191" s="85"/>
      <c r="DRC8191" s="85"/>
      <c r="DRD8191" s="85"/>
      <c r="DRE8191" s="85"/>
      <c r="DRF8191" s="85"/>
      <c r="DRG8191" s="85"/>
      <c r="DRH8191" s="85"/>
      <c r="DRI8191" s="85"/>
      <c r="DRJ8191" s="85"/>
      <c r="DRK8191" s="85"/>
      <c r="DRL8191" s="85"/>
      <c r="DRM8191" s="85"/>
      <c r="DRN8191" s="85"/>
      <c r="DRO8191" s="85"/>
      <c r="DRP8191" s="85"/>
      <c r="DRQ8191" s="85"/>
      <c r="DRR8191" s="85"/>
      <c r="DRS8191" s="85"/>
      <c r="DRT8191" s="85"/>
      <c r="DRU8191" s="85"/>
      <c r="DRV8191" s="85"/>
      <c r="DRW8191" s="85"/>
      <c r="DRX8191" s="85"/>
      <c r="DRY8191" s="85"/>
      <c r="DRZ8191" s="85"/>
      <c r="DSA8191" s="85"/>
      <c r="DSB8191" s="85"/>
      <c r="DSC8191" s="85"/>
      <c r="DSD8191" s="85"/>
      <c r="DSE8191" s="85"/>
      <c r="DSF8191" s="85"/>
      <c r="DSG8191" s="85"/>
      <c r="DSH8191" s="85"/>
      <c r="DSI8191" s="85"/>
      <c r="DSJ8191" s="85"/>
      <c r="DSK8191" s="85"/>
      <c r="DSL8191" s="85"/>
      <c r="DSM8191" s="85"/>
      <c r="DSN8191" s="85"/>
      <c r="DSO8191" s="85"/>
      <c r="DSP8191" s="85"/>
      <c r="DSQ8191" s="85"/>
      <c r="DSR8191" s="85"/>
      <c r="DSS8191" s="85"/>
      <c r="DST8191" s="85"/>
      <c r="DSU8191" s="85"/>
      <c r="DSV8191" s="85"/>
      <c r="DSW8191" s="85"/>
      <c r="DSX8191" s="85"/>
      <c r="DSY8191" s="85"/>
      <c r="DSZ8191" s="85"/>
      <c r="DTA8191" s="85"/>
      <c r="DTB8191" s="85"/>
      <c r="DTC8191" s="85"/>
      <c r="DTD8191" s="85"/>
      <c r="DTE8191" s="85"/>
      <c r="DTF8191" s="85"/>
      <c r="DTG8191" s="85"/>
      <c r="DTH8191" s="85"/>
      <c r="DTI8191" s="85"/>
      <c r="DTJ8191" s="85"/>
      <c r="DTK8191" s="85"/>
      <c r="DTL8191" s="85"/>
      <c r="DTM8191" s="85"/>
      <c r="DTN8191" s="85"/>
      <c r="DTO8191" s="85"/>
      <c r="DTP8191" s="85"/>
      <c r="DTQ8191" s="85"/>
      <c r="DTR8191" s="85"/>
      <c r="DTS8191" s="85"/>
      <c r="DTT8191" s="85"/>
      <c r="DTU8191" s="85"/>
      <c r="DTV8191" s="85"/>
      <c r="DTW8191" s="85"/>
      <c r="DTX8191" s="85"/>
      <c r="DTY8191" s="85"/>
      <c r="DTZ8191" s="85"/>
      <c r="DUA8191" s="85"/>
      <c r="DUB8191" s="85"/>
      <c r="DUC8191" s="85"/>
      <c r="DUD8191" s="85"/>
      <c r="DUE8191" s="85"/>
      <c r="DUF8191" s="85"/>
      <c r="DUG8191" s="85"/>
      <c r="DUH8191" s="85"/>
      <c r="DUI8191" s="85"/>
      <c r="DUJ8191" s="85"/>
      <c r="DUK8191" s="85"/>
      <c r="DUL8191" s="85"/>
      <c r="DUM8191" s="85"/>
      <c r="DUN8191" s="85"/>
      <c r="DUO8191" s="85"/>
      <c r="DUP8191" s="85"/>
      <c r="DUQ8191" s="85"/>
      <c r="DUR8191" s="85"/>
      <c r="DUS8191" s="85"/>
      <c r="DUT8191" s="85"/>
      <c r="DUU8191" s="85"/>
      <c r="DUV8191" s="85"/>
      <c r="DUW8191" s="85"/>
      <c r="DUX8191" s="85"/>
      <c r="DUY8191" s="85"/>
      <c r="DUZ8191" s="85"/>
      <c r="DVA8191" s="85"/>
      <c r="DVB8191" s="85"/>
      <c r="DVC8191" s="85"/>
      <c r="DVD8191" s="85"/>
      <c r="DVE8191" s="85"/>
      <c r="DVF8191" s="85"/>
      <c r="DVG8191" s="85"/>
      <c r="DVH8191" s="85"/>
      <c r="DVI8191" s="85"/>
      <c r="DVJ8191" s="85"/>
      <c r="DVK8191" s="85"/>
      <c r="DVL8191" s="85"/>
      <c r="DVM8191" s="85"/>
      <c r="DVN8191" s="85"/>
      <c r="DVO8191" s="85"/>
      <c r="DVP8191" s="85"/>
      <c r="DVQ8191" s="85"/>
      <c r="DVR8191" s="85"/>
      <c r="DVS8191" s="85"/>
      <c r="DVT8191" s="85"/>
      <c r="DVU8191" s="85"/>
      <c r="DVV8191" s="85"/>
      <c r="DVW8191" s="85"/>
      <c r="DVX8191" s="85"/>
      <c r="DVY8191" s="85"/>
      <c r="DVZ8191" s="85"/>
      <c r="DWA8191" s="85"/>
      <c r="DWB8191" s="85"/>
      <c r="DWC8191" s="85"/>
      <c r="DWD8191" s="85"/>
      <c r="DWE8191" s="85"/>
      <c r="DWF8191" s="85"/>
      <c r="DWG8191" s="85"/>
      <c r="DWH8191" s="85"/>
      <c r="DWI8191" s="85"/>
      <c r="DWJ8191" s="85"/>
      <c r="DWK8191" s="85"/>
      <c r="DWL8191" s="85"/>
      <c r="DWM8191" s="85"/>
      <c r="DWN8191" s="85"/>
      <c r="DWO8191" s="85"/>
      <c r="DWP8191" s="85"/>
      <c r="DWQ8191" s="85"/>
      <c r="DWR8191" s="85"/>
      <c r="DWS8191" s="85"/>
      <c r="DWT8191" s="85"/>
      <c r="DWU8191" s="85"/>
      <c r="DWV8191" s="85"/>
      <c r="DWW8191" s="85"/>
      <c r="DWX8191" s="85"/>
      <c r="DWY8191" s="85"/>
      <c r="DWZ8191" s="85"/>
      <c r="DXA8191" s="85"/>
      <c r="DXB8191" s="85"/>
      <c r="DXC8191" s="85"/>
      <c r="DXD8191" s="85"/>
      <c r="DXE8191" s="85"/>
      <c r="DXF8191" s="85"/>
      <c r="DXG8191" s="85"/>
      <c r="DXH8191" s="85"/>
      <c r="DXI8191" s="85"/>
      <c r="DXJ8191" s="85"/>
      <c r="DXK8191" s="85"/>
      <c r="DXL8191" s="85"/>
      <c r="DXM8191" s="85"/>
      <c r="DXN8191" s="85"/>
      <c r="DXO8191" s="85"/>
      <c r="DXP8191" s="85"/>
      <c r="DXQ8191" s="85"/>
      <c r="DXR8191" s="85"/>
      <c r="DXS8191" s="85"/>
      <c r="DXT8191" s="85"/>
      <c r="DXU8191" s="85"/>
      <c r="DXV8191" s="85"/>
      <c r="DXW8191" s="85"/>
      <c r="DXX8191" s="85"/>
      <c r="DXY8191" s="85"/>
      <c r="DXZ8191" s="85"/>
      <c r="DYA8191" s="85"/>
      <c r="DYB8191" s="85"/>
      <c r="DYC8191" s="85"/>
      <c r="DYD8191" s="85"/>
      <c r="DYE8191" s="85"/>
      <c r="DYF8191" s="85"/>
      <c r="DYG8191" s="85"/>
      <c r="DYH8191" s="85"/>
      <c r="DYI8191" s="85"/>
      <c r="DYJ8191" s="85"/>
      <c r="DYK8191" s="85"/>
      <c r="DYL8191" s="85"/>
      <c r="DYM8191" s="85"/>
      <c r="DYN8191" s="85"/>
      <c r="DYO8191" s="85"/>
      <c r="DYP8191" s="85"/>
      <c r="DYQ8191" s="85"/>
      <c r="DYR8191" s="85"/>
      <c r="DYS8191" s="85"/>
      <c r="DYT8191" s="85"/>
      <c r="DYU8191" s="85"/>
      <c r="DYV8191" s="85"/>
      <c r="DYW8191" s="85"/>
      <c r="DYX8191" s="85"/>
      <c r="DYY8191" s="85"/>
      <c r="DYZ8191" s="85"/>
      <c r="DZA8191" s="85"/>
      <c r="DZB8191" s="85"/>
      <c r="DZC8191" s="85"/>
      <c r="DZD8191" s="85"/>
      <c r="DZE8191" s="85"/>
      <c r="DZF8191" s="85"/>
      <c r="DZG8191" s="85"/>
      <c r="DZH8191" s="85"/>
      <c r="DZI8191" s="85"/>
      <c r="DZJ8191" s="85"/>
      <c r="DZK8191" s="85"/>
      <c r="DZL8191" s="85"/>
      <c r="DZM8191" s="85"/>
      <c r="DZN8191" s="85"/>
      <c r="DZO8191" s="85"/>
      <c r="DZP8191" s="85"/>
      <c r="DZQ8191" s="85"/>
      <c r="DZR8191" s="85"/>
      <c r="DZS8191" s="85"/>
      <c r="DZT8191" s="85"/>
      <c r="DZU8191" s="85"/>
      <c r="DZV8191" s="85"/>
      <c r="DZW8191" s="85"/>
      <c r="DZX8191" s="85"/>
      <c r="DZY8191" s="85"/>
      <c r="DZZ8191" s="85"/>
      <c r="EAA8191" s="85"/>
      <c r="EAB8191" s="85"/>
      <c r="EAC8191" s="85"/>
      <c r="EAD8191" s="85"/>
      <c r="EAE8191" s="85"/>
      <c r="EAF8191" s="85"/>
      <c r="EAG8191" s="85"/>
      <c r="EAH8191" s="85"/>
      <c r="EAI8191" s="85"/>
      <c r="EAJ8191" s="85"/>
      <c r="EAK8191" s="85"/>
      <c r="EAL8191" s="85"/>
      <c r="EAM8191" s="85"/>
      <c r="EAN8191" s="85"/>
      <c r="EAO8191" s="85"/>
      <c r="EAP8191" s="85"/>
      <c r="EAQ8191" s="85"/>
      <c r="EAR8191" s="85"/>
      <c r="EAS8191" s="85"/>
      <c r="EAT8191" s="85"/>
      <c r="EAU8191" s="85"/>
      <c r="EAV8191" s="85"/>
      <c r="EAW8191" s="85"/>
      <c r="EAX8191" s="85"/>
      <c r="EAY8191" s="85"/>
      <c r="EAZ8191" s="85"/>
      <c r="EBA8191" s="85"/>
      <c r="EBB8191" s="85"/>
      <c r="EBC8191" s="85"/>
      <c r="EBD8191" s="85"/>
      <c r="EBE8191" s="85"/>
      <c r="EBF8191" s="85"/>
      <c r="EBG8191" s="85"/>
      <c r="EBH8191" s="85"/>
      <c r="EBI8191" s="85"/>
      <c r="EBJ8191" s="85"/>
      <c r="EBK8191" s="85"/>
      <c r="EBL8191" s="85"/>
      <c r="EBM8191" s="85"/>
      <c r="EBN8191" s="85"/>
      <c r="EBO8191" s="85"/>
      <c r="EBP8191" s="85"/>
      <c r="EBQ8191" s="85"/>
      <c r="EBR8191" s="85"/>
      <c r="EBS8191" s="85"/>
      <c r="EBT8191" s="85"/>
      <c r="EBU8191" s="85"/>
      <c r="EBV8191" s="85"/>
      <c r="EBW8191" s="85"/>
      <c r="EBX8191" s="85"/>
      <c r="EBY8191" s="85"/>
      <c r="EBZ8191" s="85"/>
      <c r="ECA8191" s="85"/>
      <c r="ECB8191" s="85"/>
      <c r="ECC8191" s="85"/>
      <c r="ECD8191" s="85"/>
      <c r="ECE8191" s="85"/>
      <c r="ECF8191" s="85"/>
      <c r="ECG8191" s="85"/>
      <c r="ECH8191" s="85"/>
      <c r="ECI8191" s="85"/>
      <c r="ECJ8191" s="85"/>
      <c r="ECK8191" s="85"/>
      <c r="ECL8191" s="85"/>
      <c r="ECM8191" s="85"/>
      <c r="ECN8191" s="85"/>
      <c r="ECO8191" s="85"/>
      <c r="ECP8191" s="85"/>
      <c r="ECQ8191" s="85"/>
      <c r="ECR8191" s="85"/>
      <c r="ECS8191" s="85"/>
      <c r="ECT8191" s="85"/>
      <c r="ECU8191" s="85"/>
      <c r="ECV8191" s="85"/>
      <c r="ECW8191" s="85"/>
      <c r="ECX8191" s="85"/>
      <c r="ECY8191" s="85"/>
      <c r="ECZ8191" s="85"/>
      <c r="EDA8191" s="85"/>
      <c r="EDB8191" s="85"/>
      <c r="EDC8191" s="85"/>
      <c r="EDD8191" s="85"/>
      <c r="EDE8191" s="85"/>
      <c r="EDF8191" s="85"/>
      <c r="EDG8191" s="85"/>
      <c r="EDH8191" s="85"/>
      <c r="EDI8191" s="85"/>
      <c r="EDJ8191" s="85"/>
      <c r="EDK8191" s="85"/>
      <c r="EDL8191" s="85"/>
      <c r="EDM8191" s="85"/>
      <c r="EDN8191" s="85"/>
      <c r="EDO8191" s="85"/>
      <c r="EDP8191" s="85"/>
      <c r="EDQ8191" s="85"/>
      <c r="EDR8191" s="85"/>
      <c r="EDS8191" s="85"/>
      <c r="EDT8191" s="85"/>
      <c r="EDU8191" s="85"/>
      <c r="EDV8191" s="85"/>
      <c r="EDW8191" s="85"/>
      <c r="EDX8191" s="85"/>
      <c r="EDY8191" s="85"/>
      <c r="EDZ8191" s="85"/>
      <c r="EEA8191" s="85"/>
      <c r="EEB8191" s="85"/>
      <c r="EEC8191" s="85"/>
      <c r="EED8191" s="85"/>
      <c r="EEE8191" s="85"/>
      <c r="EEF8191" s="85"/>
      <c r="EEG8191" s="85"/>
      <c r="EEH8191" s="85"/>
      <c r="EEI8191" s="85"/>
      <c r="EEJ8191" s="85"/>
      <c r="EEK8191" s="85"/>
      <c r="EEL8191" s="85"/>
      <c r="EEM8191" s="85"/>
      <c r="EEN8191" s="85"/>
      <c r="EEO8191" s="85"/>
      <c r="EEP8191" s="85"/>
      <c r="EEQ8191" s="85"/>
      <c r="EER8191" s="85"/>
      <c r="EES8191" s="85"/>
      <c r="EET8191" s="85"/>
      <c r="EEU8191" s="85"/>
      <c r="EEV8191" s="85"/>
      <c r="EEW8191" s="85"/>
      <c r="EEX8191" s="85"/>
      <c r="EEY8191" s="85"/>
      <c r="EEZ8191" s="85"/>
      <c r="EFA8191" s="85"/>
      <c r="EFB8191" s="85"/>
      <c r="EFC8191" s="85"/>
      <c r="EFD8191" s="85"/>
      <c r="EFE8191" s="85"/>
      <c r="EFF8191" s="85"/>
      <c r="EFG8191" s="85"/>
      <c r="EFH8191" s="85"/>
      <c r="EFI8191" s="85"/>
      <c r="EFJ8191" s="85"/>
      <c r="EFK8191" s="85"/>
      <c r="EFL8191" s="85"/>
      <c r="EFM8191" s="85"/>
      <c r="EFN8191" s="85"/>
      <c r="EFO8191" s="85"/>
      <c r="EFP8191" s="85"/>
      <c r="EFQ8191" s="85"/>
      <c r="EFR8191" s="85"/>
      <c r="EFS8191" s="85"/>
      <c r="EFT8191" s="85"/>
      <c r="EFU8191" s="85"/>
      <c r="EFV8191" s="85"/>
      <c r="EFW8191" s="85"/>
      <c r="EFX8191" s="85"/>
      <c r="EFY8191" s="85"/>
      <c r="EFZ8191" s="85"/>
      <c r="EGA8191" s="85"/>
      <c r="EGB8191" s="85"/>
      <c r="EGC8191" s="85"/>
      <c r="EGD8191" s="85"/>
      <c r="EGE8191" s="85"/>
      <c r="EGF8191" s="85"/>
      <c r="EGG8191" s="85"/>
      <c r="EGH8191" s="85"/>
      <c r="EGI8191" s="85"/>
      <c r="EGJ8191" s="85"/>
      <c r="EGK8191" s="85"/>
      <c r="EGL8191" s="85"/>
      <c r="EGM8191" s="85"/>
      <c r="EGN8191" s="85"/>
      <c r="EGO8191" s="85"/>
      <c r="EGP8191" s="85"/>
      <c r="EGQ8191" s="85"/>
      <c r="EGR8191" s="85"/>
      <c r="EGS8191" s="85"/>
      <c r="EGT8191" s="85"/>
      <c r="EGU8191" s="85"/>
      <c r="EGV8191" s="85"/>
      <c r="EGW8191" s="85"/>
      <c r="EGX8191" s="85"/>
      <c r="EGY8191" s="85"/>
      <c r="EGZ8191" s="85"/>
      <c r="EHA8191" s="85"/>
      <c r="EHB8191" s="85"/>
      <c r="EHC8191" s="85"/>
      <c r="EHD8191" s="85"/>
      <c r="EHE8191" s="85"/>
      <c r="EHF8191" s="85"/>
      <c r="EHG8191" s="85"/>
      <c r="EHH8191" s="85"/>
      <c r="EHI8191" s="85"/>
      <c r="EHJ8191" s="85"/>
      <c r="EHK8191" s="85"/>
      <c r="EHL8191" s="85"/>
      <c r="EHM8191" s="85"/>
      <c r="EHN8191" s="85"/>
      <c r="EHO8191" s="85"/>
      <c r="EHP8191" s="85"/>
      <c r="EHQ8191" s="85"/>
      <c r="EHR8191" s="85"/>
      <c r="EHS8191" s="85"/>
      <c r="EHT8191" s="85"/>
      <c r="EHU8191" s="85"/>
      <c r="EHV8191" s="85"/>
      <c r="EHW8191" s="85"/>
      <c r="EHX8191" s="85"/>
      <c r="EHY8191" s="85"/>
      <c r="EHZ8191" s="85"/>
      <c r="EIA8191" s="85"/>
      <c r="EIB8191" s="85"/>
      <c r="EIC8191" s="85"/>
      <c r="EID8191" s="85"/>
      <c r="EIE8191" s="85"/>
      <c r="EIF8191" s="85"/>
      <c r="EIG8191" s="85"/>
      <c r="EIH8191" s="85"/>
      <c r="EII8191" s="85"/>
      <c r="EIJ8191" s="85"/>
      <c r="EIK8191" s="85"/>
      <c r="EIL8191" s="85"/>
      <c r="EIM8191" s="85"/>
      <c r="EIN8191" s="85"/>
      <c r="EIO8191" s="85"/>
      <c r="EIP8191" s="85"/>
      <c r="EIQ8191" s="85"/>
      <c r="EIR8191" s="85"/>
      <c r="EIS8191" s="85"/>
      <c r="EIT8191" s="85"/>
      <c r="EIU8191" s="85"/>
      <c r="EIV8191" s="85"/>
      <c r="EIW8191" s="85"/>
      <c r="EIX8191" s="85"/>
      <c r="EIY8191" s="85"/>
      <c r="EIZ8191" s="85"/>
      <c r="EJA8191" s="85"/>
      <c r="EJB8191" s="85"/>
      <c r="EJC8191" s="85"/>
      <c r="EJD8191" s="85"/>
      <c r="EJE8191" s="85"/>
      <c r="EJF8191" s="85"/>
      <c r="EJG8191" s="85"/>
      <c r="EJH8191" s="85"/>
      <c r="EJI8191" s="85"/>
      <c r="EJJ8191" s="85"/>
      <c r="EJK8191" s="85"/>
      <c r="EJL8191" s="85"/>
      <c r="EJM8191" s="85"/>
      <c r="EJN8191" s="85"/>
      <c r="EJO8191" s="85"/>
      <c r="EJP8191" s="85"/>
      <c r="EJQ8191" s="85"/>
      <c r="EJR8191" s="85"/>
      <c r="EJS8191" s="85"/>
      <c r="EJT8191" s="85"/>
      <c r="EJU8191" s="85"/>
      <c r="EJV8191" s="85"/>
      <c r="EJW8191" s="85"/>
      <c r="EJX8191" s="85"/>
      <c r="EJY8191" s="85"/>
      <c r="EJZ8191" s="85"/>
      <c r="EKA8191" s="85"/>
      <c r="EKB8191" s="85"/>
      <c r="EKC8191" s="85"/>
      <c r="EKD8191" s="85"/>
      <c r="EKE8191" s="85"/>
      <c r="EKF8191" s="85"/>
      <c r="EKG8191" s="85"/>
      <c r="EKH8191" s="85"/>
      <c r="EKI8191" s="85"/>
      <c r="EKJ8191" s="85"/>
      <c r="EKK8191" s="85"/>
      <c r="EKL8191" s="85"/>
      <c r="EKM8191" s="85"/>
      <c r="EKN8191" s="85"/>
      <c r="EKO8191" s="85"/>
      <c r="EKP8191" s="85"/>
      <c r="EKQ8191" s="85"/>
      <c r="EKR8191" s="85"/>
      <c r="EKS8191" s="85"/>
      <c r="EKT8191" s="85"/>
      <c r="EKU8191" s="85"/>
      <c r="EKV8191" s="85"/>
      <c r="EKW8191" s="85"/>
      <c r="EKX8191" s="85"/>
      <c r="EKY8191" s="85"/>
      <c r="EKZ8191" s="85"/>
      <c r="ELA8191" s="85"/>
      <c r="ELB8191" s="85"/>
      <c r="ELC8191" s="85"/>
      <c r="ELD8191" s="85"/>
      <c r="ELE8191" s="85"/>
      <c r="ELF8191" s="85"/>
      <c r="ELG8191" s="85"/>
      <c r="ELH8191" s="85"/>
      <c r="ELI8191" s="85"/>
      <c r="ELJ8191" s="85"/>
      <c r="ELK8191" s="85"/>
      <c r="ELL8191" s="85"/>
      <c r="ELM8191" s="85"/>
      <c r="ELN8191" s="85"/>
      <c r="ELO8191" s="85"/>
      <c r="ELP8191" s="85"/>
      <c r="ELQ8191" s="85"/>
      <c r="ELR8191" s="85"/>
      <c r="ELS8191" s="85"/>
      <c r="ELT8191" s="85"/>
      <c r="ELU8191" s="85"/>
      <c r="ELV8191" s="85"/>
      <c r="ELW8191" s="85"/>
      <c r="ELX8191" s="85"/>
      <c r="ELY8191" s="85"/>
      <c r="ELZ8191" s="85"/>
      <c r="EMA8191" s="85"/>
      <c r="EMB8191" s="85"/>
      <c r="EMC8191" s="85"/>
      <c r="EMD8191" s="85"/>
      <c r="EME8191" s="85"/>
      <c r="EMF8191" s="85"/>
      <c r="EMG8191" s="85"/>
      <c r="EMH8191" s="85"/>
      <c r="EMI8191" s="85"/>
      <c r="EMJ8191" s="85"/>
      <c r="EMK8191" s="85"/>
      <c r="EML8191" s="85"/>
      <c r="EMM8191" s="85"/>
      <c r="EMN8191" s="85"/>
      <c r="EMO8191" s="85"/>
      <c r="EMP8191" s="85"/>
      <c r="EMQ8191" s="85"/>
      <c r="EMR8191" s="85"/>
      <c r="EMS8191" s="85"/>
      <c r="EMT8191" s="85"/>
      <c r="EMU8191" s="85"/>
      <c r="EMV8191" s="85"/>
      <c r="EMW8191" s="85"/>
      <c r="EMX8191" s="85"/>
      <c r="EMY8191" s="85"/>
      <c r="EMZ8191" s="85"/>
      <c r="ENA8191" s="85"/>
      <c r="ENB8191" s="85"/>
      <c r="ENC8191" s="85"/>
      <c r="END8191" s="85"/>
      <c r="ENE8191" s="85"/>
      <c r="ENF8191" s="85"/>
      <c r="ENG8191" s="85"/>
      <c r="ENH8191" s="85"/>
      <c r="ENI8191" s="85"/>
      <c r="ENJ8191" s="85"/>
      <c r="ENK8191" s="85"/>
      <c r="ENL8191" s="85"/>
      <c r="ENM8191" s="85"/>
      <c r="ENN8191" s="85"/>
      <c r="ENO8191" s="85"/>
      <c r="ENP8191" s="85"/>
      <c r="ENQ8191" s="85"/>
      <c r="ENR8191" s="85"/>
      <c r="ENS8191" s="85"/>
      <c r="ENT8191" s="85"/>
      <c r="ENU8191" s="85"/>
      <c r="ENV8191" s="85"/>
      <c r="ENW8191" s="85"/>
      <c r="ENX8191" s="85"/>
      <c r="ENY8191" s="85"/>
      <c r="ENZ8191" s="85"/>
      <c r="EOA8191" s="85"/>
      <c r="EOB8191" s="85"/>
      <c r="EOC8191" s="85"/>
      <c r="EOD8191" s="85"/>
      <c r="EOE8191" s="85"/>
      <c r="EOF8191" s="85"/>
      <c r="EOG8191" s="85"/>
      <c r="EOH8191" s="85"/>
      <c r="EOI8191" s="85"/>
      <c r="EOJ8191" s="85"/>
      <c r="EOK8191" s="85"/>
      <c r="EOL8191" s="85"/>
      <c r="EOM8191" s="85"/>
      <c r="EON8191" s="85"/>
      <c r="EOO8191" s="85"/>
      <c r="EOP8191" s="85"/>
      <c r="EOQ8191" s="85"/>
      <c r="EOR8191" s="85"/>
      <c r="EOS8191" s="85"/>
      <c r="EOT8191" s="85"/>
      <c r="EOU8191" s="85"/>
      <c r="EOV8191" s="85"/>
      <c r="EOW8191" s="85"/>
      <c r="EOX8191" s="85"/>
      <c r="EOY8191" s="85"/>
      <c r="EOZ8191" s="85"/>
      <c r="EPA8191" s="85"/>
      <c r="EPB8191" s="85"/>
      <c r="EPC8191" s="85"/>
      <c r="EPD8191" s="85"/>
      <c r="EPE8191" s="85"/>
      <c r="EPF8191" s="85"/>
      <c r="EPG8191" s="85"/>
      <c r="EPH8191" s="85"/>
      <c r="EPI8191" s="85"/>
      <c r="EPJ8191" s="85"/>
      <c r="EPK8191" s="85"/>
      <c r="EPL8191" s="85"/>
      <c r="EPM8191" s="85"/>
      <c r="EPN8191" s="85"/>
      <c r="EPO8191" s="85"/>
      <c r="EPP8191" s="85"/>
      <c r="EPQ8191" s="85"/>
      <c r="EPR8191" s="85"/>
      <c r="EPS8191" s="85"/>
      <c r="EPT8191" s="85"/>
      <c r="EPU8191" s="85"/>
      <c r="EPV8191" s="85"/>
      <c r="EPW8191" s="85"/>
      <c r="EPX8191" s="85"/>
      <c r="EPY8191" s="85"/>
      <c r="EPZ8191" s="85"/>
      <c r="EQA8191" s="85"/>
      <c r="EQB8191" s="85"/>
      <c r="EQC8191" s="85"/>
      <c r="EQD8191" s="85"/>
      <c r="EQE8191" s="85"/>
      <c r="EQF8191" s="85"/>
      <c r="EQG8191" s="85"/>
      <c r="EQH8191" s="85"/>
      <c r="EQI8191" s="85"/>
      <c r="EQJ8191" s="85"/>
      <c r="EQK8191" s="85"/>
      <c r="EQL8191" s="85"/>
      <c r="EQM8191" s="85"/>
      <c r="EQN8191" s="85"/>
      <c r="EQO8191" s="85"/>
      <c r="EQP8191" s="85"/>
      <c r="EQQ8191" s="85"/>
      <c r="EQR8191" s="85"/>
      <c r="EQS8191" s="85"/>
      <c r="EQT8191" s="85"/>
      <c r="EQU8191" s="85"/>
      <c r="EQV8191" s="85"/>
      <c r="EQW8191" s="85"/>
      <c r="EQX8191" s="85"/>
      <c r="EQY8191" s="85"/>
      <c r="EQZ8191" s="85"/>
      <c r="ERA8191" s="85"/>
      <c r="ERB8191" s="85"/>
      <c r="ERC8191" s="85"/>
      <c r="ERD8191" s="85"/>
      <c r="ERE8191" s="85"/>
      <c r="ERF8191" s="85"/>
      <c r="ERG8191" s="85"/>
      <c r="ERH8191" s="85"/>
      <c r="ERI8191" s="85"/>
      <c r="ERJ8191" s="85"/>
      <c r="ERK8191" s="85"/>
      <c r="ERL8191" s="85"/>
      <c r="ERM8191" s="85"/>
      <c r="ERN8191" s="85"/>
      <c r="ERO8191" s="85"/>
      <c r="ERP8191" s="85"/>
      <c r="ERQ8191" s="85"/>
      <c r="ERR8191" s="85"/>
      <c r="ERS8191" s="85"/>
      <c r="ERT8191" s="85"/>
      <c r="ERU8191" s="85"/>
      <c r="ERV8191" s="85"/>
      <c r="ERW8191" s="85"/>
      <c r="ERX8191" s="85"/>
      <c r="ERY8191" s="85"/>
      <c r="ERZ8191" s="85"/>
      <c r="ESA8191" s="85"/>
      <c r="ESB8191" s="85"/>
      <c r="ESC8191" s="85"/>
      <c r="ESD8191" s="85"/>
      <c r="ESE8191" s="85"/>
      <c r="ESF8191" s="85"/>
      <c r="ESG8191" s="85"/>
      <c r="ESH8191" s="85"/>
      <c r="ESI8191" s="85"/>
      <c r="ESJ8191" s="85"/>
      <c r="ESK8191" s="85"/>
      <c r="ESL8191" s="85"/>
      <c r="ESM8191" s="85"/>
      <c r="ESN8191" s="85"/>
      <c r="ESO8191" s="85"/>
      <c r="ESP8191" s="85"/>
      <c r="ESQ8191" s="85"/>
      <c r="ESR8191" s="85"/>
      <c r="ESS8191" s="85"/>
      <c r="EST8191" s="85"/>
      <c r="ESU8191" s="85"/>
      <c r="ESV8191" s="85"/>
      <c r="ESW8191" s="85"/>
      <c r="ESX8191" s="85"/>
      <c r="ESY8191" s="85"/>
      <c r="ESZ8191" s="85"/>
      <c r="ETA8191" s="85"/>
      <c r="ETB8191" s="85"/>
      <c r="ETC8191" s="85"/>
      <c r="ETD8191" s="85"/>
      <c r="ETE8191" s="85"/>
      <c r="ETF8191" s="85"/>
      <c r="ETG8191" s="85"/>
      <c r="ETH8191" s="85"/>
      <c r="ETI8191" s="85"/>
      <c r="ETJ8191" s="85"/>
      <c r="ETK8191" s="85"/>
      <c r="ETL8191" s="85"/>
      <c r="ETM8191" s="85"/>
      <c r="ETN8191" s="85"/>
      <c r="ETO8191" s="85"/>
      <c r="ETP8191" s="85"/>
      <c r="ETQ8191" s="85"/>
      <c r="ETR8191" s="85"/>
      <c r="ETS8191" s="85"/>
      <c r="ETT8191" s="85"/>
      <c r="ETU8191" s="85"/>
      <c r="ETV8191" s="85"/>
      <c r="ETW8191" s="85"/>
      <c r="ETX8191" s="85"/>
      <c r="ETY8191" s="85"/>
      <c r="ETZ8191" s="85"/>
      <c r="EUA8191" s="85"/>
      <c r="EUB8191" s="85"/>
      <c r="EUC8191" s="85"/>
      <c r="EUD8191" s="85"/>
      <c r="EUE8191" s="85"/>
      <c r="EUF8191" s="85"/>
      <c r="EUG8191" s="85"/>
      <c r="EUH8191" s="85"/>
      <c r="EUI8191" s="85"/>
      <c r="EUJ8191" s="85"/>
      <c r="EUK8191" s="85"/>
      <c r="EUL8191" s="85"/>
      <c r="EUM8191" s="85"/>
      <c r="EUN8191" s="85"/>
      <c r="EUO8191" s="85"/>
      <c r="EUP8191" s="85"/>
      <c r="EUQ8191" s="85"/>
      <c r="EUR8191" s="85"/>
      <c r="EUS8191" s="85"/>
      <c r="EUT8191" s="85"/>
      <c r="EUU8191" s="85"/>
      <c r="EUV8191" s="85"/>
      <c r="EUW8191" s="85"/>
      <c r="EUX8191" s="85"/>
      <c r="EUY8191" s="85"/>
      <c r="EUZ8191" s="85"/>
      <c r="EVA8191" s="85"/>
      <c r="EVB8191" s="85"/>
      <c r="EVC8191" s="85"/>
      <c r="EVD8191" s="85"/>
      <c r="EVE8191" s="85"/>
      <c r="EVF8191" s="85"/>
      <c r="EVG8191" s="85"/>
      <c r="EVH8191" s="85"/>
      <c r="EVI8191" s="85"/>
      <c r="EVJ8191" s="85"/>
      <c r="EVK8191" s="85"/>
      <c r="EVL8191" s="85"/>
      <c r="EVM8191" s="85"/>
      <c r="EVN8191" s="85"/>
      <c r="EVO8191" s="85"/>
      <c r="EVP8191" s="85"/>
      <c r="EVQ8191" s="85"/>
      <c r="EVR8191" s="85"/>
      <c r="EVS8191" s="85"/>
      <c r="EVT8191" s="85"/>
      <c r="EVU8191" s="85"/>
      <c r="EVV8191" s="85"/>
      <c r="EVW8191" s="85"/>
      <c r="EVX8191" s="85"/>
      <c r="EVY8191" s="85"/>
      <c r="EVZ8191" s="85"/>
      <c r="EWA8191" s="85"/>
      <c r="EWB8191" s="85"/>
      <c r="EWC8191" s="85"/>
      <c r="EWD8191" s="85"/>
      <c r="EWE8191" s="85"/>
      <c r="EWF8191" s="85"/>
      <c r="EWG8191" s="85"/>
      <c r="EWH8191" s="85"/>
      <c r="EWI8191" s="85"/>
      <c r="EWJ8191" s="85"/>
      <c r="EWK8191" s="85"/>
      <c r="EWL8191" s="85"/>
      <c r="EWM8191" s="85"/>
      <c r="EWN8191" s="85"/>
      <c r="EWO8191" s="85"/>
      <c r="EWP8191" s="85"/>
      <c r="EWQ8191" s="85"/>
      <c r="EWR8191" s="85"/>
      <c r="EWS8191" s="85"/>
      <c r="EWT8191" s="85"/>
      <c r="EWU8191" s="85"/>
      <c r="EWV8191" s="85"/>
      <c r="EWW8191" s="85"/>
      <c r="EWX8191" s="85"/>
      <c r="EWY8191" s="85"/>
      <c r="EWZ8191" s="85"/>
      <c r="EXA8191" s="85"/>
      <c r="EXB8191" s="85"/>
      <c r="EXC8191" s="85"/>
      <c r="EXD8191" s="85"/>
      <c r="EXE8191" s="85"/>
      <c r="EXF8191" s="85"/>
      <c r="EXG8191" s="85"/>
      <c r="EXH8191" s="85"/>
      <c r="EXI8191" s="85"/>
      <c r="EXJ8191" s="85"/>
      <c r="EXK8191" s="85"/>
      <c r="EXL8191" s="85"/>
      <c r="EXM8191" s="85"/>
      <c r="EXN8191" s="85"/>
      <c r="EXO8191" s="85"/>
      <c r="EXP8191" s="85"/>
      <c r="EXQ8191" s="85"/>
      <c r="EXR8191" s="85"/>
      <c r="EXS8191" s="85"/>
      <c r="EXT8191" s="85"/>
      <c r="EXU8191" s="85"/>
      <c r="EXV8191" s="85"/>
      <c r="EXW8191" s="85"/>
      <c r="EXX8191" s="85"/>
      <c r="EXY8191" s="85"/>
      <c r="EXZ8191" s="85"/>
      <c r="EYA8191" s="85"/>
      <c r="EYB8191" s="85"/>
      <c r="EYC8191" s="85"/>
      <c r="EYD8191" s="85"/>
      <c r="EYE8191" s="85"/>
      <c r="EYF8191" s="85"/>
      <c r="EYG8191" s="85"/>
      <c r="EYH8191" s="85"/>
      <c r="EYI8191" s="85"/>
      <c r="EYJ8191" s="85"/>
      <c r="EYK8191" s="85"/>
      <c r="EYL8191" s="85"/>
      <c r="EYM8191" s="85"/>
      <c r="EYN8191" s="85"/>
      <c r="EYO8191" s="85"/>
      <c r="EYP8191" s="85"/>
      <c r="EYQ8191" s="85"/>
      <c r="EYR8191" s="85"/>
      <c r="EYS8191" s="85"/>
      <c r="EYT8191" s="85"/>
      <c r="EYU8191" s="85"/>
      <c r="EYV8191" s="85"/>
      <c r="EYW8191" s="85"/>
      <c r="EYX8191" s="85"/>
      <c r="EYY8191" s="85"/>
      <c r="EYZ8191" s="85"/>
      <c r="EZA8191" s="85"/>
      <c r="EZB8191" s="85"/>
      <c r="EZC8191" s="85"/>
      <c r="EZD8191" s="85"/>
      <c r="EZE8191" s="85"/>
      <c r="EZF8191" s="85"/>
      <c r="EZG8191" s="85"/>
      <c r="EZH8191" s="85"/>
      <c r="EZI8191" s="85"/>
      <c r="EZJ8191" s="85"/>
      <c r="EZK8191" s="85"/>
      <c r="EZL8191" s="85"/>
      <c r="EZM8191" s="85"/>
      <c r="EZN8191" s="85"/>
      <c r="EZO8191" s="85"/>
      <c r="EZP8191" s="85"/>
      <c r="EZQ8191" s="85"/>
      <c r="EZR8191" s="85"/>
      <c r="EZS8191" s="85"/>
      <c r="EZT8191" s="85"/>
      <c r="EZU8191" s="85"/>
      <c r="EZV8191" s="85"/>
      <c r="EZW8191" s="85"/>
      <c r="EZX8191" s="85"/>
      <c r="EZY8191" s="85"/>
      <c r="EZZ8191" s="85"/>
      <c r="FAA8191" s="85"/>
      <c r="FAB8191" s="85"/>
      <c r="FAC8191" s="85"/>
      <c r="FAD8191" s="85"/>
      <c r="FAE8191" s="85"/>
      <c r="FAF8191" s="85"/>
      <c r="FAG8191" s="85"/>
      <c r="FAH8191" s="85"/>
      <c r="FAI8191" s="85"/>
      <c r="FAJ8191" s="85"/>
      <c r="FAK8191" s="85"/>
      <c r="FAL8191" s="85"/>
      <c r="FAM8191" s="85"/>
      <c r="FAN8191" s="85"/>
      <c r="FAO8191" s="85"/>
      <c r="FAP8191" s="85"/>
      <c r="FAQ8191" s="85"/>
      <c r="FAR8191" s="85"/>
      <c r="FAS8191" s="85"/>
      <c r="FAT8191" s="85"/>
      <c r="FAU8191" s="85"/>
      <c r="FAV8191" s="85"/>
      <c r="FAW8191" s="85"/>
      <c r="FAX8191" s="85"/>
      <c r="FAY8191" s="85"/>
      <c r="FAZ8191" s="85"/>
      <c r="FBA8191" s="85"/>
      <c r="FBB8191" s="85"/>
      <c r="FBC8191" s="85"/>
      <c r="FBD8191" s="85"/>
      <c r="FBE8191" s="85"/>
      <c r="FBF8191" s="85"/>
      <c r="FBG8191" s="85"/>
      <c r="FBH8191" s="85"/>
      <c r="FBI8191" s="85"/>
      <c r="FBJ8191" s="85"/>
      <c r="FBK8191" s="85"/>
      <c r="FBL8191" s="85"/>
      <c r="FBM8191" s="85"/>
      <c r="FBN8191" s="85"/>
      <c r="FBO8191" s="85"/>
      <c r="FBP8191" s="85"/>
      <c r="FBQ8191" s="85"/>
      <c r="FBR8191" s="85"/>
      <c r="FBS8191" s="85"/>
      <c r="FBT8191" s="85"/>
      <c r="FBU8191" s="85"/>
      <c r="FBV8191" s="85"/>
      <c r="FBW8191" s="85"/>
      <c r="FBX8191" s="85"/>
      <c r="FBY8191" s="85"/>
      <c r="FBZ8191" s="85"/>
      <c r="FCA8191" s="85"/>
      <c r="FCB8191" s="85"/>
      <c r="FCC8191" s="85"/>
      <c r="FCD8191" s="85"/>
      <c r="FCE8191" s="85"/>
      <c r="FCF8191" s="85"/>
      <c r="FCG8191" s="85"/>
      <c r="FCH8191" s="85"/>
      <c r="FCI8191" s="85"/>
      <c r="FCJ8191" s="85"/>
      <c r="FCK8191" s="85"/>
      <c r="FCL8191" s="85"/>
      <c r="FCM8191" s="85"/>
      <c r="FCN8191" s="85"/>
      <c r="FCO8191" s="85"/>
      <c r="FCP8191" s="85"/>
      <c r="FCQ8191" s="85"/>
      <c r="FCR8191" s="85"/>
      <c r="FCS8191" s="85"/>
      <c r="FCT8191" s="85"/>
      <c r="FCU8191" s="85"/>
      <c r="FCV8191" s="85"/>
      <c r="FCW8191" s="85"/>
      <c r="FCX8191" s="85"/>
      <c r="FCY8191" s="85"/>
      <c r="FCZ8191" s="85"/>
      <c r="FDA8191" s="85"/>
      <c r="FDB8191" s="85"/>
      <c r="FDC8191" s="85"/>
      <c r="FDD8191" s="85"/>
      <c r="FDE8191" s="85"/>
      <c r="FDF8191" s="85"/>
      <c r="FDG8191" s="85"/>
      <c r="FDH8191" s="85"/>
      <c r="FDI8191" s="85"/>
      <c r="FDJ8191" s="85"/>
      <c r="FDK8191" s="85"/>
      <c r="FDL8191" s="85"/>
      <c r="FDM8191" s="85"/>
      <c r="FDN8191" s="85"/>
      <c r="FDO8191" s="85"/>
      <c r="FDP8191" s="85"/>
      <c r="FDQ8191" s="85"/>
      <c r="FDR8191" s="85"/>
      <c r="FDS8191" s="85"/>
      <c r="FDT8191" s="85"/>
      <c r="FDU8191" s="85"/>
      <c r="FDV8191" s="85"/>
      <c r="FDW8191" s="85"/>
      <c r="FDX8191" s="85"/>
      <c r="FDY8191" s="85"/>
      <c r="FDZ8191" s="85"/>
      <c r="FEA8191" s="85"/>
      <c r="FEB8191" s="85"/>
      <c r="FEC8191" s="85"/>
      <c r="FED8191" s="85"/>
      <c r="FEE8191" s="85"/>
      <c r="FEF8191" s="85"/>
      <c r="FEG8191" s="85"/>
      <c r="FEH8191" s="85"/>
      <c r="FEI8191" s="85"/>
      <c r="FEJ8191" s="85"/>
      <c r="FEK8191" s="85"/>
      <c r="FEL8191" s="85"/>
      <c r="FEM8191" s="85"/>
      <c r="FEN8191" s="85"/>
      <c r="FEO8191" s="85"/>
      <c r="FEP8191" s="85"/>
      <c r="FEQ8191" s="85"/>
      <c r="FER8191" s="85"/>
      <c r="FES8191" s="85"/>
      <c r="FET8191" s="85"/>
      <c r="FEU8191" s="85"/>
      <c r="FEV8191" s="85"/>
      <c r="FEW8191" s="85"/>
      <c r="FEX8191" s="85"/>
      <c r="FEY8191" s="85"/>
      <c r="FEZ8191" s="85"/>
      <c r="FFA8191" s="85"/>
      <c r="FFB8191" s="85"/>
      <c r="FFC8191" s="85"/>
      <c r="FFD8191" s="85"/>
      <c r="FFE8191" s="85"/>
      <c r="FFF8191" s="85"/>
      <c r="FFG8191" s="85"/>
      <c r="FFH8191" s="85"/>
      <c r="FFI8191" s="85"/>
      <c r="FFJ8191" s="85"/>
      <c r="FFK8191" s="85"/>
      <c r="FFL8191" s="85"/>
      <c r="FFM8191" s="85"/>
      <c r="FFN8191" s="85"/>
      <c r="FFO8191" s="85"/>
      <c r="FFP8191" s="85"/>
      <c r="FFQ8191" s="85"/>
      <c r="FFR8191" s="85"/>
      <c r="FFS8191" s="85"/>
      <c r="FFT8191" s="85"/>
      <c r="FFU8191" s="85"/>
      <c r="FFV8191" s="85"/>
      <c r="FFW8191" s="85"/>
      <c r="FFX8191" s="85"/>
      <c r="FFY8191" s="85"/>
      <c r="FFZ8191" s="85"/>
      <c r="FGA8191" s="85"/>
      <c r="FGB8191" s="85"/>
      <c r="FGC8191" s="85"/>
      <c r="FGD8191" s="85"/>
      <c r="FGE8191" s="85"/>
      <c r="FGF8191" s="85"/>
      <c r="FGG8191" s="85"/>
      <c r="FGH8191" s="85"/>
      <c r="FGI8191" s="85"/>
      <c r="FGJ8191" s="85"/>
      <c r="FGK8191" s="85"/>
      <c r="FGL8191" s="85"/>
      <c r="FGM8191" s="85"/>
      <c r="FGN8191" s="85"/>
      <c r="FGO8191" s="85"/>
      <c r="FGP8191" s="85"/>
      <c r="FGQ8191" s="85"/>
      <c r="FGR8191" s="85"/>
      <c r="FGS8191" s="85"/>
      <c r="FGT8191" s="85"/>
      <c r="FGU8191" s="85"/>
      <c r="FGV8191" s="85"/>
      <c r="FGW8191" s="85"/>
      <c r="FGX8191" s="85"/>
      <c r="FGY8191" s="85"/>
      <c r="FGZ8191" s="85"/>
      <c r="FHA8191" s="85"/>
      <c r="FHB8191" s="85"/>
      <c r="FHC8191" s="85"/>
      <c r="FHD8191" s="85"/>
      <c r="FHE8191" s="85"/>
      <c r="FHF8191" s="85"/>
      <c r="FHG8191" s="85"/>
      <c r="FHH8191" s="85"/>
      <c r="FHI8191" s="85"/>
      <c r="FHJ8191" s="85"/>
      <c r="FHK8191" s="85"/>
      <c r="FHL8191" s="85"/>
      <c r="FHM8191" s="85"/>
      <c r="FHN8191" s="85"/>
      <c r="FHO8191" s="85"/>
      <c r="FHP8191" s="85"/>
      <c r="FHQ8191" s="85"/>
      <c r="FHR8191" s="85"/>
      <c r="FHS8191" s="85"/>
      <c r="FHT8191" s="85"/>
      <c r="FHU8191" s="85"/>
      <c r="FHV8191" s="85"/>
      <c r="FHW8191" s="85"/>
      <c r="FHX8191" s="85"/>
      <c r="FHY8191" s="85"/>
      <c r="FHZ8191" s="85"/>
      <c r="FIA8191" s="85"/>
      <c r="FIB8191" s="85"/>
      <c r="FIC8191" s="85"/>
      <c r="FID8191" s="85"/>
      <c r="FIE8191" s="85"/>
      <c r="FIF8191" s="85"/>
      <c r="FIG8191" s="85"/>
      <c r="FIH8191" s="85"/>
      <c r="FII8191" s="85"/>
      <c r="FIJ8191" s="85"/>
      <c r="FIK8191" s="85"/>
      <c r="FIL8191" s="85"/>
      <c r="FIM8191" s="85"/>
      <c r="FIN8191" s="85"/>
      <c r="FIO8191" s="85"/>
      <c r="FIP8191" s="85"/>
      <c r="FIQ8191" s="85"/>
      <c r="FIR8191" s="85"/>
      <c r="FIS8191" s="85"/>
      <c r="FIT8191" s="85"/>
      <c r="FIU8191" s="85"/>
      <c r="FIV8191" s="85"/>
      <c r="FIW8191" s="85"/>
      <c r="FIX8191" s="85"/>
      <c r="FIY8191" s="85"/>
      <c r="FIZ8191" s="85"/>
      <c r="FJA8191" s="85"/>
      <c r="FJB8191" s="85"/>
      <c r="FJC8191" s="85"/>
      <c r="FJD8191" s="85"/>
      <c r="FJE8191" s="85"/>
      <c r="FJF8191" s="85"/>
      <c r="FJG8191" s="85"/>
      <c r="FJH8191" s="85"/>
      <c r="FJI8191" s="85"/>
      <c r="FJJ8191" s="85"/>
      <c r="FJK8191" s="85"/>
      <c r="FJL8191" s="85"/>
      <c r="FJM8191" s="85"/>
      <c r="FJN8191" s="85"/>
      <c r="FJO8191" s="85"/>
      <c r="FJP8191" s="85"/>
      <c r="FJQ8191" s="85"/>
      <c r="FJR8191" s="85"/>
      <c r="FJS8191" s="85"/>
      <c r="FJT8191" s="85"/>
      <c r="FJU8191" s="85"/>
      <c r="FJV8191" s="85"/>
      <c r="FJW8191" s="85"/>
      <c r="FJX8191" s="85"/>
      <c r="FJY8191" s="85"/>
      <c r="FJZ8191" s="85"/>
      <c r="FKA8191" s="85"/>
      <c r="FKB8191" s="85"/>
      <c r="FKC8191" s="85"/>
      <c r="FKD8191" s="85"/>
      <c r="FKE8191" s="85"/>
      <c r="FKF8191" s="85"/>
      <c r="FKG8191" s="85"/>
      <c r="FKH8191" s="85"/>
      <c r="FKI8191" s="85"/>
      <c r="FKJ8191" s="85"/>
      <c r="FKK8191" s="85"/>
      <c r="FKL8191" s="85"/>
      <c r="FKM8191" s="85"/>
      <c r="FKN8191" s="85"/>
      <c r="FKO8191" s="85"/>
      <c r="FKP8191" s="85"/>
      <c r="FKQ8191" s="85"/>
      <c r="FKR8191" s="85"/>
      <c r="FKS8191" s="85"/>
      <c r="FKT8191" s="85"/>
      <c r="FKU8191" s="85"/>
      <c r="FKV8191" s="85"/>
      <c r="FKW8191" s="85"/>
      <c r="FKX8191" s="85"/>
      <c r="FKY8191" s="85"/>
      <c r="FKZ8191" s="85"/>
      <c r="FLA8191" s="85"/>
      <c r="FLB8191" s="85"/>
      <c r="FLC8191" s="85"/>
      <c r="FLD8191" s="85"/>
      <c r="FLE8191" s="85"/>
      <c r="FLF8191" s="85"/>
      <c r="FLG8191" s="85"/>
      <c r="FLH8191" s="85"/>
      <c r="FLI8191" s="85"/>
      <c r="FLJ8191" s="85"/>
      <c r="FLK8191" s="85"/>
      <c r="FLL8191" s="85"/>
      <c r="FLM8191" s="85"/>
      <c r="FLN8191" s="85"/>
      <c r="FLO8191" s="85"/>
      <c r="FLP8191" s="85"/>
      <c r="FLQ8191" s="85"/>
      <c r="FLR8191" s="85"/>
      <c r="FLS8191" s="85"/>
      <c r="FLT8191" s="85"/>
      <c r="FLU8191" s="85"/>
      <c r="FLV8191" s="85"/>
      <c r="FLW8191" s="85"/>
      <c r="FLX8191" s="85"/>
      <c r="FLY8191" s="85"/>
      <c r="FLZ8191" s="85"/>
      <c r="FMA8191" s="85"/>
      <c r="FMB8191" s="85"/>
      <c r="FMC8191" s="85"/>
      <c r="FMD8191" s="85"/>
      <c r="FME8191" s="85"/>
      <c r="FMF8191" s="85"/>
      <c r="FMG8191" s="85"/>
      <c r="FMH8191" s="85"/>
      <c r="FMI8191" s="85"/>
      <c r="FMJ8191" s="85"/>
      <c r="FMK8191" s="85"/>
      <c r="FML8191" s="85"/>
      <c r="FMM8191" s="85"/>
      <c r="FMN8191" s="85"/>
      <c r="FMO8191" s="85"/>
      <c r="FMP8191" s="85"/>
      <c r="FMQ8191" s="85"/>
      <c r="FMR8191" s="85"/>
      <c r="FMS8191" s="85"/>
      <c r="FMT8191" s="85"/>
      <c r="FMU8191" s="85"/>
      <c r="FMV8191" s="85"/>
      <c r="FMW8191" s="85"/>
      <c r="FMX8191" s="85"/>
      <c r="FMY8191" s="85"/>
      <c r="FMZ8191" s="85"/>
      <c r="FNA8191" s="85"/>
      <c r="FNB8191" s="85"/>
      <c r="FNC8191" s="85"/>
      <c r="FND8191" s="85"/>
      <c r="FNE8191" s="85"/>
      <c r="FNF8191" s="85"/>
      <c r="FNG8191" s="85"/>
      <c r="FNH8191" s="85"/>
      <c r="FNI8191" s="85"/>
      <c r="FNJ8191" s="85"/>
      <c r="FNK8191" s="85"/>
      <c r="FNL8191" s="85"/>
      <c r="FNM8191" s="85"/>
      <c r="FNN8191" s="85"/>
      <c r="FNO8191" s="85"/>
      <c r="FNP8191" s="85"/>
      <c r="FNQ8191" s="85"/>
      <c r="FNR8191" s="85"/>
      <c r="FNS8191" s="85"/>
      <c r="FNT8191" s="85"/>
      <c r="FNU8191" s="85"/>
      <c r="FNV8191" s="85"/>
      <c r="FNW8191" s="85"/>
      <c r="FNX8191" s="85"/>
      <c r="FNY8191" s="85"/>
      <c r="FNZ8191" s="85"/>
      <c r="FOA8191" s="85"/>
      <c r="FOB8191" s="85"/>
      <c r="FOC8191" s="85"/>
      <c r="FOD8191" s="85"/>
      <c r="FOE8191" s="85"/>
      <c r="FOF8191" s="85"/>
      <c r="FOG8191" s="85"/>
      <c r="FOH8191" s="85"/>
      <c r="FOI8191" s="85"/>
      <c r="FOJ8191" s="85"/>
      <c r="FOK8191" s="85"/>
      <c r="FOL8191" s="85"/>
      <c r="FOM8191" s="85"/>
      <c r="FON8191" s="85"/>
      <c r="FOO8191" s="85"/>
      <c r="FOP8191" s="85"/>
      <c r="FOQ8191" s="85"/>
      <c r="FOR8191" s="85"/>
      <c r="FOS8191" s="85"/>
      <c r="FOT8191" s="85"/>
      <c r="FOU8191" s="85"/>
      <c r="FOV8191" s="85"/>
      <c r="FOW8191" s="85"/>
      <c r="FOX8191" s="85"/>
      <c r="FOY8191" s="85"/>
      <c r="FOZ8191" s="85"/>
      <c r="FPA8191" s="85"/>
      <c r="FPB8191" s="85"/>
      <c r="FPC8191" s="85"/>
      <c r="FPD8191" s="85"/>
      <c r="FPE8191" s="85"/>
      <c r="FPF8191" s="85"/>
      <c r="FPG8191" s="85"/>
      <c r="FPH8191" s="85"/>
      <c r="FPI8191" s="85"/>
      <c r="FPJ8191" s="85"/>
      <c r="FPK8191" s="85"/>
      <c r="FPL8191" s="85"/>
      <c r="FPM8191" s="85"/>
      <c r="FPN8191" s="85"/>
      <c r="FPO8191" s="85"/>
      <c r="FPP8191" s="85"/>
      <c r="FPQ8191" s="85"/>
      <c r="FPR8191" s="85"/>
      <c r="FPS8191" s="85"/>
      <c r="FPT8191" s="85"/>
      <c r="FPU8191" s="85"/>
      <c r="FPV8191" s="85"/>
      <c r="FPW8191" s="85"/>
      <c r="FPX8191" s="85"/>
      <c r="FPY8191" s="85"/>
      <c r="FPZ8191" s="85"/>
      <c r="FQA8191" s="85"/>
      <c r="FQB8191" s="85"/>
      <c r="FQC8191" s="85"/>
      <c r="FQD8191" s="85"/>
      <c r="FQE8191" s="85"/>
      <c r="FQF8191" s="85"/>
      <c r="FQG8191" s="85"/>
      <c r="FQH8191" s="85"/>
      <c r="FQI8191" s="85"/>
      <c r="FQJ8191" s="85"/>
      <c r="FQK8191" s="85"/>
      <c r="FQL8191" s="85"/>
      <c r="FQM8191" s="85"/>
      <c r="FQN8191" s="85"/>
      <c r="FQO8191" s="85"/>
      <c r="FQP8191" s="85"/>
      <c r="FQQ8191" s="85"/>
      <c r="FQR8191" s="85"/>
      <c r="FQS8191" s="85"/>
      <c r="FQT8191" s="85"/>
      <c r="FQU8191" s="85"/>
      <c r="FQV8191" s="85"/>
      <c r="FQW8191" s="85"/>
      <c r="FQX8191" s="85"/>
      <c r="FQY8191" s="85"/>
      <c r="FQZ8191" s="85"/>
      <c r="FRA8191" s="85"/>
      <c r="FRB8191" s="85"/>
      <c r="FRC8191" s="85"/>
      <c r="FRD8191" s="85"/>
      <c r="FRE8191" s="85"/>
      <c r="FRF8191" s="85"/>
      <c r="FRG8191" s="85"/>
      <c r="FRH8191" s="85"/>
      <c r="FRI8191" s="85"/>
      <c r="FRJ8191" s="85"/>
      <c r="FRK8191" s="85"/>
      <c r="FRL8191" s="85"/>
      <c r="FRM8191" s="85"/>
      <c r="FRN8191" s="85"/>
      <c r="FRO8191" s="85"/>
      <c r="FRP8191" s="85"/>
      <c r="FRQ8191" s="85"/>
      <c r="FRR8191" s="85"/>
      <c r="FRS8191" s="85"/>
      <c r="FRT8191" s="85"/>
      <c r="FRU8191" s="85"/>
      <c r="FRV8191" s="85"/>
      <c r="FRW8191" s="85"/>
      <c r="FRX8191" s="85"/>
      <c r="FRY8191" s="85"/>
      <c r="FRZ8191" s="85"/>
      <c r="FSA8191" s="85"/>
      <c r="FSB8191" s="85"/>
      <c r="FSC8191" s="85"/>
      <c r="FSD8191" s="85"/>
      <c r="FSE8191" s="85"/>
      <c r="FSF8191" s="85"/>
      <c r="FSG8191" s="85"/>
      <c r="FSH8191" s="85"/>
      <c r="FSI8191" s="85"/>
      <c r="FSJ8191" s="85"/>
      <c r="FSK8191" s="85"/>
      <c r="FSL8191" s="85"/>
      <c r="FSM8191" s="85"/>
      <c r="FSN8191" s="85"/>
      <c r="FSO8191" s="85"/>
      <c r="FSP8191" s="85"/>
      <c r="FSQ8191" s="85"/>
      <c r="FSR8191" s="85"/>
      <c r="FSS8191" s="85"/>
      <c r="FST8191" s="85"/>
      <c r="FSU8191" s="85"/>
      <c r="FSV8191" s="85"/>
      <c r="FSW8191" s="85"/>
      <c r="FSX8191" s="85"/>
      <c r="FSY8191" s="85"/>
      <c r="FSZ8191" s="85"/>
      <c r="FTA8191" s="85"/>
      <c r="FTB8191" s="85"/>
      <c r="FTC8191" s="85"/>
      <c r="FTD8191" s="85"/>
      <c r="FTE8191" s="85"/>
      <c r="FTF8191" s="85"/>
      <c r="FTG8191" s="85"/>
      <c r="FTH8191" s="85"/>
      <c r="FTI8191" s="85"/>
      <c r="FTJ8191" s="85"/>
      <c r="FTK8191" s="85"/>
      <c r="FTL8191" s="85"/>
      <c r="FTM8191" s="85"/>
      <c r="FTN8191" s="85"/>
      <c r="FTO8191" s="85"/>
      <c r="FTP8191" s="85"/>
      <c r="FTQ8191" s="85"/>
      <c r="FTR8191" s="85"/>
      <c r="FTS8191" s="85"/>
      <c r="FTT8191" s="85"/>
      <c r="FTU8191" s="85"/>
      <c r="FTV8191" s="85"/>
      <c r="FTW8191" s="85"/>
      <c r="FTX8191" s="85"/>
      <c r="FTY8191" s="85"/>
      <c r="FTZ8191" s="85"/>
      <c r="FUA8191" s="85"/>
      <c r="FUB8191" s="85"/>
      <c r="FUC8191" s="85"/>
      <c r="FUD8191" s="85"/>
      <c r="FUE8191" s="85"/>
      <c r="FUF8191" s="85"/>
      <c r="FUG8191" s="85"/>
      <c r="FUH8191" s="85"/>
      <c r="FUI8191" s="85"/>
      <c r="FUJ8191" s="85"/>
      <c r="FUK8191" s="85"/>
      <c r="FUL8191" s="85"/>
      <c r="FUM8191" s="85"/>
      <c r="FUN8191" s="85"/>
      <c r="FUO8191" s="85"/>
      <c r="FUP8191" s="85"/>
      <c r="FUQ8191" s="85"/>
      <c r="FUR8191" s="85"/>
      <c r="FUS8191" s="85"/>
      <c r="FUT8191" s="85"/>
      <c r="FUU8191" s="85"/>
      <c r="FUV8191" s="85"/>
      <c r="FUW8191" s="85"/>
      <c r="FUX8191" s="85"/>
      <c r="FUY8191" s="85"/>
      <c r="FUZ8191" s="85"/>
      <c r="FVA8191" s="85"/>
      <c r="FVB8191" s="85"/>
      <c r="FVC8191" s="85"/>
      <c r="FVD8191" s="85"/>
      <c r="FVE8191" s="85"/>
      <c r="FVF8191" s="85"/>
      <c r="FVG8191" s="85"/>
      <c r="FVH8191" s="85"/>
      <c r="FVI8191" s="85"/>
      <c r="FVJ8191" s="85"/>
      <c r="FVK8191" s="85"/>
      <c r="FVL8191" s="85"/>
      <c r="FVM8191" s="85"/>
      <c r="FVN8191" s="85"/>
      <c r="FVO8191" s="85"/>
      <c r="FVP8191" s="85"/>
      <c r="FVQ8191" s="85"/>
      <c r="FVR8191" s="85"/>
      <c r="FVS8191" s="85"/>
      <c r="FVT8191" s="85"/>
      <c r="FVU8191" s="85"/>
      <c r="FVV8191" s="85"/>
      <c r="FVW8191" s="85"/>
      <c r="FVX8191" s="85"/>
      <c r="FVY8191" s="85"/>
      <c r="FVZ8191" s="85"/>
      <c r="FWA8191" s="85"/>
      <c r="FWB8191" s="85"/>
      <c r="FWC8191" s="85"/>
      <c r="FWD8191" s="85"/>
      <c r="FWE8191" s="85"/>
      <c r="FWF8191" s="85"/>
      <c r="FWG8191" s="85"/>
      <c r="FWH8191" s="85"/>
      <c r="FWI8191" s="85"/>
      <c r="FWJ8191" s="85"/>
      <c r="FWK8191" s="85"/>
      <c r="FWL8191" s="85"/>
      <c r="FWM8191" s="85"/>
      <c r="FWN8191" s="85"/>
      <c r="FWO8191" s="85"/>
      <c r="FWP8191" s="85"/>
      <c r="FWQ8191" s="85"/>
      <c r="FWR8191" s="85"/>
      <c r="FWS8191" s="85"/>
      <c r="FWT8191" s="85"/>
      <c r="FWU8191" s="85"/>
      <c r="FWV8191" s="85"/>
      <c r="FWW8191" s="85"/>
      <c r="FWX8191" s="85"/>
      <c r="FWY8191" s="85"/>
      <c r="FWZ8191" s="85"/>
      <c r="FXA8191" s="85"/>
      <c r="FXB8191" s="85"/>
      <c r="FXC8191" s="85"/>
      <c r="FXD8191" s="85"/>
      <c r="FXE8191" s="85"/>
      <c r="FXF8191" s="85"/>
      <c r="FXG8191" s="85"/>
      <c r="FXH8191" s="85"/>
      <c r="FXI8191" s="85"/>
      <c r="FXJ8191" s="85"/>
      <c r="FXK8191" s="85"/>
      <c r="FXL8191" s="85"/>
      <c r="FXM8191" s="85"/>
      <c r="FXN8191" s="85"/>
      <c r="FXO8191" s="85"/>
      <c r="FXP8191" s="85"/>
      <c r="FXQ8191" s="85"/>
      <c r="FXR8191" s="85"/>
      <c r="FXS8191" s="85"/>
      <c r="FXT8191" s="85"/>
      <c r="FXU8191" s="85"/>
      <c r="FXV8191" s="85"/>
      <c r="FXW8191" s="85"/>
      <c r="FXX8191" s="85"/>
      <c r="FXY8191" s="85"/>
      <c r="FXZ8191" s="85"/>
      <c r="FYA8191" s="85"/>
      <c r="FYB8191" s="85"/>
      <c r="FYC8191" s="85"/>
      <c r="FYD8191" s="85"/>
      <c r="FYE8191" s="85"/>
      <c r="FYF8191" s="85"/>
      <c r="FYG8191" s="85"/>
      <c r="FYH8191" s="85"/>
      <c r="FYI8191" s="85"/>
      <c r="FYJ8191" s="85"/>
      <c r="FYK8191" s="85"/>
      <c r="FYL8191" s="85"/>
      <c r="FYM8191" s="85"/>
      <c r="FYN8191" s="85"/>
      <c r="FYO8191" s="85"/>
      <c r="FYP8191" s="85"/>
      <c r="FYQ8191" s="85"/>
      <c r="FYR8191" s="85"/>
      <c r="FYS8191" s="85"/>
      <c r="FYT8191" s="85"/>
      <c r="FYU8191" s="85"/>
      <c r="FYV8191" s="85"/>
      <c r="FYW8191" s="85"/>
      <c r="FYX8191" s="85"/>
      <c r="FYY8191" s="85"/>
      <c r="FYZ8191" s="85"/>
      <c r="FZA8191" s="85"/>
      <c r="FZB8191" s="85"/>
      <c r="FZC8191" s="85"/>
      <c r="FZD8191" s="85"/>
      <c r="FZE8191" s="85"/>
      <c r="FZF8191" s="85"/>
      <c r="FZG8191" s="85"/>
      <c r="FZH8191" s="85"/>
      <c r="FZI8191" s="85"/>
      <c r="FZJ8191" s="85"/>
      <c r="FZK8191" s="85"/>
      <c r="FZL8191" s="85"/>
      <c r="FZM8191" s="85"/>
      <c r="FZN8191" s="85"/>
      <c r="FZO8191" s="85"/>
      <c r="FZP8191" s="85"/>
      <c r="FZQ8191" s="85"/>
      <c r="FZR8191" s="85"/>
      <c r="FZS8191" s="85"/>
      <c r="FZT8191" s="85"/>
      <c r="FZU8191" s="85"/>
      <c r="FZV8191" s="85"/>
      <c r="FZW8191" s="85"/>
      <c r="FZX8191" s="85"/>
      <c r="FZY8191" s="85"/>
      <c r="FZZ8191" s="85"/>
      <c r="GAA8191" s="85"/>
      <c r="GAB8191" s="85"/>
      <c r="GAC8191" s="85"/>
      <c r="GAD8191" s="85"/>
      <c r="GAE8191" s="85"/>
      <c r="GAF8191" s="85"/>
      <c r="GAG8191" s="85"/>
      <c r="GAH8191" s="85"/>
      <c r="GAI8191" s="85"/>
      <c r="GAJ8191" s="85"/>
      <c r="GAK8191" s="85"/>
      <c r="GAL8191" s="85"/>
      <c r="GAM8191" s="85"/>
      <c r="GAN8191" s="85"/>
      <c r="GAO8191" s="85"/>
      <c r="GAP8191" s="85"/>
      <c r="GAQ8191" s="85"/>
      <c r="GAR8191" s="85"/>
      <c r="GAS8191" s="85"/>
      <c r="GAT8191" s="85"/>
      <c r="GAU8191" s="85"/>
      <c r="GAV8191" s="85"/>
      <c r="GAW8191" s="85"/>
      <c r="GAX8191" s="85"/>
      <c r="GAY8191" s="85"/>
      <c r="GAZ8191" s="85"/>
      <c r="GBA8191" s="85"/>
      <c r="GBB8191" s="85"/>
      <c r="GBC8191" s="85"/>
      <c r="GBD8191" s="85"/>
      <c r="GBE8191" s="85"/>
      <c r="GBF8191" s="85"/>
      <c r="GBG8191" s="85"/>
      <c r="GBH8191" s="85"/>
      <c r="GBI8191" s="85"/>
      <c r="GBJ8191" s="85"/>
      <c r="GBK8191" s="85"/>
      <c r="GBL8191" s="85"/>
      <c r="GBM8191" s="85"/>
      <c r="GBN8191" s="85"/>
      <c r="GBO8191" s="85"/>
      <c r="GBP8191" s="85"/>
      <c r="GBQ8191" s="85"/>
      <c r="GBR8191" s="85"/>
      <c r="GBS8191" s="85"/>
      <c r="GBT8191" s="85"/>
      <c r="GBU8191" s="85"/>
      <c r="GBV8191" s="85"/>
      <c r="GBW8191" s="85"/>
      <c r="GBX8191" s="85"/>
      <c r="GBY8191" s="85"/>
      <c r="GBZ8191" s="85"/>
      <c r="GCA8191" s="85"/>
      <c r="GCB8191" s="85"/>
      <c r="GCC8191" s="85"/>
      <c r="GCD8191" s="85"/>
      <c r="GCE8191" s="85"/>
      <c r="GCF8191" s="85"/>
      <c r="GCG8191" s="85"/>
      <c r="GCH8191" s="85"/>
      <c r="GCI8191" s="85"/>
      <c r="GCJ8191" s="85"/>
      <c r="GCK8191" s="85"/>
      <c r="GCL8191" s="85"/>
      <c r="GCM8191" s="85"/>
      <c r="GCN8191" s="85"/>
      <c r="GCO8191" s="85"/>
      <c r="GCP8191" s="85"/>
      <c r="GCQ8191" s="85"/>
      <c r="GCR8191" s="85"/>
      <c r="GCS8191" s="85"/>
      <c r="GCT8191" s="85"/>
      <c r="GCU8191" s="85"/>
      <c r="GCV8191" s="85"/>
      <c r="GCW8191" s="85"/>
      <c r="GCX8191" s="85"/>
      <c r="GCY8191" s="85"/>
      <c r="GCZ8191" s="85"/>
      <c r="GDA8191" s="85"/>
      <c r="GDB8191" s="85"/>
      <c r="GDC8191" s="85"/>
      <c r="GDD8191" s="85"/>
      <c r="GDE8191" s="85"/>
      <c r="GDF8191" s="85"/>
      <c r="GDG8191" s="85"/>
      <c r="GDH8191" s="85"/>
      <c r="GDI8191" s="85"/>
      <c r="GDJ8191" s="85"/>
      <c r="GDK8191" s="85"/>
      <c r="GDL8191" s="85"/>
      <c r="GDM8191" s="85"/>
      <c r="GDN8191" s="85"/>
      <c r="GDO8191" s="85"/>
      <c r="GDP8191" s="85"/>
      <c r="GDQ8191" s="85"/>
      <c r="GDR8191" s="85"/>
      <c r="GDS8191" s="85"/>
      <c r="GDT8191" s="85"/>
      <c r="GDU8191" s="85"/>
      <c r="GDV8191" s="85"/>
      <c r="GDW8191" s="85"/>
      <c r="GDX8191" s="85"/>
      <c r="GDY8191" s="85"/>
      <c r="GDZ8191" s="85"/>
      <c r="GEA8191" s="85"/>
      <c r="GEB8191" s="85"/>
      <c r="GEC8191" s="85"/>
      <c r="GED8191" s="85"/>
      <c r="GEE8191" s="85"/>
      <c r="GEF8191" s="85"/>
      <c r="GEG8191" s="85"/>
      <c r="GEH8191" s="85"/>
      <c r="GEI8191" s="85"/>
      <c r="GEJ8191" s="85"/>
      <c r="GEK8191" s="85"/>
      <c r="GEL8191" s="85"/>
      <c r="GEM8191" s="85"/>
      <c r="GEN8191" s="85"/>
      <c r="GEO8191" s="85"/>
      <c r="GEP8191" s="85"/>
      <c r="GEQ8191" s="85"/>
      <c r="GER8191" s="85"/>
      <c r="GES8191" s="85"/>
      <c r="GET8191" s="85"/>
      <c r="GEU8191" s="85"/>
      <c r="GEV8191" s="85"/>
      <c r="GEW8191" s="85"/>
      <c r="GEX8191" s="85"/>
      <c r="GEY8191" s="85"/>
      <c r="GEZ8191" s="85"/>
      <c r="GFA8191" s="85"/>
      <c r="GFB8191" s="85"/>
      <c r="GFC8191" s="85"/>
      <c r="GFD8191" s="85"/>
      <c r="GFE8191" s="85"/>
      <c r="GFF8191" s="85"/>
      <c r="GFG8191" s="85"/>
      <c r="GFH8191" s="85"/>
      <c r="GFI8191" s="85"/>
      <c r="GFJ8191" s="85"/>
      <c r="GFK8191" s="85"/>
      <c r="GFL8191" s="85"/>
      <c r="GFM8191" s="85"/>
      <c r="GFN8191" s="85"/>
      <c r="GFO8191" s="85"/>
      <c r="GFP8191" s="85"/>
      <c r="GFQ8191" s="85"/>
      <c r="GFR8191" s="85"/>
      <c r="GFS8191" s="85"/>
      <c r="GFT8191" s="85"/>
      <c r="GFU8191" s="85"/>
      <c r="GFV8191" s="85"/>
      <c r="GFW8191" s="85"/>
      <c r="GFX8191" s="85"/>
      <c r="GFY8191" s="85"/>
      <c r="GFZ8191" s="85"/>
      <c r="GGA8191" s="85"/>
      <c r="GGB8191" s="85"/>
      <c r="GGC8191" s="85"/>
      <c r="GGD8191" s="85"/>
      <c r="GGE8191" s="85"/>
      <c r="GGF8191" s="85"/>
      <c r="GGG8191" s="85"/>
      <c r="GGH8191" s="85"/>
      <c r="GGI8191" s="85"/>
      <c r="GGJ8191" s="85"/>
      <c r="GGK8191" s="85"/>
      <c r="GGL8191" s="85"/>
      <c r="GGM8191" s="85"/>
      <c r="GGN8191" s="85"/>
      <c r="GGO8191" s="85"/>
      <c r="GGP8191" s="85"/>
      <c r="GGQ8191" s="85"/>
      <c r="GGR8191" s="85"/>
      <c r="GGS8191" s="85"/>
      <c r="GGT8191" s="85"/>
      <c r="GGU8191" s="85"/>
      <c r="GGV8191" s="85"/>
      <c r="GGW8191" s="85"/>
      <c r="GGX8191" s="85"/>
      <c r="GGY8191" s="85"/>
      <c r="GGZ8191" s="85"/>
      <c r="GHA8191" s="85"/>
      <c r="GHB8191" s="85"/>
      <c r="GHC8191" s="85"/>
      <c r="GHD8191" s="85"/>
      <c r="GHE8191" s="85"/>
      <c r="GHF8191" s="85"/>
      <c r="GHG8191" s="85"/>
      <c r="GHH8191" s="85"/>
      <c r="GHI8191" s="85"/>
      <c r="GHJ8191" s="85"/>
      <c r="GHK8191" s="85"/>
      <c r="GHL8191" s="85"/>
      <c r="GHM8191" s="85"/>
      <c r="GHN8191" s="85"/>
      <c r="GHO8191" s="85"/>
      <c r="GHP8191" s="85"/>
      <c r="GHQ8191" s="85"/>
      <c r="GHR8191" s="85"/>
      <c r="GHS8191" s="85"/>
      <c r="GHT8191" s="85"/>
      <c r="GHU8191" s="85"/>
      <c r="GHV8191" s="85"/>
      <c r="GHW8191" s="85"/>
      <c r="GHX8191" s="85"/>
      <c r="GHY8191" s="85"/>
      <c r="GHZ8191" s="85"/>
      <c r="GIA8191" s="85"/>
      <c r="GIB8191" s="85"/>
      <c r="GIC8191" s="85"/>
      <c r="GID8191" s="85"/>
      <c r="GIE8191" s="85"/>
      <c r="GIF8191" s="85"/>
      <c r="GIG8191" s="85"/>
      <c r="GIH8191" s="85"/>
      <c r="GII8191" s="85"/>
      <c r="GIJ8191" s="85"/>
      <c r="GIK8191" s="85"/>
      <c r="GIL8191" s="85"/>
      <c r="GIM8191" s="85"/>
      <c r="GIN8191" s="85"/>
      <c r="GIO8191" s="85"/>
      <c r="GIP8191" s="85"/>
      <c r="GIQ8191" s="85"/>
      <c r="GIR8191" s="85"/>
      <c r="GIS8191" s="85"/>
      <c r="GIT8191" s="85"/>
      <c r="GIU8191" s="85"/>
      <c r="GIV8191" s="85"/>
      <c r="GIW8191" s="85"/>
      <c r="GIX8191" s="85"/>
      <c r="GIY8191" s="85"/>
      <c r="GIZ8191" s="85"/>
      <c r="GJA8191" s="85"/>
      <c r="GJB8191" s="85"/>
      <c r="GJC8191" s="85"/>
      <c r="GJD8191" s="85"/>
      <c r="GJE8191" s="85"/>
      <c r="GJF8191" s="85"/>
      <c r="GJG8191" s="85"/>
      <c r="GJH8191" s="85"/>
      <c r="GJI8191" s="85"/>
      <c r="GJJ8191" s="85"/>
      <c r="GJK8191" s="85"/>
      <c r="GJL8191" s="85"/>
      <c r="GJM8191" s="85"/>
      <c r="GJN8191" s="85"/>
      <c r="GJO8191" s="85"/>
      <c r="GJP8191" s="85"/>
      <c r="GJQ8191" s="85"/>
      <c r="GJR8191" s="85"/>
      <c r="GJS8191" s="85"/>
      <c r="GJT8191" s="85"/>
      <c r="GJU8191" s="85"/>
      <c r="GJV8191" s="85"/>
      <c r="GJW8191" s="85"/>
      <c r="GJX8191" s="85"/>
      <c r="GJY8191" s="85"/>
      <c r="GJZ8191" s="85"/>
      <c r="GKA8191" s="85"/>
      <c r="GKB8191" s="85"/>
      <c r="GKC8191" s="85"/>
      <c r="GKD8191" s="85"/>
      <c r="GKE8191" s="85"/>
      <c r="GKF8191" s="85"/>
      <c r="GKG8191" s="85"/>
      <c r="GKH8191" s="85"/>
      <c r="GKI8191" s="85"/>
      <c r="GKJ8191" s="85"/>
      <c r="GKK8191" s="85"/>
      <c r="GKL8191" s="85"/>
      <c r="GKM8191" s="85"/>
      <c r="GKN8191" s="85"/>
      <c r="GKO8191" s="85"/>
      <c r="GKP8191" s="85"/>
      <c r="GKQ8191" s="85"/>
      <c r="GKR8191" s="85"/>
      <c r="GKS8191" s="85"/>
      <c r="GKT8191" s="85"/>
      <c r="GKU8191" s="85"/>
      <c r="GKV8191" s="85"/>
      <c r="GKW8191" s="85"/>
      <c r="GKX8191" s="85"/>
      <c r="GKY8191" s="85"/>
      <c r="GKZ8191" s="85"/>
      <c r="GLA8191" s="85"/>
      <c r="GLB8191" s="85"/>
      <c r="GLC8191" s="85"/>
      <c r="GLD8191" s="85"/>
      <c r="GLE8191" s="85"/>
      <c r="GLF8191" s="85"/>
      <c r="GLG8191" s="85"/>
      <c r="GLH8191" s="85"/>
      <c r="GLI8191" s="85"/>
      <c r="GLJ8191" s="85"/>
      <c r="GLK8191" s="85"/>
      <c r="GLL8191" s="85"/>
      <c r="GLM8191" s="85"/>
      <c r="GLN8191" s="85"/>
      <c r="GLO8191" s="85"/>
      <c r="GLP8191" s="85"/>
      <c r="GLQ8191" s="85"/>
      <c r="GLR8191" s="85"/>
      <c r="GLS8191" s="85"/>
      <c r="GLT8191" s="85"/>
      <c r="GLU8191" s="85"/>
      <c r="GLV8191" s="85"/>
      <c r="GLW8191" s="85"/>
      <c r="GLX8191" s="85"/>
      <c r="GLY8191" s="85"/>
      <c r="GLZ8191" s="85"/>
      <c r="GMA8191" s="85"/>
      <c r="GMB8191" s="85"/>
      <c r="GMC8191" s="85"/>
      <c r="GMD8191" s="85"/>
      <c r="GME8191" s="85"/>
      <c r="GMF8191" s="85"/>
      <c r="GMG8191" s="85"/>
      <c r="GMH8191" s="85"/>
      <c r="GMI8191" s="85"/>
      <c r="GMJ8191" s="85"/>
      <c r="GMK8191" s="85"/>
      <c r="GML8191" s="85"/>
      <c r="GMM8191" s="85"/>
      <c r="GMN8191" s="85"/>
      <c r="GMO8191" s="85"/>
      <c r="GMP8191" s="85"/>
      <c r="GMQ8191" s="85"/>
      <c r="GMR8191" s="85"/>
      <c r="GMS8191" s="85"/>
      <c r="GMT8191" s="85"/>
      <c r="GMU8191" s="85"/>
      <c r="GMV8191" s="85"/>
      <c r="GMW8191" s="85"/>
      <c r="GMX8191" s="85"/>
      <c r="GMY8191" s="85"/>
      <c r="GMZ8191" s="85"/>
      <c r="GNA8191" s="85"/>
      <c r="GNB8191" s="85"/>
      <c r="GNC8191" s="85"/>
      <c r="GND8191" s="85"/>
      <c r="GNE8191" s="85"/>
      <c r="GNF8191" s="85"/>
      <c r="GNG8191" s="85"/>
      <c r="GNH8191" s="85"/>
      <c r="GNI8191" s="85"/>
      <c r="GNJ8191" s="85"/>
      <c r="GNK8191" s="85"/>
      <c r="GNL8191" s="85"/>
      <c r="GNM8191" s="85"/>
      <c r="GNN8191" s="85"/>
      <c r="GNO8191" s="85"/>
      <c r="GNP8191" s="85"/>
      <c r="GNQ8191" s="85"/>
      <c r="GNR8191" s="85"/>
      <c r="GNS8191" s="85"/>
      <c r="GNT8191" s="85"/>
      <c r="GNU8191" s="85"/>
      <c r="GNV8191" s="85"/>
      <c r="GNW8191" s="85"/>
      <c r="GNX8191" s="85"/>
      <c r="GNY8191" s="85"/>
      <c r="GNZ8191" s="85"/>
      <c r="GOA8191" s="85"/>
      <c r="GOB8191" s="85"/>
      <c r="GOC8191" s="85"/>
      <c r="GOD8191" s="85"/>
      <c r="GOE8191" s="85"/>
      <c r="GOF8191" s="85"/>
      <c r="GOG8191" s="85"/>
      <c r="GOH8191" s="85"/>
      <c r="GOI8191" s="85"/>
      <c r="GOJ8191" s="85"/>
      <c r="GOK8191" s="85"/>
      <c r="GOL8191" s="85"/>
      <c r="GOM8191" s="85"/>
      <c r="GON8191" s="85"/>
      <c r="GOO8191" s="85"/>
      <c r="GOP8191" s="85"/>
      <c r="GOQ8191" s="85"/>
      <c r="GOR8191" s="85"/>
      <c r="GOS8191" s="85"/>
      <c r="GOT8191" s="85"/>
      <c r="GOU8191" s="85"/>
      <c r="GOV8191" s="85"/>
      <c r="GOW8191" s="85"/>
      <c r="GOX8191" s="85"/>
      <c r="GOY8191" s="85"/>
      <c r="GOZ8191" s="85"/>
      <c r="GPA8191" s="85"/>
      <c r="GPB8191" s="85"/>
      <c r="GPC8191" s="85"/>
      <c r="GPD8191" s="85"/>
      <c r="GPE8191" s="85"/>
      <c r="GPF8191" s="85"/>
      <c r="GPG8191" s="85"/>
      <c r="GPH8191" s="85"/>
      <c r="GPI8191" s="85"/>
      <c r="GPJ8191" s="85"/>
      <c r="GPK8191" s="85"/>
      <c r="GPL8191" s="85"/>
      <c r="GPM8191" s="85"/>
      <c r="GPN8191" s="85"/>
      <c r="GPO8191" s="85"/>
      <c r="GPP8191" s="85"/>
      <c r="GPQ8191" s="85"/>
      <c r="GPR8191" s="85"/>
      <c r="GPS8191" s="85"/>
      <c r="GPT8191" s="85"/>
      <c r="GPU8191" s="85"/>
      <c r="GPV8191" s="85"/>
      <c r="GPW8191" s="85"/>
      <c r="GPX8191" s="85"/>
      <c r="GPY8191" s="85"/>
      <c r="GPZ8191" s="85"/>
      <c r="GQA8191" s="85"/>
      <c r="GQB8191" s="85"/>
      <c r="GQC8191" s="85"/>
      <c r="GQD8191" s="85"/>
      <c r="GQE8191" s="85"/>
      <c r="GQF8191" s="85"/>
      <c r="GQG8191" s="85"/>
      <c r="GQH8191" s="85"/>
      <c r="GQI8191" s="85"/>
      <c r="GQJ8191" s="85"/>
      <c r="GQK8191" s="85"/>
      <c r="GQL8191" s="85"/>
      <c r="GQM8191" s="85"/>
      <c r="GQN8191" s="85"/>
      <c r="GQO8191" s="85"/>
      <c r="GQP8191" s="85"/>
      <c r="GQQ8191" s="85"/>
      <c r="GQR8191" s="85"/>
      <c r="GQS8191" s="85"/>
      <c r="GQT8191" s="85"/>
      <c r="GQU8191" s="85"/>
      <c r="GQV8191" s="85"/>
      <c r="GQW8191" s="85"/>
      <c r="GQX8191" s="85"/>
      <c r="GQY8191" s="85"/>
      <c r="GQZ8191" s="85"/>
      <c r="GRA8191" s="85"/>
      <c r="GRB8191" s="85"/>
      <c r="GRC8191" s="85"/>
      <c r="GRD8191" s="85"/>
      <c r="GRE8191" s="85"/>
      <c r="GRF8191" s="85"/>
      <c r="GRG8191" s="85"/>
      <c r="GRH8191" s="85"/>
      <c r="GRI8191" s="85"/>
      <c r="GRJ8191" s="85"/>
      <c r="GRK8191" s="85"/>
      <c r="GRL8191" s="85"/>
      <c r="GRM8191" s="85"/>
      <c r="GRN8191" s="85"/>
      <c r="GRO8191" s="85"/>
      <c r="GRP8191" s="85"/>
      <c r="GRQ8191" s="85"/>
      <c r="GRR8191" s="85"/>
      <c r="GRS8191" s="85"/>
      <c r="GRT8191" s="85"/>
      <c r="GRU8191" s="85"/>
      <c r="GRV8191" s="85"/>
      <c r="GRW8191" s="85"/>
      <c r="GRX8191" s="85"/>
      <c r="GRY8191" s="85"/>
      <c r="GRZ8191" s="85"/>
      <c r="GSA8191" s="85"/>
      <c r="GSB8191" s="85"/>
      <c r="GSC8191" s="85"/>
      <c r="GSD8191" s="85"/>
      <c r="GSE8191" s="85"/>
      <c r="GSF8191" s="85"/>
      <c r="GSG8191" s="85"/>
      <c r="GSH8191" s="85"/>
      <c r="GSI8191" s="85"/>
      <c r="GSJ8191" s="85"/>
      <c r="GSK8191" s="85"/>
      <c r="GSL8191" s="85"/>
      <c r="GSM8191" s="85"/>
      <c r="GSN8191" s="85"/>
      <c r="GSO8191" s="85"/>
      <c r="GSP8191" s="85"/>
      <c r="GSQ8191" s="85"/>
      <c r="GSR8191" s="85"/>
      <c r="GSS8191" s="85"/>
      <c r="GST8191" s="85"/>
      <c r="GSU8191" s="85"/>
      <c r="GSV8191" s="85"/>
      <c r="GSW8191" s="85"/>
      <c r="GSX8191" s="85"/>
      <c r="GSY8191" s="85"/>
      <c r="GSZ8191" s="85"/>
      <c r="GTA8191" s="85"/>
      <c r="GTB8191" s="85"/>
      <c r="GTC8191" s="85"/>
      <c r="GTD8191" s="85"/>
      <c r="GTE8191" s="85"/>
      <c r="GTF8191" s="85"/>
      <c r="GTG8191" s="85"/>
      <c r="GTH8191" s="85"/>
      <c r="GTI8191" s="85"/>
      <c r="GTJ8191" s="85"/>
      <c r="GTK8191" s="85"/>
      <c r="GTL8191" s="85"/>
      <c r="GTM8191" s="85"/>
      <c r="GTN8191" s="85"/>
      <c r="GTO8191" s="85"/>
      <c r="GTP8191" s="85"/>
      <c r="GTQ8191" s="85"/>
      <c r="GTR8191" s="85"/>
      <c r="GTS8191" s="85"/>
      <c r="GTT8191" s="85"/>
      <c r="GTU8191" s="85"/>
      <c r="GTV8191" s="85"/>
      <c r="GTW8191" s="85"/>
      <c r="GTX8191" s="85"/>
      <c r="GTY8191" s="85"/>
      <c r="GTZ8191" s="85"/>
      <c r="GUA8191" s="85"/>
      <c r="GUB8191" s="85"/>
      <c r="GUC8191" s="85"/>
      <c r="GUD8191" s="85"/>
      <c r="GUE8191" s="85"/>
      <c r="GUF8191" s="85"/>
      <c r="GUG8191" s="85"/>
      <c r="GUH8191" s="85"/>
      <c r="GUI8191" s="85"/>
      <c r="GUJ8191" s="85"/>
      <c r="GUK8191" s="85"/>
      <c r="GUL8191" s="85"/>
      <c r="GUM8191" s="85"/>
      <c r="GUN8191" s="85"/>
      <c r="GUO8191" s="85"/>
      <c r="GUP8191" s="85"/>
      <c r="GUQ8191" s="85"/>
      <c r="GUR8191" s="85"/>
      <c r="GUS8191" s="85"/>
      <c r="GUT8191" s="85"/>
      <c r="GUU8191" s="85"/>
      <c r="GUV8191" s="85"/>
      <c r="GUW8191" s="85"/>
      <c r="GUX8191" s="85"/>
      <c r="GUY8191" s="85"/>
      <c r="GUZ8191" s="85"/>
      <c r="GVA8191" s="85"/>
      <c r="GVB8191" s="85"/>
      <c r="GVC8191" s="85"/>
      <c r="GVD8191" s="85"/>
      <c r="GVE8191" s="85"/>
      <c r="GVF8191" s="85"/>
      <c r="GVG8191" s="85"/>
      <c r="GVH8191" s="85"/>
      <c r="GVI8191" s="85"/>
      <c r="GVJ8191" s="85"/>
      <c r="GVK8191" s="85"/>
      <c r="GVL8191" s="85"/>
      <c r="GVM8191" s="85"/>
      <c r="GVN8191" s="85"/>
      <c r="GVO8191" s="85"/>
      <c r="GVP8191" s="85"/>
      <c r="GVQ8191" s="85"/>
      <c r="GVR8191" s="85"/>
      <c r="GVS8191" s="85"/>
      <c r="GVT8191" s="85"/>
      <c r="GVU8191" s="85"/>
      <c r="GVV8191" s="85"/>
      <c r="GVW8191" s="85"/>
      <c r="GVX8191" s="85"/>
      <c r="GVY8191" s="85"/>
      <c r="GVZ8191" s="85"/>
      <c r="GWA8191" s="85"/>
      <c r="GWB8191" s="85"/>
      <c r="GWC8191" s="85"/>
      <c r="GWD8191" s="85"/>
      <c r="GWE8191" s="85"/>
      <c r="GWF8191" s="85"/>
      <c r="GWG8191" s="85"/>
      <c r="GWH8191" s="85"/>
      <c r="GWI8191" s="85"/>
      <c r="GWJ8191" s="85"/>
      <c r="GWK8191" s="85"/>
      <c r="GWL8191" s="85"/>
      <c r="GWM8191" s="85"/>
      <c r="GWN8191" s="85"/>
      <c r="GWO8191" s="85"/>
      <c r="GWP8191" s="85"/>
      <c r="GWQ8191" s="85"/>
      <c r="GWR8191" s="85"/>
      <c r="GWS8191" s="85"/>
      <c r="GWT8191" s="85"/>
      <c r="GWU8191" s="85"/>
      <c r="GWV8191" s="85"/>
      <c r="GWW8191" s="85"/>
      <c r="GWX8191" s="85"/>
      <c r="GWY8191" s="85"/>
      <c r="GWZ8191" s="85"/>
      <c r="GXA8191" s="85"/>
      <c r="GXB8191" s="85"/>
      <c r="GXC8191" s="85"/>
      <c r="GXD8191" s="85"/>
      <c r="GXE8191" s="85"/>
      <c r="GXF8191" s="85"/>
      <c r="GXG8191" s="85"/>
      <c r="GXH8191" s="85"/>
      <c r="GXI8191" s="85"/>
      <c r="GXJ8191" s="85"/>
      <c r="GXK8191" s="85"/>
      <c r="GXL8191" s="85"/>
      <c r="GXM8191" s="85"/>
      <c r="GXN8191" s="85"/>
      <c r="GXO8191" s="85"/>
      <c r="GXP8191" s="85"/>
      <c r="GXQ8191" s="85"/>
      <c r="GXR8191" s="85"/>
      <c r="GXS8191" s="85"/>
      <c r="GXT8191" s="85"/>
      <c r="GXU8191" s="85"/>
      <c r="GXV8191" s="85"/>
      <c r="GXW8191" s="85"/>
      <c r="GXX8191" s="85"/>
      <c r="GXY8191" s="85"/>
      <c r="GXZ8191" s="85"/>
      <c r="GYA8191" s="85"/>
      <c r="GYB8191" s="85"/>
      <c r="GYC8191" s="85"/>
      <c r="GYD8191" s="85"/>
      <c r="GYE8191" s="85"/>
      <c r="GYF8191" s="85"/>
      <c r="GYG8191" s="85"/>
      <c r="GYH8191" s="85"/>
      <c r="GYI8191" s="85"/>
      <c r="GYJ8191" s="85"/>
      <c r="GYK8191" s="85"/>
      <c r="GYL8191" s="85"/>
      <c r="GYM8191" s="85"/>
      <c r="GYN8191" s="85"/>
      <c r="GYO8191" s="85"/>
      <c r="GYP8191" s="85"/>
      <c r="GYQ8191" s="85"/>
      <c r="GYR8191" s="85"/>
      <c r="GYS8191" s="85"/>
      <c r="GYT8191" s="85"/>
      <c r="GYU8191" s="85"/>
      <c r="GYV8191" s="85"/>
      <c r="GYW8191" s="85"/>
      <c r="GYX8191" s="85"/>
      <c r="GYY8191" s="85"/>
      <c r="GYZ8191" s="85"/>
      <c r="GZA8191" s="85"/>
      <c r="GZB8191" s="85"/>
      <c r="GZC8191" s="85"/>
      <c r="GZD8191" s="85"/>
      <c r="GZE8191" s="85"/>
      <c r="GZF8191" s="85"/>
      <c r="GZG8191" s="85"/>
      <c r="GZH8191" s="85"/>
      <c r="GZI8191" s="85"/>
      <c r="GZJ8191" s="85"/>
      <c r="GZK8191" s="85"/>
      <c r="GZL8191" s="85"/>
      <c r="GZM8191" s="85"/>
      <c r="GZN8191" s="85"/>
      <c r="GZO8191" s="85"/>
      <c r="GZP8191" s="85"/>
      <c r="GZQ8191" s="85"/>
      <c r="GZR8191" s="85"/>
      <c r="GZS8191" s="85"/>
      <c r="GZT8191" s="85"/>
      <c r="GZU8191" s="85"/>
      <c r="GZV8191" s="85"/>
      <c r="GZW8191" s="85"/>
      <c r="GZX8191" s="85"/>
      <c r="GZY8191" s="85"/>
      <c r="GZZ8191" s="85"/>
      <c r="HAA8191" s="85"/>
      <c r="HAB8191" s="85"/>
      <c r="HAC8191" s="85"/>
      <c r="HAD8191" s="85"/>
      <c r="HAE8191" s="85"/>
      <c r="HAF8191" s="85"/>
      <c r="HAG8191" s="85"/>
      <c r="HAH8191" s="85"/>
      <c r="HAI8191" s="85"/>
      <c r="HAJ8191" s="85"/>
      <c r="HAK8191" s="85"/>
      <c r="HAL8191" s="85"/>
      <c r="HAM8191" s="85"/>
      <c r="HAN8191" s="85"/>
      <c r="HAO8191" s="85"/>
      <c r="HAP8191" s="85"/>
      <c r="HAQ8191" s="85"/>
      <c r="HAR8191" s="85"/>
      <c r="HAS8191" s="85"/>
      <c r="HAT8191" s="85"/>
      <c r="HAU8191" s="85"/>
      <c r="HAV8191" s="85"/>
      <c r="HAW8191" s="85"/>
      <c r="HAX8191" s="85"/>
      <c r="HAY8191" s="85"/>
      <c r="HAZ8191" s="85"/>
      <c r="HBA8191" s="85"/>
      <c r="HBB8191" s="85"/>
      <c r="HBC8191" s="85"/>
      <c r="HBD8191" s="85"/>
      <c r="HBE8191" s="85"/>
      <c r="HBF8191" s="85"/>
      <c r="HBG8191" s="85"/>
      <c r="HBH8191" s="85"/>
      <c r="HBI8191" s="85"/>
      <c r="HBJ8191" s="85"/>
      <c r="HBK8191" s="85"/>
      <c r="HBL8191" s="85"/>
      <c r="HBM8191" s="85"/>
      <c r="HBN8191" s="85"/>
      <c r="HBO8191" s="85"/>
      <c r="HBP8191" s="85"/>
      <c r="HBQ8191" s="85"/>
      <c r="HBR8191" s="85"/>
      <c r="HBS8191" s="85"/>
      <c r="HBT8191" s="85"/>
      <c r="HBU8191" s="85"/>
      <c r="HBV8191" s="85"/>
      <c r="HBW8191" s="85"/>
      <c r="HBX8191" s="85"/>
      <c r="HBY8191" s="85"/>
      <c r="HBZ8191" s="85"/>
      <c r="HCA8191" s="85"/>
      <c r="HCB8191" s="85"/>
      <c r="HCC8191" s="85"/>
      <c r="HCD8191" s="85"/>
      <c r="HCE8191" s="85"/>
      <c r="HCF8191" s="85"/>
      <c r="HCG8191" s="85"/>
      <c r="HCH8191" s="85"/>
      <c r="HCI8191" s="85"/>
      <c r="HCJ8191" s="85"/>
      <c r="HCK8191" s="85"/>
      <c r="HCL8191" s="85"/>
      <c r="HCM8191" s="85"/>
      <c r="HCN8191" s="85"/>
      <c r="HCO8191" s="85"/>
      <c r="HCP8191" s="85"/>
      <c r="HCQ8191" s="85"/>
      <c r="HCR8191" s="85"/>
      <c r="HCS8191" s="85"/>
      <c r="HCT8191" s="85"/>
      <c r="HCU8191" s="85"/>
      <c r="HCV8191" s="85"/>
      <c r="HCW8191" s="85"/>
      <c r="HCX8191" s="85"/>
      <c r="HCY8191" s="85"/>
      <c r="HCZ8191" s="85"/>
      <c r="HDA8191" s="85"/>
      <c r="HDB8191" s="85"/>
      <c r="HDC8191" s="85"/>
      <c r="HDD8191" s="85"/>
      <c r="HDE8191" s="85"/>
      <c r="HDF8191" s="85"/>
      <c r="HDG8191" s="85"/>
      <c r="HDH8191" s="85"/>
      <c r="HDI8191" s="85"/>
      <c r="HDJ8191" s="85"/>
      <c r="HDK8191" s="85"/>
      <c r="HDL8191" s="85"/>
      <c r="HDM8191" s="85"/>
      <c r="HDN8191" s="85"/>
      <c r="HDO8191" s="85"/>
      <c r="HDP8191" s="85"/>
      <c r="HDQ8191" s="85"/>
      <c r="HDR8191" s="85"/>
      <c r="HDS8191" s="85"/>
      <c r="HDT8191" s="85"/>
      <c r="HDU8191" s="85"/>
      <c r="HDV8191" s="85"/>
      <c r="HDW8191" s="85"/>
      <c r="HDX8191" s="85"/>
      <c r="HDY8191" s="85"/>
      <c r="HDZ8191" s="85"/>
      <c r="HEA8191" s="85"/>
      <c r="HEB8191" s="85"/>
      <c r="HEC8191" s="85"/>
      <c r="HED8191" s="85"/>
      <c r="HEE8191" s="85"/>
      <c r="HEF8191" s="85"/>
      <c r="HEG8191" s="85"/>
      <c r="HEH8191" s="85"/>
      <c r="HEI8191" s="85"/>
      <c r="HEJ8191" s="85"/>
      <c r="HEK8191" s="85"/>
      <c r="HEL8191" s="85"/>
      <c r="HEM8191" s="85"/>
      <c r="HEN8191" s="85"/>
      <c r="HEO8191" s="85"/>
      <c r="HEP8191" s="85"/>
      <c r="HEQ8191" s="85"/>
      <c r="HER8191" s="85"/>
      <c r="HES8191" s="85"/>
      <c r="HET8191" s="85"/>
      <c r="HEU8191" s="85"/>
      <c r="HEV8191" s="85"/>
      <c r="HEW8191" s="85"/>
      <c r="HEX8191" s="85"/>
      <c r="HEY8191" s="85"/>
      <c r="HEZ8191" s="85"/>
      <c r="HFA8191" s="85"/>
      <c r="HFB8191" s="85"/>
      <c r="HFC8191" s="85"/>
      <c r="HFD8191" s="85"/>
      <c r="HFE8191" s="85"/>
      <c r="HFF8191" s="85"/>
      <c r="HFG8191" s="85"/>
      <c r="HFH8191" s="85"/>
      <c r="HFI8191" s="85"/>
      <c r="HFJ8191" s="85"/>
      <c r="HFK8191" s="85"/>
      <c r="HFL8191" s="85"/>
      <c r="HFM8191" s="85"/>
      <c r="HFN8191" s="85"/>
      <c r="HFO8191" s="85"/>
      <c r="HFP8191" s="85"/>
      <c r="HFQ8191" s="85"/>
      <c r="HFR8191" s="85"/>
      <c r="HFS8191" s="85"/>
      <c r="HFT8191" s="85"/>
      <c r="HFU8191" s="85"/>
      <c r="HFV8191" s="85"/>
      <c r="HFW8191" s="85"/>
      <c r="HFX8191" s="85"/>
      <c r="HFY8191" s="85"/>
      <c r="HFZ8191" s="85"/>
      <c r="HGA8191" s="85"/>
      <c r="HGB8191" s="85"/>
      <c r="HGC8191" s="85"/>
      <c r="HGD8191" s="85"/>
      <c r="HGE8191" s="85"/>
      <c r="HGF8191" s="85"/>
      <c r="HGG8191" s="85"/>
      <c r="HGH8191" s="85"/>
      <c r="HGI8191" s="85"/>
      <c r="HGJ8191" s="85"/>
      <c r="HGK8191" s="85"/>
      <c r="HGL8191" s="85"/>
      <c r="HGM8191" s="85"/>
      <c r="HGN8191" s="85"/>
      <c r="HGO8191" s="85"/>
      <c r="HGP8191" s="85"/>
      <c r="HGQ8191" s="85"/>
      <c r="HGR8191" s="85"/>
      <c r="HGS8191" s="85"/>
      <c r="HGT8191" s="85"/>
      <c r="HGU8191" s="85"/>
      <c r="HGV8191" s="85"/>
      <c r="HGW8191" s="85"/>
      <c r="HGX8191" s="85"/>
      <c r="HGY8191" s="85"/>
      <c r="HGZ8191" s="85"/>
      <c r="HHA8191" s="85"/>
      <c r="HHB8191" s="85"/>
      <c r="HHC8191" s="85"/>
      <c r="HHD8191" s="85"/>
      <c r="HHE8191" s="85"/>
      <c r="HHF8191" s="85"/>
      <c r="HHG8191" s="85"/>
      <c r="HHH8191" s="85"/>
      <c r="HHI8191" s="85"/>
      <c r="HHJ8191" s="85"/>
      <c r="HHK8191" s="85"/>
      <c r="HHL8191" s="85"/>
      <c r="HHM8191" s="85"/>
      <c r="HHN8191" s="85"/>
      <c r="HHO8191" s="85"/>
      <c r="HHP8191" s="85"/>
      <c r="HHQ8191" s="85"/>
      <c r="HHR8191" s="85"/>
      <c r="HHS8191" s="85"/>
      <c r="HHT8191" s="85"/>
      <c r="HHU8191" s="85"/>
      <c r="HHV8191" s="85"/>
      <c r="HHW8191" s="85"/>
      <c r="HHX8191" s="85"/>
      <c r="HHY8191" s="85"/>
      <c r="HHZ8191" s="85"/>
      <c r="HIA8191" s="85"/>
      <c r="HIB8191" s="85"/>
      <c r="HIC8191" s="85"/>
      <c r="HID8191" s="85"/>
      <c r="HIE8191" s="85"/>
      <c r="HIF8191" s="85"/>
      <c r="HIG8191" s="85"/>
      <c r="HIH8191" s="85"/>
      <c r="HII8191" s="85"/>
      <c r="HIJ8191" s="85"/>
      <c r="HIK8191" s="85"/>
      <c r="HIL8191" s="85"/>
      <c r="HIM8191" s="85"/>
      <c r="HIN8191" s="85"/>
      <c r="HIO8191" s="85"/>
      <c r="HIP8191" s="85"/>
      <c r="HIQ8191" s="85"/>
      <c r="HIR8191" s="85"/>
      <c r="HIS8191" s="85"/>
      <c r="HIT8191" s="85"/>
      <c r="HIU8191" s="85"/>
      <c r="HIV8191" s="85"/>
      <c r="HIW8191" s="85"/>
      <c r="HIX8191" s="85"/>
      <c r="HIY8191" s="85"/>
      <c r="HIZ8191" s="85"/>
      <c r="HJA8191" s="85"/>
      <c r="HJB8191" s="85"/>
      <c r="HJC8191" s="85"/>
      <c r="HJD8191" s="85"/>
      <c r="HJE8191" s="85"/>
      <c r="HJF8191" s="85"/>
      <c r="HJG8191" s="85"/>
      <c r="HJH8191" s="85"/>
      <c r="HJI8191" s="85"/>
      <c r="HJJ8191" s="85"/>
      <c r="HJK8191" s="85"/>
      <c r="HJL8191" s="85"/>
      <c r="HJM8191" s="85"/>
      <c r="HJN8191" s="85"/>
      <c r="HJO8191" s="85"/>
      <c r="HJP8191" s="85"/>
      <c r="HJQ8191" s="85"/>
      <c r="HJR8191" s="85"/>
      <c r="HJS8191" s="85"/>
      <c r="HJT8191" s="85"/>
      <c r="HJU8191" s="85"/>
      <c r="HJV8191" s="85"/>
      <c r="HJW8191" s="85"/>
      <c r="HJX8191" s="85"/>
      <c r="HJY8191" s="85"/>
      <c r="HJZ8191" s="85"/>
      <c r="HKA8191" s="85"/>
      <c r="HKB8191" s="85"/>
      <c r="HKC8191" s="85"/>
      <c r="HKD8191" s="85"/>
      <c r="HKE8191" s="85"/>
      <c r="HKF8191" s="85"/>
      <c r="HKG8191" s="85"/>
      <c r="HKH8191" s="85"/>
      <c r="HKI8191" s="85"/>
      <c r="HKJ8191" s="85"/>
      <c r="HKK8191" s="85"/>
      <c r="HKL8191" s="85"/>
      <c r="HKM8191" s="85"/>
      <c r="HKN8191" s="85"/>
      <c r="HKO8191" s="85"/>
      <c r="HKP8191" s="85"/>
      <c r="HKQ8191" s="85"/>
      <c r="HKR8191" s="85"/>
      <c r="HKS8191" s="85"/>
      <c r="HKT8191" s="85"/>
      <c r="HKU8191" s="85"/>
      <c r="HKV8191" s="85"/>
      <c r="HKW8191" s="85"/>
      <c r="HKX8191" s="85"/>
      <c r="HKY8191" s="85"/>
      <c r="HKZ8191" s="85"/>
      <c r="HLA8191" s="85"/>
      <c r="HLB8191" s="85"/>
      <c r="HLC8191" s="85"/>
      <c r="HLD8191" s="85"/>
      <c r="HLE8191" s="85"/>
      <c r="HLF8191" s="85"/>
      <c r="HLG8191" s="85"/>
      <c r="HLH8191" s="85"/>
      <c r="HLI8191" s="85"/>
      <c r="HLJ8191" s="85"/>
      <c r="HLK8191" s="85"/>
      <c r="HLL8191" s="85"/>
      <c r="HLM8191" s="85"/>
      <c r="HLN8191" s="85"/>
      <c r="HLO8191" s="85"/>
      <c r="HLP8191" s="85"/>
      <c r="HLQ8191" s="85"/>
      <c r="HLR8191" s="85"/>
      <c r="HLS8191" s="85"/>
      <c r="HLT8191" s="85"/>
      <c r="HLU8191" s="85"/>
      <c r="HLV8191" s="85"/>
      <c r="HLW8191" s="85"/>
      <c r="HLX8191" s="85"/>
      <c r="HLY8191" s="85"/>
      <c r="HLZ8191" s="85"/>
      <c r="HMA8191" s="85"/>
      <c r="HMB8191" s="85"/>
      <c r="HMC8191" s="85"/>
      <c r="HMD8191" s="85"/>
      <c r="HME8191" s="85"/>
      <c r="HMF8191" s="85"/>
      <c r="HMG8191" s="85"/>
      <c r="HMH8191" s="85"/>
      <c r="HMI8191" s="85"/>
      <c r="HMJ8191" s="85"/>
      <c r="HMK8191" s="85"/>
      <c r="HML8191" s="85"/>
      <c r="HMM8191" s="85"/>
      <c r="HMN8191" s="85"/>
      <c r="HMO8191" s="85"/>
      <c r="HMP8191" s="85"/>
      <c r="HMQ8191" s="85"/>
      <c r="HMR8191" s="85"/>
      <c r="HMS8191" s="85"/>
      <c r="HMT8191" s="85"/>
      <c r="HMU8191" s="85"/>
      <c r="HMV8191" s="85"/>
      <c r="HMW8191" s="85"/>
      <c r="HMX8191" s="85"/>
      <c r="HMY8191" s="85"/>
      <c r="HMZ8191" s="85"/>
      <c r="HNA8191" s="85"/>
      <c r="HNB8191" s="85"/>
      <c r="HNC8191" s="85"/>
      <c r="HND8191" s="85"/>
      <c r="HNE8191" s="85"/>
      <c r="HNF8191" s="85"/>
      <c r="HNG8191" s="85"/>
      <c r="HNH8191" s="85"/>
      <c r="HNI8191" s="85"/>
      <c r="HNJ8191" s="85"/>
      <c r="HNK8191" s="85"/>
      <c r="HNL8191" s="85"/>
      <c r="HNM8191" s="85"/>
      <c r="HNN8191" s="85"/>
      <c r="HNO8191" s="85"/>
      <c r="HNP8191" s="85"/>
      <c r="HNQ8191" s="85"/>
      <c r="HNR8191" s="85"/>
      <c r="HNS8191" s="85"/>
      <c r="HNT8191" s="85"/>
      <c r="HNU8191" s="85"/>
      <c r="HNV8191" s="85"/>
      <c r="HNW8191" s="85"/>
      <c r="HNX8191" s="85"/>
      <c r="HNY8191" s="85"/>
      <c r="HNZ8191" s="85"/>
      <c r="HOA8191" s="85"/>
      <c r="HOB8191" s="85"/>
      <c r="HOC8191" s="85"/>
      <c r="HOD8191" s="85"/>
      <c r="HOE8191" s="85"/>
      <c r="HOF8191" s="85"/>
      <c r="HOG8191" s="85"/>
      <c r="HOH8191" s="85"/>
      <c r="HOI8191" s="85"/>
      <c r="HOJ8191" s="85"/>
      <c r="HOK8191" s="85"/>
      <c r="HOL8191" s="85"/>
      <c r="HOM8191" s="85"/>
      <c r="HON8191" s="85"/>
      <c r="HOO8191" s="85"/>
      <c r="HOP8191" s="85"/>
      <c r="HOQ8191" s="85"/>
      <c r="HOR8191" s="85"/>
      <c r="HOS8191" s="85"/>
      <c r="HOT8191" s="85"/>
      <c r="HOU8191" s="85"/>
      <c r="HOV8191" s="85"/>
      <c r="HOW8191" s="85"/>
      <c r="HOX8191" s="85"/>
      <c r="HOY8191" s="85"/>
      <c r="HOZ8191" s="85"/>
      <c r="HPA8191" s="85"/>
      <c r="HPB8191" s="85"/>
      <c r="HPC8191" s="85"/>
      <c r="HPD8191" s="85"/>
      <c r="HPE8191" s="85"/>
      <c r="HPF8191" s="85"/>
      <c r="HPG8191" s="85"/>
      <c r="HPH8191" s="85"/>
      <c r="HPI8191" s="85"/>
      <c r="HPJ8191" s="85"/>
      <c r="HPK8191" s="85"/>
      <c r="HPL8191" s="85"/>
      <c r="HPM8191" s="85"/>
      <c r="HPN8191" s="85"/>
      <c r="HPO8191" s="85"/>
      <c r="HPP8191" s="85"/>
      <c r="HPQ8191" s="85"/>
      <c r="HPR8191" s="85"/>
      <c r="HPS8191" s="85"/>
      <c r="HPT8191" s="85"/>
      <c r="HPU8191" s="85"/>
      <c r="HPV8191" s="85"/>
      <c r="HPW8191" s="85"/>
      <c r="HPX8191" s="85"/>
      <c r="HPY8191" s="85"/>
      <c r="HPZ8191" s="85"/>
      <c r="HQA8191" s="85"/>
      <c r="HQB8191" s="85"/>
      <c r="HQC8191" s="85"/>
      <c r="HQD8191" s="85"/>
      <c r="HQE8191" s="85"/>
      <c r="HQF8191" s="85"/>
      <c r="HQG8191" s="85"/>
      <c r="HQH8191" s="85"/>
      <c r="HQI8191" s="85"/>
      <c r="HQJ8191" s="85"/>
      <c r="HQK8191" s="85"/>
      <c r="HQL8191" s="85"/>
      <c r="HQM8191" s="85"/>
      <c r="HQN8191" s="85"/>
      <c r="HQO8191" s="85"/>
      <c r="HQP8191" s="85"/>
      <c r="HQQ8191" s="85"/>
      <c r="HQR8191" s="85"/>
      <c r="HQS8191" s="85"/>
      <c r="HQT8191" s="85"/>
      <c r="HQU8191" s="85"/>
      <c r="HQV8191" s="85"/>
      <c r="HQW8191" s="85"/>
      <c r="HQX8191" s="85"/>
      <c r="HQY8191" s="85"/>
      <c r="HQZ8191" s="85"/>
      <c r="HRA8191" s="85"/>
      <c r="HRB8191" s="85"/>
      <c r="HRC8191" s="85"/>
      <c r="HRD8191" s="85"/>
      <c r="HRE8191" s="85"/>
      <c r="HRF8191" s="85"/>
      <c r="HRG8191" s="85"/>
      <c r="HRH8191" s="85"/>
      <c r="HRI8191" s="85"/>
      <c r="HRJ8191" s="85"/>
      <c r="HRK8191" s="85"/>
      <c r="HRL8191" s="85"/>
      <c r="HRM8191" s="85"/>
      <c r="HRN8191" s="85"/>
      <c r="HRO8191" s="85"/>
      <c r="HRP8191" s="85"/>
      <c r="HRQ8191" s="85"/>
      <c r="HRR8191" s="85"/>
      <c r="HRS8191" s="85"/>
      <c r="HRT8191" s="85"/>
      <c r="HRU8191" s="85"/>
      <c r="HRV8191" s="85"/>
      <c r="HRW8191" s="85"/>
      <c r="HRX8191" s="85"/>
      <c r="HRY8191" s="85"/>
      <c r="HRZ8191" s="85"/>
      <c r="HSA8191" s="85"/>
      <c r="HSB8191" s="85"/>
      <c r="HSC8191" s="85"/>
      <c r="HSD8191" s="85"/>
      <c r="HSE8191" s="85"/>
      <c r="HSF8191" s="85"/>
      <c r="HSG8191" s="85"/>
      <c r="HSH8191" s="85"/>
      <c r="HSI8191" s="85"/>
      <c r="HSJ8191" s="85"/>
      <c r="HSK8191" s="85"/>
      <c r="HSL8191" s="85"/>
      <c r="HSM8191" s="85"/>
      <c r="HSN8191" s="85"/>
      <c r="HSO8191" s="85"/>
      <c r="HSP8191" s="85"/>
      <c r="HSQ8191" s="85"/>
      <c r="HSR8191" s="85"/>
      <c r="HSS8191" s="85"/>
      <c r="HST8191" s="85"/>
      <c r="HSU8191" s="85"/>
      <c r="HSV8191" s="85"/>
      <c r="HSW8191" s="85"/>
      <c r="HSX8191" s="85"/>
      <c r="HSY8191" s="85"/>
      <c r="HSZ8191" s="85"/>
      <c r="HTA8191" s="85"/>
      <c r="HTB8191" s="85"/>
      <c r="HTC8191" s="85"/>
      <c r="HTD8191" s="85"/>
      <c r="HTE8191" s="85"/>
      <c r="HTF8191" s="85"/>
      <c r="HTG8191" s="85"/>
      <c r="HTH8191" s="85"/>
      <c r="HTI8191" s="85"/>
      <c r="HTJ8191" s="85"/>
      <c r="HTK8191" s="85"/>
      <c r="HTL8191" s="85"/>
      <c r="HTM8191" s="85"/>
      <c r="HTN8191" s="85"/>
      <c r="HTO8191" s="85"/>
      <c r="HTP8191" s="85"/>
      <c r="HTQ8191" s="85"/>
      <c r="HTR8191" s="85"/>
      <c r="HTS8191" s="85"/>
      <c r="HTT8191" s="85"/>
      <c r="HTU8191" s="85"/>
      <c r="HTV8191" s="85"/>
      <c r="HTW8191" s="85"/>
      <c r="HTX8191" s="85"/>
      <c r="HTY8191" s="85"/>
      <c r="HTZ8191" s="85"/>
      <c r="HUA8191" s="85"/>
      <c r="HUB8191" s="85"/>
      <c r="HUC8191" s="85"/>
      <c r="HUD8191" s="85"/>
      <c r="HUE8191" s="85"/>
      <c r="HUF8191" s="85"/>
      <c r="HUG8191" s="85"/>
      <c r="HUH8191" s="85"/>
      <c r="HUI8191" s="85"/>
      <c r="HUJ8191" s="85"/>
      <c r="HUK8191" s="85"/>
      <c r="HUL8191" s="85"/>
      <c r="HUM8191" s="85"/>
      <c r="HUN8191" s="85"/>
      <c r="HUO8191" s="85"/>
      <c r="HUP8191" s="85"/>
      <c r="HUQ8191" s="85"/>
      <c r="HUR8191" s="85"/>
      <c r="HUS8191" s="85"/>
      <c r="HUT8191" s="85"/>
      <c r="HUU8191" s="85"/>
      <c r="HUV8191" s="85"/>
      <c r="HUW8191" s="85"/>
      <c r="HUX8191" s="85"/>
      <c r="HUY8191" s="85"/>
      <c r="HUZ8191" s="85"/>
      <c r="HVA8191" s="85"/>
      <c r="HVB8191" s="85"/>
      <c r="HVC8191" s="85"/>
      <c r="HVD8191" s="85"/>
      <c r="HVE8191" s="85"/>
      <c r="HVF8191" s="85"/>
      <c r="HVG8191" s="85"/>
      <c r="HVH8191" s="85"/>
      <c r="HVI8191" s="85"/>
      <c r="HVJ8191" s="85"/>
      <c r="HVK8191" s="85"/>
      <c r="HVL8191" s="85"/>
      <c r="HVM8191" s="85"/>
      <c r="HVN8191" s="85"/>
      <c r="HVO8191" s="85"/>
      <c r="HVP8191" s="85"/>
      <c r="HVQ8191" s="85"/>
      <c r="HVR8191" s="85"/>
      <c r="HVS8191" s="85"/>
      <c r="HVT8191" s="85"/>
      <c r="HVU8191" s="85"/>
      <c r="HVV8191" s="85"/>
      <c r="HVW8191" s="85"/>
      <c r="HVX8191" s="85"/>
      <c r="HVY8191" s="85"/>
      <c r="HVZ8191" s="85"/>
      <c r="HWA8191" s="85"/>
      <c r="HWB8191" s="85"/>
      <c r="HWC8191" s="85"/>
      <c r="HWD8191" s="85"/>
      <c r="HWE8191" s="85"/>
      <c r="HWF8191" s="85"/>
      <c r="HWG8191" s="85"/>
      <c r="HWH8191" s="85"/>
      <c r="HWI8191" s="85"/>
      <c r="HWJ8191" s="85"/>
      <c r="HWK8191" s="85"/>
      <c r="HWL8191" s="85"/>
      <c r="HWM8191" s="85"/>
      <c r="HWN8191" s="85"/>
      <c r="HWO8191" s="85"/>
      <c r="HWP8191" s="85"/>
      <c r="HWQ8191" s="85"/>
      <c r="HWR8191" s="85"/>
      <c r="HWS8191" s="85"/>
      <c r="HWT8191" s="85"/>
      <c r="HWU8191" s="85"/>
      <c r="HWV8191" s="85"/>
      <c r="HWW8191" s="85"/>
      <c r="HWX8191" s="85"/>
      <c r="HWY8191" s="85"/>
      <c r="HWZ8191" s="85"/>
      <c r="HXA8191" s="85"/>
      <c r="HXB8191" s="85"/>
      <c r="HXC8191" s="85"/>
      <c r="HXD8191" s="85"/>
      <c r="HXE8191" s="85"/>
      <c r="HXF8191" s="85"/>
      <c r="HXG8191" s="85"/>
      <c r="HXH8191" s="85"/>
      <c r="HXI8191" s="85"/>
      <c r="HXJ8191" s="85"/>
      <c r="HXK8191" s="85"/>
      <c r="HXL8191" s="85"/>
      <c r="HXM8191" s="85"/>
      <c r="HXN8191" s="85"/>
      <c r="HXO8191" s="85"/>
      <c r="HXP8191" s="85"/>
      <c r="HXQ8191" s="85"/>
      <c r="HXR8191" s="85"/>
      <c r="HXS8191" s="85"/>
      <c r="HXT8191" s="85"/>
      <c r="HXU8191" s="85"/>
      <c r="HXV8191" s="85"/>
      <c r="HXW8191" s="85"/>
      <c r="HXX8191" s="85"/>
      <c r="HXY8191" s="85"/>
      <c r="HXZ8191" s="85"/>
      <c r="HYA8191" s="85"/>
      <c r="HYB8191" s="85"/>
      <c r="HYC8191" s="85"/>
      <c r="HYD8191" s="85"/>
      <c r="HYE8191" s="85"/>
      <c r="HYF8191" s="85"/>
      <c r="HYG8191" s="85"/>
      <c r="HYH8191" s="85"/>
      <c r="HYI8191" s="85"/>
      <c r="HYJ8191" s="85"/>
      <c r="HYK8191" s="85"/>
      <c r="HYL8191" s="85"/>
      <c r="HYM8191" s="85"/>
      <c r="HYN8191" s="85"/>
      <c r="HYO8191" s="85"/>
      <c r="HYP8191" s="85"/>
      <c r="HYQ8191" s="85"/>
      <c r="HYR8191" s="85"/>
      <c r="HYS8191" s="85"/>
      <c r="HYT8191" s="85"/>
      <c r="HYU8191" s="85"/>
      <c r="HYV8191" s="85"/>
      <c r="HYW8191" s="85"/>
      <c r="HYX8191" s="85"/>
      <c r="HYY8191" s="85"/>
      <c r="HYZ8191" s="85"/>
      <c r="HZA8191" s="85"/>
      <c r="HZB8191" s="85"/>
      <c r="HZC8191" s="85"/>
      <c r="HZD8191" s="85"/>
      <c r="HZE8191" s="85"/>
      <c r="HZF8191" s="85"/>
      <c r="HZG8191" s="85"/>
      <c r="HZH8191" s="85"/>
      <c r="HZI8191" s="85"/>
      <c r="HZJ8191" s="85"/>
      <c r="HZK8191" s="85"/>
      <c r="HZL8191" s="85"/>
      <c r="HZM8191" s="85"/>
      <c r="HZN8191" s="85"/>
      <c r="HZO8191" s="85"/>
      <c r="HZP8191" s="85"/>
      <c r="HZQ8191" s="85"/>
      <c r="HZR8191" s="85"/>
      <c r="HZS8191" s="85"/>
      <c r="HZT8191" s="85"/>
      <c r="HZU8191" s="85"/>
      <c r="HZV8191" s="85"/>
      <c r="HZW8191" s="85"/>
      <c r="HZX8191" s="85"/>
      <c r="HZY8191" s="85"/>
      <c r="HZZ8191" s="85"/>
      <c r="IAA8191" s="85"/>
      <c r="IAB8191" s="85"/>
      <c r="IAC8191" s="85"/>
      <c r="IAD8191" s="85"/>
      <c r="IAE8191" s="85"/>
      <c r="IAF8191" s="85"/>
      <c r="IAG8191" s="85"/>
      <c r="IAH8191" s="85"/>
      <c r="IAI8191" s="85"/>
      <c r="IAJ8191" s="85"/>
      <c r="IAK8191" s="85"/>
      <c r="IAL8191" s="85"/>
      <c r="IAM8191" s="85"/>
      <c r="IAN8191" s="85"/>
      <c r="IAO8191" s="85"/>
      <c r="IAP8191" s="85"/>
      <c r="IAQ8191" s="85"/>
      <c r="IAR8191" s="85"/>
      <c r="IAS8191" s="85"/>
      <c r="IAT8191" s="85"/>
      <c r="IAU8191" s="85"/>
      <c r="IAV8191" s="85"/>
      <c r="IAW8191" s="85"/>
      <c r="IAX8191" s="85"/>
      <c r="IAY8191" s="85"/>
      <c r="IAZ8191" s="85"/>
      <c r="IBA8191" s="85"/>
      <c r="IBB8191" s="85"/>
      <c r="IBC8191" s="85"/>
      <c r="IBD8191" s="85"/>
      <c r="IBE8191" s="85"/>
      <c r="IBF8191" s="85"/>
      <c r="IBG8191" s="85"/>
      <c r="IBH8191" s="85"/>
      <c r="IBI8191" s="85"/>
      <c r="IBJ8191" s="85"/>
      <c r="IBK8191" s="85"/>
      <c r="IBL8191" s="85"/>
      <c r="IBM8191" s="85"/>
      <c r="IBN8191" s="85"/>
      <c r="IBO8191" s="85"/>
      <c r="IBP8191" s="85"/>
      <c r="IBQ8191" s="85"/>
      <c r="IBR8191" s="85"/>
      <c r="IBS8191" s="85"/>
      <c r="IBT8191" s="85"/>
      <c r="IBU8191" s="85"/>
      <c r="IBV8191" s="85"/>
      <c r="IBW8191" s="85"/>
      <c r="IBX8191" s="85"/>
      <c r="IBY8191" s="85"/>
      <c r="IBZ8191" s="85"/>
      <c r="ICA8191" s="85"/>
      <c r="ICB8191" s="85"/>
      <c r="ICC8191" s="85"/>
      <c r="ICD8191" s="85"/>
      <c r="ICE8191" s="85"/>
      <c r="ICF8191" s="85"/>
      <c r="ICG8191" s="85"/>
      <c r="ICH8191" s="85"/>
      <c r="ICI8191" s="85"/>
      <c r="ICJ8191" s="85"/>
      <c r="ICK8191" s="85"/>
      <c r="ICL8191" s="85"/>
      <c r="ICM8191" s="85"/>
      <c r="ICN8191" s="85"/>
      <c r="ICO8191" s="85"/>
      <c r="ICP8191" s="85"/>
      <c r="ICQ8191" s="85"/>
      <c r="ICR8191" s="85"/>
      <c r="ICS8191" s="85"/>
      <c r="ICT8191" s="85"/>
      <c r="ICU8191" s="85"/>
      <c r="ICV8191" s="85"/>
      <c r="ICW8191" s="85"/>
      <c r="ICX8191" s="85"/>
      <c r="ICY8191" s="85"/>
      <c r="ICZ8191" s="85"/>
      <c r="IDA8191" s="85"/>
      <c r="IDB8191" s="85"/>
      <c r="IDC8191" s="85"/>
      <c r="IDD8191" s="85"/>
      <c r="IDE8191" s="85"/>
      <c r="IDF8191" s="85"/>
      <c r="IDG8191" s="85"/>
      <c r="IDH8191" s="85"/>
      <c r="IDI8191" s="85"/>
      <c r="IDJ8191" s="85"/>
      <c r="IDK8191" s="85"/>
      <c r="IDL8191" s="85"/>
      <c r="IDM8191" s="85"/>
      <c r="IDN8191" s="85"/>
      <c r="IDO8191" s="85"/>
      <c r="IDP8191" s="85"/>
      <c r="IDQ8191" s="85"/>
      <c r="IDR8191" s="85"/>
      <c r="IDS8191" s="85"/>
      <c r="IDT8191" s="85"/>
      <c r="IDU8191" s="85"/>
      <c r="IDV8191" s="85"/>
      <c r="IDW8191" s="85"/>
      <c r="IDX8191" s="85"/>
      <c r="IDY8191" s="85"/>
      <c r="IDZ8191" s="85"/>
      <c r="IEA8191" s="85"/>
      <c r="IEB8191" s="85"/>
      <c r="IEC8191" s="85"/>
      <c r="IED8191" s="85"/>
      <c r="IEE8191" s="85"/>
      <c r="IEF8191" s="85"/>
      <c r="IEG8191" s="85"/>
      <c r="IEH8191" s="85"/>
      <c r="IEI8191" s="85"/>
      <c r="IEJ8191" s="85"/>
      <c r="IEK8191" s="85"/>
      <c r="IEL8191" s="85"/>
      <c r="IEM8191" s="85"/>
      <c r="IEN8191" s="85"/>
      <c r="IEO8191" s="85"/>
      <c r="IEP8191" s="85"/>
      <c r="IEQ8191" s="85"/>
      <c r="IER8191" s="85"/>
      <c r="IES8191" s="85"/>
      <c r="IET8191" s="85"/>
      <c r="IEU8191" s="85"/>
      <c r="IEV8191" s="85"/>
      <c r="IEW8191" s="85"/>
      <c r="IEX8191" s="85"/>
      <c r="IEY8191" s="85"/>
      <c r="IEZ8191" s="85"/>
      <c r="IFA8191" s="85"/>
      <c r="IFB8191" s="85"/>
      <c r="IFC8191" s="85"/>
      <c r="IFD8191" s="85"/>
      <c r="IFE8191" s="85"/>
      <c r="IFF8191" s="85"/>
      <c r="IFG8191" s="85"/>
      <c r="IFH8191" s="85"/>
      <c r="IFI8191" s="85"/>
      <c r="IFJ8191" s="85"/>
      <c r="IFK8191" s="85"/>
      <c r="IFL8191" s="85"/>
      <c r="IFM8191" s="85"/>
      <c r="IFN8191" s="85"/>
      <c r="IFO8191" s="85"/>
      <c r="IFP8191" s="85"/>
      <c r="IFQ8191" s="85"/>
      <c r="IFR8191" s="85"/>
      <c r="IFS8191" s="85"/>
      <c r="IFT8191" s="85"/>
      <c r="IFU8191" s="85"/>
      <c r="IFV8191" s="85"/>
      <c r="IFW8191" s="85"/>
      <c r="IFX8191" s="85"/>
      <c r="IFY8191" s="85"/>
      <c r="IFZ8191" s="85"/>
      <c r="IGA8191" s="85"/>
      <c r="IGB8191" s="85"/>
      <c r="IGC8191" s="85"/>
      <c r="IGD8191" s="85"/>
      <c r="IGE8191" s="85"/>
      <c r="IGF8191" s="85"/>
      <c r="IGG8191" s="85"/>
      <c r="IGH8191" s="85"/>
      <c r="IGI8191" s="85"/>
      <c r="IGJ8191" s="85"/>
      <c r="IGK8191" s="85"/>
      <c r="IGL8191" s="85"/>
      <c r="IGM8191" s="85"/>
      <c r="IGN8191" s="85"/>
      <c r="IGO8191" s="85"/>
      <c r="IGP8191" s="85"/>
      <c r="IGQ8191" s="85"/>
      <c r="IGR8191" s="85"/>
      <c r="IGS8191" s="85"/>
      <c r="IGT8191" s="85"/>
      <c r="IGU8191" s="85"/>
      <c r="IGV8191" s="85"/>
      <c r="IGW8191" s="85"/>
      <c r="IGX8191" s="85"/>
      <c r="IGY8191" s="85"/>
      <c r="IGZ8191" s="85"/>
      <c r="IHA8191" s="85"/>
      <c r="IHB8191" s="85"/>
      <c r="IHC8191" s="85"/>
      <c r="IHD8191" s="85"/>
      <c r="IHE8191" s="85"/>
      <c r="IHF8191" s="85"/>
      <c r="IHG8191" s="85"/>
      <c r="IHH8191" s="85"/>
      <c r="IHI8191" s="85"/>
      <c r="IHJ8191" s="85"/>
      <c r="IHK8191" s="85"/>
      <c r="IHL8191" s="85"/>
      <c r="IHM8191" s="85"/>
      <c r="IHN8191" s="85"/>
      <c r="IHO8191" s="85"/>
      <c r="IHP8191" s="85"/>
      <c r="IHQ8191" s="85"/>
      <c r="IHR8191" s="85"/>
      <c r="IHS8191" s="85"/>
      <c r="IHT8191" s="85"/>
      <c r="IHU8191" s="85"/>
      <c r="IHV8191" s="85"/>
      <c r="IHW8191" s="85"/>
      <c r="IHX8191" s="85"/>
      <c r="IHY8191" s="85"/>
      <c r="IHZ8191" s="85"/>
      <c r="IIA8191" s="85"/>
      <c r="IIB8191" s="85"/>
      <c r="IIC8191" s="85"/>
      <c r="IID8191" s="85"/>
      <c r="IIE8191" s="85"/>
      <c r="IIF8191" s="85"/>
      <c r="IIG8191" s="85"/>
      <c r="IIH8191" s="85"/>
      <c r="III8191" s="85"/>
      <c r="IIJ8191" s="85"/>
      <c r="IIK8191" s="85"/>
      <c r="IIL8191" s="85"/>
      <c r="IIM8191" s="85"/>
      <c r="IIN8191" s="85"/>
      <c r="IIO8191" s="85"/>
      <c r="IIP8191" s="85"/>
      <c r="IIQ8191" s="85"/>
      <c r="IIR8191" s="85"/>
      <c r="IIS8191" s="85"/>
      <c r="IIT8191" s="85"/>
      <c r="IIU8191" s="85"/>
      <c r="IIV8191" s="85"/>
      <c r="IIW8191" s="85"/>
      <c r="IIX8191" s="85"/>
      <c r="IIY8191" s="85"/>
      <c r="IIZ8191" s="85"/>
      <c r="IJA8191" s="85"/>
      <c r="IJB8191" s="85"/>
      <c r="IJC8191" s="85"/>
      <c r="IJD8191" s="85"/>
      <c r="IJE8191" s="85"/>
      <c r="IJF8191" s="85"/>
      <c r="IJG8191" s="85"/>
      <c r="IJH8191" s="85"/>
      <c r="IJI8191" s="85"/>
      <c r="IJJ8191" s="85"/>
      <c r="IJK8191" s="85"/>
      <c r="IJL8191" s="85"/>
      <c r="IJM8191" s="85"/>
      <c r="IJN8191" s="85"/>
      <c r="IJO8191" s="85"/>
      <c r="IJP8191" s="85"/>
      <c r="IJQ8191" s="85"/>
      <c r="IJR8191" s="85"/>
      <c r="IJS8191" s="85"/>
      <c r="IJT8191" s="85"/>
      <c r="IJU8191" s="85"/>
      <c r="IJV8191" s="85"/>
      <c r="IJW8191" s="85"/>
      <c r="IJX8191" s="85"/>
      <c r="IJY8191" s="85"/>
      <c r="IJZ8191" s="85"/>
      <c r="IKA8191" s="85"/>
      <c r="IKB8191" s="85"/>
      <c r="IKC8191" s="85"/>
      <c r="IKD8191" s="85"/>
      <c r="IKE8191" s="85"/>
      <c r="IKF8191" s="85"/>
      <c r="IKG8191" s="85"/>
      <c r="IKH8191" s="85"/>
      <c r="IKI8191" s="85"/>
      <c r="IKJ8191" s="85"/>
      <c r="IKK8191" s="85"/>
      <c r="IKL8191" s="85"/>
      <c r="IKM8191" s="85"/>
      <c r="IKN8191" s="85"/>
      <c r="IKO8191" s="85"/>
      <c r="IKP8191" s="85"/>
      <c r="IKQ8191" s="85"/>
      <c r="IKR8191" s="85"/>
      <c r="IKS8191" s="85"/>
      <c r="IKT8191" s="85"/>
      <c r="IKU8191" s="85"/>
      <c r="IKV8191" s="85"/>
      <c r="IKW8191" s="85"/>
      <c r="IKX8191" s="85"/>
      <c r="IKY8191" s="85"/>
      <c r="IKZ8191" s="85"/>
      <c r="ILA8191" s="85"/>
      <c r="ILB8191" s="85"/>
      <c r="ILC8191" s="85"/>
      <c r="ILD8191" s="85"/>
      <c r="ILE8191" s="85"/>
      <c r="ILF8191" s="85"/>
      <c r="ILG8191" s="85"/>
      <c r="ILH8191" s="85"/>
      <c r="ILI8191" s="85"/>
      <c r="ILJ8191" s="85"/>
      <c r="ILK8191" s="85"/>
      <c r="ILL8191" s="85"/>
      <c r="ILM8191" s="85"/>
      <c r="ILN8191" s="85"/>
      <c r="ILO8191" s="85"/>
      <c r="ILP8191" s="85"/>
      <c r="ILQ8191" s="85"/>
      <c r="ILR8191" s="85"/>
      <c r="ILS8191" s="85"/>
      <c r="ILT8191" s="85"/>
      <c r="ILU8191" s="85"/>
      <c r="ILV8191" s="85"/>
      <c r="ILW8191" s="85"/>
      <c r="ILX8191" s="85"/>
      <c r="ILY8191" s="85"/>
      <c r="ILZ8191" s="85"/>
      <c r="IMA8191" s="85"/>
      <c r="IMB8191" s="85"/>
      <c r="IMC8191" s="85"/>
      <c r="IMD8191" s="85"/>
      <c r="IME8191" s="85"/>
      <c r="IMF8191" s="85"/>
      <c r="IMG8191" s="85"/>
      <c r="IMH8191" s="85"/>
      <c r="IMI8191" s="85"/>
      <c r="IMJ8191" s="85"/>
      <c r="IMK8191" s="85"/>
      <c r="IML8191" s="85"/>
      <c r="IMM8191" s="85"/>
      <c r="IMN8191" s="85"/>
      <c r="IMO8191" s="85"/>
      <c r="IMP8191" s="85"/>
      <c r="IMQ8191" s="85"/>
      <c r="IMR8191" s="85"/>
      <c r="IMS8191" s="85"/>
      <c r="IMT8191" s="85"/>
      <c r="IMU8191" s="85"/>
      <c r="IMV8191" s="85"/>
      <c r="IMW8191" s="85"/>
      <c r="IMX8191" s="85"/>
      <c r="IMY8191" s="85"/>
      <c r="IMZ8191" s="85"/>
      <c r="INA8191" s="85"/>
      <c r="INB8191" s="85"/>
      <c r="INC8191" s="85"/>
      <c r="IND8191" s="85"/>
      <c r="INE8191" s="85"/>
      <c r="INF8191" s="85"/>
      <c r="ING8191" s="85"/>
      <c r="INH8191" s="85"/>
      <c r="INI8191" s="85"/>
      <c r="INJ8191" s="85"/>
      <c r="INK8191" s="85"/>
      <c r="INL8191" s="85"/>
      <c r="INM8191" s="85"/>
      <c r="INN8191" s="85"/>
      <c r="INO8191" s="85"/>
      <c r="INP8191" s="85"/>
      <c r="INQ8191" s="85"/>
      <c r="INR8191" s="85"/>
      <c r="INS8191" s="85"/>
      <c r="INT8191" s="85"/>
      <c r="INU8191" s="85"/>
      <c r="INV8191" s="85"/>
      <c r="INW8191" s="85"/>
      <c r="INX8191" s="85"/>
      <c r="INY8191" s="85"/>
      <c r="INZ8191" s="85"/>
      <c r="IOA8191" s="85"/>
      <c r="IOB8191" s="85"/>
      <c r="IOC8191" s="85"/>
      <c r="IOD8191" s="85"/>
      <c r="IOE8191" s="85"/>
      <c r="IOF8191" s="85"/>
      <c r="IOG8191" s="85"/>
      <c r="IOH8191" s="85"/>
      <c r="IOI8191" s="85"/>
      <c r="IOJ8191" s="85"/>
      <c r="IOK8191" s="85"/>
      <c r="IOL8191" s="85"/>
      <c r="IOM8191" s="85"/>
      <c r="ION8191" s="85"/>
      <c r="IOO8191" s="85"/>
      <c r="IOP8191" s="85"/>
      <c r="IOQ8191" s="85"/>
      <c r="IOR8191" s="85"/>
      <c r="IOS8191" s="85"/>
      <c r="IOT8191" s="85"/>
      <c r="IOU8191" s="85"/>
      <c r="IOV8191" s="85"/>
      <c r="IOW8191" s="85"/>
      <c r="IOX8191" s="85"/>
      <c r="IOY8191" s="85"/>
      <c r="IOZ8191" s="85"/>
      <c r="IPA8191" s="85"/>
      <c r="IPB8191" s="85"/>
      <c r="IPC8191" s="85"/>
      <c r="IPD8191" s="85"/>
      <c r="IPE8191" s="85"/>
      <c r="IPF8191" s="85"/>
      <c r="IPG8191" s="85"/>
      <c r="IPH8191" s="85"/>
      <c r="IPI8191" s="85"/>
      <c r="IPJ8191" s="85"/>
      <c r="IPK8191" s="85"/>
      <c r="IPL8191" s="85"/>
      <c r="IPM8191" s="85"/>
      <c r="IPN8191" s="85"/>
      <c r="IPO8191" s="85"/>
      <c r="IPP8191" s="85"/>
      <c r="IPQ8191" s="85"/>
      <c r="IPR8191" s="85"/>
      <c r="IPS8191" s="85"/>
      <c r="IPT8191" s="85"/>
      <c r="IPU8191" s="85"/>
      <c r="IPV8191" s="85"/>
      <c r="IPW8191" s="85"/>
      <c r="IPX8191" s="85"/>
      <c r="IPY8191" s="85"/>
      <c r="IPZ8191" s="85"/>
      <c r="IQA8191" s="85"/>
      <c r="IQB8191" s="85"/>
      <c r="IQC8191" s="85"/>
      <c r="IQD8191" s="85"/>
      <c r="IQE8191" s="85"/>
      <c r="IQF8191" s="85"/>
      <c r="IQG8191" s="85"/>
      <c r="IQH8191" s="85"/>
      <c r="IQI8191" s="85"/>
      <c r="IQJ8191" s="85"/>
      <c r="IQK8191" s="85"/>
      <c r="IQL8191" s="85"/>
      <c r="IQM8191" s="85"/>
      <c r="IQN8191" s="85"/>
      <c r="IQO8191" s="85"/>
      <c r="IQP8191" s="85"/>
      <c r="IQQ8191" s="85"/>
      <c r="IQR8191" s="85"/>
      <c r="IQS8191" s="85"/>
      <c r="IQT8191" s="85"/>
      <c r="IQU8191" s="85"/>
      <c r="IQV8191" s="85"/>
      <c r="IQW8191" s="85"/>
      <c r="IQX8191" s="85"/>
      <c r="IQY8191" s="85"/>
      <c r="IQZ8191" s="85"/>
      <c r="IRA8191" s="85"/>
      <c r="IRB8191" s="85"/>
      <c r="IRC8191" s="85"/>
      <c r="IRD8191" s="85"/>
      <c r="IRE8191" s="85"/>
      <c r="IRF8191" s="85"/>
      <c r="IRG8191" s="85"/>
      <c r="IRH8191" s="85"/>
      <c r="IRI8191" s="85"/>
      <c r="IRJ8191" s="85"/>
      <c r="IRK8191" s="85"/>
      <c r="IRL8191" s="85"/>
      <c r="IRM8191" s="85"/>
      <c r="IRN8191" s="85"/>
      <c r="IRO8191" s="85"/>
      <c r="IRP8191" s="85"/>
      <c r="IRQ8191" s="85"/>
      <c r="IRR8191" s="85"/>
      <c r="IRS8191" s="85"/>
      <c r="IRT8191" s="85"/>
      <c r="IRU8191" s="85"/>
      <c r="IRV8191" s="85"/>
      <c r="IRW8191" s="85"/>
      <c r="IRX8191" s="85"/>
      <c r="IRY8191" s="85"/>
      <c r="IRZ8191" s="85"/>
      <c r="ISA8191" s="85"/>
      <c r="ISB8191" s="85"/>
      <c r="ISC8191" s="85"/>
      <c r="ISD8191" s="85"/>
      <c r="ISE8191" s="85"/>
      <c r="ISF8191" s="85"/>
      <c r="ISG8191" s="85"/>
      <c r="ISH8191" s="85"/>
      <c r="ISI8191" s="85"/>
      <c r="ISJ8191" s="85"/>
      <c r="ISK8191" s="85"/>
      <c r="ISL8191" s="85"/>
      <c r="ISM8191" s="85"/>
      <c r="ISN8191" s="85"/>
      <c r="ISO8191" s="85"/>
      <c r="ISP8191" s="85"/>
      <c r="ISQ8191" s="85"/>
      <c r="ISR8191" s="85"/>
      <c r="ISS8191" s="85"/>
      <c r="IST8191" s="85"/>
      <c r="ISU8191" s="85"/>
      <c r="ISV8191" s="85"/>
      <c r="ISW8191" s="85"/>
      <c r="ISX8191" s="85"/>
      <c r="ISY8191" s="85"/>
      <c r="ISZ8191" s="85"/>
      <c r="ITA8191" s="85"/>
      <c r="ITB8191" s="85"/>
      <c r="ITC8191" s="85"/>
      <c r="ITD8191" s="85"/>
      <c r="ITE8191" s="85"/>
      <c r="ITF8191" s="85"/>
      <c r="ITG8191" s="85"/>
      <c r="ITH8191" s="85"/>
      <c r="ITI8191" s="85"/>
      <c r="ITJ8191" s="85"/>
      <c r="ITK8191" s="85"/>
      <c r="ITL8191" s="85"/>
      <c r="ITM8191" s="85"/>
      <c r="ITN8191" s="85"/>
      <c r="ITO8191" s="85"/>
      <c r="ITP8191" s="85"/>
      <c r="ITQ8191" s="85"/>
      <c r="ITR8191" s="85"/>
      <c r="ITS8191" s="85"/>
      <c r="ITT8191" s="85"/>
      <c r="ITU8191" s="85"/>
      <c r="ITV8191" s="85"/>
      <c r="ITW8191" s="85"/>
      <c r="ITX8191" s="85"/>
      <c r="ITY8191" s="85"/>
      <c r="ITZ8191" s="85"/>
      <c r="IUA8191" s="85"/>
      <c r="IUB8191" s="85"/>
      <c r="IUC8191" s="85"/>
      <c r="IUD8191" s="85"/>
      <c r="IUE8191" s="85"/>
      <c r="IUF8191" s="85"/>
      <c r="IUG8191" s="85"/>
      <c r="IUH8191" s="85"/>
      <c r="IUI8191" s="85"/>
      <c r="IUJ8191" s="85"/>
      <c r="IUK8191" s="85"/>
      <c r="IUL8191" s="85"/>
      <c r="IUM8191" s="85"/>
      <c r="IUN8191" s="85"/>
      <c r="IUO8191" s="85"/>
      <c r="IUP8191" s="85"/>
      <c r="IUQ8191" s="85"/>
      <c r="IUR8191" s="85"/>
      <c r="IUS8191" s="85"/>
      <c r="IUT8191" s="85"/>
      <c r="IUU8191" s="85"/>
      <c r="IUV8191" s="85"/>
      <c r="IUW8191" s="85"/>
      <c r="IUX8191" s="85"/>
      <c r="IUY8191" s="85"/>
      <c r="IUZ8191" s="85"/>
      <c r="IVA8191" s="85"/>
      <c r="IVB8191" s="85"/>
      <c r="IVC8191" s="85"/>
      <c r="IVD8191" s="85"/>
      <c r="IVE8191" s="85"/>
      <c r="IVF8191" s="85"/>
      <c r="IVG8191" s="85"/>
      <c r="IVH8191" s="85"/>
      <c r="IVI8191" s="85"/>
      <c r="IVJ8191" s="85"/>
      <c r="IVK8191" s="85"/>
      <c r="IVL8191" s="85"/>
      <c r="IVM8191" s="85"/>
      <c r="IVN8191" s="85"/>
      <c r="IVO8191" s="85"/>
      <c r="IVP8191" s="85"/>
      <c r="IVQ8191" s="85"/>
      <c r="IVR8191" s="85"/>
      <c r="IVS8191" s="85"/>
      <c r="IVT8191" s="85"/>
      <c r="IVU8191" s="85"/>
      <c r="IVV8191" s="85"/>
      <c r="IVW8191" s="85"/>
      <c r="IVX8191" s="85"/>
      <c r="IVY8191" s="85"/>
      <c r="IVZ8191" s="85"/>
      <c r="IWA8191" s="85"/>
      <c r="IWB8191" s="85"/>
      <c r="IWC8191" s="85"/>
      <c r="IWD8191" s="85"/>
      <c r="IWE8191" s="85"/>
      <c r="IWF8191" s="85"/>
      <c r="IWG8191" s="85"/>
      <c r="IWH8191" s="85"/>
      <c r="IWI8191" s="85"/>
      <c r="IWJ8191" s="85"/>
      <c r="IWK8191" s="85"/>
      <c r="IWL8191" s="85"/>
      <c r="IWM8191" s="85"/>
      <c r="IWN8191" s="85"/>
      <c r="IWO8191" s="85"/>
      <c r="IWP8191" s="85"/>
      <c r="IWQ8191" s="85"/>
      <c r="IWR8191" s="85"/>
      <c r="IWS8191" s="85"/>
      <c r="IWT8191" s="85"/>
      <c r="IWU8191" s="85"/>
      <c r="IWV8191" s="85"/>
      <c r="IWW8191" s="85"/>
      <c r="IWX8191" s="85"/>
      <c r="IWY8191" s="85"/>
      <c r="IWZ8191" s="85"/>
      <c r="IXA8191" s="85"/>
      <c r="IXB8191" s="85"/>
      <c r="IXC8191" s="85"/>
      <c r="IXD8191" s="85"/>
      <c r="IXE8191" s="85"/>
      <c r="IXF8191" s="85"/>
      <c r="IXG8191" s="85"/>
      <c r="IXH8191" s="85"/>
      <c r="IXI8191" s="85"/>
      <c r="IXJ8191" s="85"/>
      <c r="IXK8191" s="85"/>
      <c r="IXL8191" s="85"/>
      <c r="IXM8191" s="85"/>
      <c r="IXN8191" s="85"/>
      <c r="IXO8191" s="85"/>
      <c r="IXP8191" s="85"/>
      <c r="IXQ8191" s="85"/>
      <c r="IXR8191" s="85"/>
      <c r="IXS8191" s="85"/>
      <c r="IXT8191" s="85"/>
      <c r="IXU8191" s="85"/>
      <c r="IXV8191" s="85"/>
      <c r="IXW8191" s="85"/>
      <c r="IXX8191" s="85"/>
      <c r="IXY8191" s="85"/>
      <c r="IXZ8191" s="85"/>
      <c r="IYA8191" s="85"/>
      <c r="IYB8191" s="85"/>
      <c r="IYC8191" s="85"/>
      <c r="IYD8191" s="85"/>
      <c r="IYE8191" s="85"/>
      <c r="IYF8191" s="85"/>
      <c r="IYG8191" s="85"/>
      <c r="IYH8191" s="85"/>
      <c r="IYI8191" s="85"/>
      <c r="IYJ8191" s="85"/>
      <c r="IYK8191" s="85"/>
      <c r="IYL8191" s="85"/>
      <c r="IYM8191" s="85"/>
      <c r="IYN8191" s="85"/>
      <c r="IYO8191" s="85"/>
      <c r="IYP8191" s="85"/>
      <c r="IYQ8191" s="85"/>
      <c r="IYR8191" s="85"/>
      <c r="IYS8191" s="85"/>
      <c r="IYT8191" s="85"/>
      <c r="IYU8191" s="85"/>
      <c r="IYV8191" s="85"/>
      <c r="IYW8191" s="85"/>
      <c r="IYX8191" s="85"/>
      <c r="IYY8191" s="85"/>
      <c r="IYZ8191" s="85"/>
      <c r="IZA8191" s="85"/>
      <c r="IZB8191" s="85"/>
      <c r="IZC8191" s="85"/>
      <c r="IZD8191" s="85"/>
      <c r="IZE8191" s="85"/>
      <c r="IZF8191" s="85"/>
      <c r="IZG8191" s="85"/>
      <c r="IZH8191" s="85"/>
      <c r="IZI8191" s="85"/>
      <c r="IZJ8191" s="85"/>
      <c r="IZK8191" s="85"/>
      <c r="IZL8191" s="85"/>
      <c r="IZM8191" s="85"/>
      <c r="IZN8191" s="85"/>
      <c r="IZO8191" s="85"/>
      <c r="IZP8191" s="85"/>
      <c r="IZQ8191" s="85"/>
      <c r="IZR8191" s="85"/>
      <c r="IZS8191" s="85"/>
      <c r="IZT8191" s="85"/>
      <c r="IZU8191" s="85"/>
      <c r="IZV8191" s="85"/>
      <c r="IZW8191" s="85"/>
      <c r="IZX8191" s="85"/>
      <c r="IZY8191" s="85"/>
      <c r="IZZ8191" s="85"/>
      <c r="JAA8191" s="85"/>
      <c r="JAB8191" s="85"/>
      <c r="JAC8191" s="85"/>
      <c r="JAD8191" s="85"/>
      <c r="JAE8191" s="85"/>
      <c r="JAF8191" s="85"/>
      <c r="JAG8191" s="85"/>
      <c r="JAH8191" s="85"/>
      <c r="JAI8191" s="85"/>
      <c r="JAJ8191" s="85"/>
      <c r="JAK8191" s="85"/>
      <c r="JAL8191" s="85"/>
      <c r="JAM8191" s="85"/>
      <c r="JAN8191" s="85"/>
      <c r="JAO8191" s="85"/>
      <c r="JAP8191" s="85"/>
      <c r="JAQ8191" s="85"/>
      <c r="JAR8191" s="85"/>
      <c r="JAS8191" s="85"/>
      <c r="JAT8191" s="85"/>
      <c r="JAU8191" s="85"/>
      <c r="JAV8191" s="85"/>
      <c r="JAW8191" s="85"/>
      <c r="JAX8191" s="85"/>
      <c r="JAY8191" s="85"/>
      <c r="JAZ8191" s="85"/>
      <c r="JBA8191" s="85"/>
      <c r="JBB8191" s="85"/>
      <c r="JBC8191" s="85"/>
      <c r="JBD8191" s="85"/>
      <c r="JBE8191" s="85"/>
      <c r="JBF8191" s="85"/>
      <c r="JBG8191" s="85"/>
      <c r="JBH8191" s="85"/>
      <c r="JBI8191" s="85"/>
      <c r="JBJ8191" s="85"/>
      <c r="JBK8191" s="85"/>
      <c r="JBL8191" s="85"/>
      <c r="JBM8191" s="85"/>
      <c r="JBN8191" s="85"/>
      <c r="JBO8191" s="85"/>
      <c r="JBP8191" s="85"/>
      <c r="JBQ8191" s="85"/>
      <c r="JBR8191" s="85"/>
      <c r="JBS8191" s="85"/>
      <c r="JBT8191" s="85"/>
      <c r="JBU8191" s="85"/>
      <c r="JBV8191" s="85"/>
      <c r="JBW8191" s="85"/>
      <c r="JBX8191" s="85"/>
      <c r="JBY8191" s="85"/>
      <c r="JBZ8191" s="85"/>
      <c r="JCA8191" s="85"/>
      <c r="JCB8191" s="85"/>
      <c r="JCC8191" s="85"/>
      <c r="JCD8191" s="85"/>
      <c r="JCE8191" s="85"/>
      <c r="JCF8191" s="85"/>
      <c r="JCG8191" s="85"/>
      <c r="JCH8191" s="85"/>
      <c r="JCI8191" s="85"/>
      <c r="JCJ8191" s="85"/>
      <c r="JCK8191" s="85"/>
      <c r="JCL8191" s="85"/>
      <c r="JCM8191" s="85"/>
      <c r="JCN8191" s="85"/>
      <c r="JCO8191" s="85"/>
      <c r="JCP8191" s="85"/>
      <c r="JCQ8191" s="85"/>
      <c r="JCR8191" s="85"/>
      <c r="JCS8191" s="85"/>
      <c r="JCT8191" s="85"/>
      <c r="JCU8191" s="85"/>
      <c r="JCV8191" s="85"/>
      <c r="JCW8191" s="85"/>
      <c r="JCX8191" s="85"/>
      <c r="JCY8191" s="85"/>
      <c r="JCZ8191" s="85"/>
      <c r="JDA8191" s="85"/>
      <c r="JDB8191" s="85"/>
      <c r="JDC8191" s="85"/>
      <c r="JDD8191" s="85"/>
      <c r="JDE8191" s="85"/>
      <c r="JDF8191" s="85"/>
      <c r="JDG8191" s="85"/>
      <c r="JDH8191" s="85"/>
      <c r="JDI8191" s="85"/>
      <c r="JDJ8191" s="85"/>
      <c r="JDK8191" s="85"/>
      <c r="JDL8191" s="85"/>
      <c r="JDM8191" s="85"/>
      <c r="JDN8191" s="85"/>
      <c r="JDO8191" s="85"/>
      <c r="JDP8191" s="85"/>
      <c r="JDQ8191" s="85"/>
      <c r="JDR8191" s="85"/>
      <c r="JDS8191" s="85"/>
      <c r="JDT8191" s="85"/>
      <c r="JDU8191" s="85"/>
      <c r="JDV8191" s="85"/>
      <c r="JDW8191" s="85"/>
      <c r="JDX8191" s="85"/>
      <c r="JDY8191" s="85"/>
      <c r="JDZ8191" s="85"/>
      <c r="JEA8191" s="85"/>
      <c r="JEB8191" s="85"/>
      <c r="JEC8191" s="85"/>
      <c r="JED8191" s="85"/>
      <c r="JEE8191" s="85"/>
      <c r="JEF8191" s="85"/>
      <c r="JEG8191" s="85"/>
      <c r="JEH8191" s="85"/>
      <c r="JEI8191" s="85"/>
      <c r="JEJ8191" s="85"/>
      <c r="JEK8191" s="85"/>
      <c r="JEL8191" s="85"/>
      <c r="JEM8191" s="85"/>
      <c r="JEN8191" s="85"/>
      <c r="JEO8191" s="85"/>
      <c r="JEP8191" s="85"/>
      <c r="JEQ8191" s="85"/>
      <c r="JER8191" s="85"/>
      <c r="JES8191" s="85"/>
      <c r="JET8191" s="85"/>
      <c r="JEU8191" s="85"/>
      <c r="JEV8191" s="85"/>
      <c r="JEW8191" s="85"/>
      <c r="JEX8191" s="85"/>
      <c r="JEY8191" s="85"/>
      <c r="JEZ8191" s="85"/>
      <c r="JFA8191" s="85"/>
      <c r="JFB8191" s="85"/>
      <c r="JFC8191" s="85"/>
      <c r="JFD8191" s="85"/>
      <c r="JFE8191" s="85"/>
      <c r="JFF8191" s="85"/>
      <c r="JFG8191" s="85"/>
      <c r="JFH8191" s="85"/>
      <c r="JFI8191" s="85"/>
      <c r="JFJ8191" s="85"/>
      <c r="JFK8191" s="85"/>
      <c r="JFL8191" s="85"/>
      <c r="JFM8191" s="85"/>
      <c r="JFN8191" s="85"/>
      <c r="JFO8191" s="85"/>
      <c r="JFP8191" s="85"/>
      <c r="JFQ8191" s="85"/>
      <c r="JFR8191" s="85"/>
      <c r="JFS8191" s="85"/>
      <c r="JFT8191" s="85"/>
      <c r="JFU8191" s="85"/>
      <c r="JFV8191" s="85"/>
      <c r="JFW8191" s="85"/>
      <c r="JFX8191" s="85"/>
      <c r="JFY8191" s="85"/>
      <c r="JFZ8191" s="85"/>
      <c r="JGA8191" s="85"/>
      <c r="JGB8191" s="85"/>
      <c r="JGC8191" s="85"/>
      <c r="JGD8191" s="85"/>
      <c r="JGE8191" s="85"/>
      <c r="JGF8191" s="85"/>
      <c r="JGG8191" s="85"/>
      <c r="JGH8191" s="85"/>
      <c r="JGI8191" s="85"/>
      <c r="JGJ8191" s="85"/>
      <c r="JGK8191" s="85"/>
      <c r="JGL8191" s="85"/>
      <c r="JGM8191" s="85"/>
      <c r="JGN8191" s="85"/>
      <c r="JGO8191" s="85"/>
      <c r="JGP8191" s="85"/>
      <c r="JGQ8191" s="85"/>
      <c r="JGR8191" s="85"/>
      <c r="JGS8191" s="85"/>
      <c r="JGT8191" s="85"/>
      <c r="JGU8191" s="85"/>
      <c r="JGV8191" s="85"/>
      <c r="JGW8191" s="85"/>
      <c r="JGX8191" s="85"/>
      <c r="JGY8191" s="85"/>
      <c r="JGZ8191" s="85"/>
      <c r="JHA8191" s="85"/>
      <c r="JHB8191" s="85"/>
      <c r="JHC8191" s="85"/>
      <c r="JHD8191" s="85"/>
      <c r="JHE8191" s="85"/>
      <c r="JHF8191" s="85"/>
      <c r="JHG8191" s="85"/>
      <c r="JHH8191" s="85"/>
      <c r="JHI8191" s="85"/>
      <c r="JHJ8191" s="85"/>
      <c r="JHK8191" s="85"/>
      <c r="JHL8191" s="85"/>
      <c r="JHM8191" s="85"/>
      <c r="JHN8191" s="85"/>
      <c r="JHO8191" s="85"/>
      <c r="JHP8191" s="85"/>
      <c r="JHQ8191" s="85"/>
      <c r="JHR8191" s="85"/>
      <c r="JHS8191" s="85"/>
      <c r="JHT8191" s="85"/>
      <c r="JHU8191" s="85"/>
      <c r="JHV8191" s="85"/>
      <c r="JHW8191" s="85"/>
      <c r="JHX8191" s="85"/>
      <c r="JHY8191" s="85"/>
      <c r="JHZ8191" s="85"/>
      <c r="JIA8191" s="85"/>
      <c r="JIB8191" s="85"/>
      <c r="JIC8191" s="85"/>
      <c r="JID8191" s="85"/>
      <c r="JIE8191" s="85"/>
      <c r="JIF8191" s="85"/>
      <c r="JIG8191" s="85"/>
      <c r="JIH8191" s="85"/>
      <c r="JII8191" s="85"/>
      <c r="JIJ8191" s="85"/>
      <c r="JIK8191" s="85"/>
      <c r="JIL8191" s="85"/>
      <c r="JIM8191" s="85"/>
      <c r="JIN8191" s="85"/>
      <c r="JIO8191" s="85"/>
      <c r="JIP8191" s="85"/>
      <c r="JIQ8191" s="85"/>
      <c r="JIR8191" s="85"/>
      <c r="JIS8191" s="85"/>
      <c r="JIT8191" s="85"/>
      <c r="JIU8191" s="85"/>
      <c r="JIV8191" s="85"/>
      <c r="JIW8191" s="85"/>
      <c r="JIX8191" s="85"/>
      <c r="JIY8191" s="85"/>
      <c r="JIZ8191" s="85"/>
      <c r="JJA8191" s="85"/>
      <c r="JJB8191" s="85"/>
      <c r="JJC8191" s="85"/>
      <c r="JJD8191" s="85"/>
      <c r="JJE8191" s="85"/>
      <c r="JJF8191" s="85"/>
      <c r="JJG8191" s="85"/>
      <c r="JJH8191" s="85"/>
      <c r="JJI8191" s="85"/>
      <c r="JJJ8191" s="85"/>
      <c r="JJK8191" s="85"/>
      <c r="JJL8191" s="85"/>
      <c r="JJM8191" s="85"/>
      <c r="JJN8191" s="85"/>
      <c r="JJO8191" s="85"/>
      <c r="JJP8191" s="85"/>
      <c r="JJQ8191" s="85"/>
      <c r="JJR8191" s="85"/>
      <c r="JJS8191" s="85"/>
      <c r="JJT8191" s="85"/>
      <c r="JJU8191" s="85"/>
      <c r="JJV8191" s="85"/>
      <c r="JJW8191" s="85"/>
      <c r="JJX8191" s="85"/>
      <c r="JJY8191" s="85"/>
      <c r="JJZ8191" s="85"/>
      <c r="JKA8191" s="85"/>
      <c r="JKB8191" s="85"/>
      <c r="JKC8191" s="85"/>
      <c r="JKD8191" s="85"/>
      <c r="JKE8191" s="85"/>
      <c r="JKF8191" s="85"/>
      <c r="JKG8191" s="85"/>
      <c r="JKH8191" s="85"/>
      <c r="JKI8191" s="85"/>
      <c r="JKJ8191" s="85"/>
      <c r="JKK8191" s="85"/>
      <c r="JKL8191" s="85"/>
      <c r="JKM8191" s="85"/>
      <c r="JKN8191" s="85"/>
      <c r="JKO8191" s="85"/>
      <c r="JKP8191" s="85"/>
      <c r="JKQ8191" s="85"/>
      <c r="JKR8191" s="85"/>
      <c r="JKS8191" s="85"/>
      <c r="JKT8191" s="85"/>
      <c r="JKU8191" s="85"/>
      <c r="JKV8191" s="85"/>
      <c r="JKW8191" s="85"/>
      <c r="JKX8191" s="85"/>
      <c r="JKY8191" s="85"/>
      <c r="JKZ8191" s="85"/>
      <c r="JLA8191" s="85"/>
      <c r="JLB8191" s="85"/>
      <c r="JLC8191" s="85"/>
      <c r="JLD8191" s="85"/>
      <c r="JLE8191" s="85"/>
      <c r="JLF8191" s="85"/>
      <c r="JLG8191" s="85"/>
      <c r="JLH8191" s="85"/>
      <c r="JLI8191" s="85"/>
      <c r="JLJ8191" s="85"/>
      <c r="JLK8191" s="85"/>
      <c r="JLL8191" s="85"/>
      <c r="JLM8191" s="85"/>
      <c r="JLN8191" s="85"/>
      <c r="JLO8191" s="85"/>
      <c r="JLP8191" s="85"/>
      <c r="JLQ8191" s="85"/>
      <c r="JLR8191" s="85"/>
      <c r="JLS8191" s="85"/>
      <c r="JLT8191" s="85"/>
      <c r="JLU8191" s="85"/>
      <c r="JLV8191" s="85"/>
      <c r="JLW8191" s="85"/>
      <c r="JLX8191" s="85"/>
      <c r="JLY8191" s="85"/>
      <c r="JLZ8191" s="85"/>
      <c r="JMA8191" s="85"/>
      <c r="JMB8191" s="85"/>
      <c r="JMC8191" s="85"/>
      <c r="JMD8191" s="85"/>
      <c r="JME8191" s="85"/>
      <c r="JMF8191" s="85"/>
      <c r="JMG8191" s="85"/>
      <c r="JMH8191" s="85"/>
      <c r="JMI8191" s="85"/>
      <c r="JMJ8191" s="85"/>
      <c r="JMK8191" s="85"/>
      <c r="JML8191" s="85"/>
      <c r="JMM8191" s="85"/>
      <c r="JMN8191" s="85"/>
      <c r="JMO8191" s="85"/>
      <c r="JMP8191" s="85"/>
      <c r="JMQ8191" s="85"/>
      <c r="JMR8191" s="85"/>
      <c r="JMS8191" s="85"/>
      <c r="JMT8191" s="85"/>
      <c r="JMU8191" s="85"/>
      <c r="JMV8191" s="85"/>
      <c r="JMW8191" s="85"/>
      <c r="JMX8191" s="85"/>
      <c r="JMY8191" s="85"/>
      <c r="JMZ8191" s="85"/>
      <c r="JNA8191" s="85"/>
      <c r="JNB8191" s="85"/>
      <c r="JNC8191" s="85"/>
      <c r="JND8191" s="85"/>
      <c r="JNE8191" s="85"/>
      <c r="JNF8191" s="85"/>
      <c r="JNG8191" s="85"/>
      <c r="JNH8191" s="85"/>
      <c r="JNI8191" s="85"/>
      <c r="JNJ8191" s="85"/>
      <c r="JNK8191" s="85"/>
      <c r="JNL8191" s="85"/>
      <c r="JNM8191" s="85"/>
      <c r="JNN8191" s="85"/>
      <c r="JNO8191" s="85"/>
      <c r="JNP8191" s="85"/>
      <c r="JNQ8191" s="85"/>
      <c r="JNR8191" s="85"/>
      <c r="JNS8191" s="85"/>
      <c r="JNT8191" s="85"/>
      <c r="JNU8191" s="85"/>
      <c r="JNV8191" s="85"/>
      <c r="JNW8191" s="85"/>
      <c r="JNX8191" s="85"/>
      <c r="JNY8191" s="85"/>
      <c r="JNZ8191" s="85"/>
      <c r="JOA8191" s="85"/>
      <c r="JOB8191" s="85"/>
      <c r="JOC8191" s="85"/>
      <c r="JOD8191" s="85"/>
      <c r="JOE8191" s="85"/>
      <c r="JOF8191" s="85"/>
      <c r="JOG8191" s="85"/>
      <c r="JOH8191" s="85"/>
      <c r="JOI8191" s="85"/>
      <c r="JOJ8191" s="85"/>
      <c r="JOK8191" s="85"/>
      <c r="JOL8191" s="85"/>
      <c r="JOM8191" s="85"/>
      <c r="JON8191" s="85"/>
      <c r="JOO8191" s="85"/>
      <c r="JOP8191" s="85"/>
      <c r="JOQ8191" s="85"/>
      <c r="JOR8191" s="85"/>
      <c r="JOS8191" s="85"/>
      <c r="JOT8191" s="85"/>
      <c r="JOU8191" s="85"/>
      <c r="JOV8191" s="85"/>
      <c r="JOW8191" s="85"/>
      <c r="JOX8191" s="85"/>
      <c r="JOY8191" s="85"/>
      <c r="JOZ8191" s="85"/>
      <c r="JPA8191" s="85"/>
      <c r="JPB8191" s="85"/>
      <c r="JPC8191" s="85"/>
      <c r="JPD8191" s="85"/>
      <c r="JPE8191" s="85"/>
      <c r="JPF8191" s="85"/>
      <c r="JPG8191" s="85"/>
      <c r="JPH8191" s="85"/>
      <c r="JPI8191" s="85"/>
      <c r="JPJ8191" s="85"/>
      <c r="JPK8191" s="85"/>
      <c r="JPL8191" s="85"/>
      <c r="JPM8191" s="85"/>
      <c r="JPN8191" s="85"/>
      <c r="JPO8191" s="85"/>
      <c r="JPP8191" s="85"/>
      <c r="JPQ8191" s="85"/>
      <c r="JPR8191" s="85"/>
      <c r="JPS8191" s="85"/>
      <c r="JPT8191" s="85"/>
      <c r="JPU8191" s="85"/>
      <c r="JPV8191" s="85"/>
      <c r="JPW8191" s="85"/>
      <c r="JPX8191" s="85"/>
      <c r="JPY8191" s="85"/>
      <c r="JPZ8191" s="85"/>
      <c r="JQA8191" s="85"/>
      <c r="JQB8191" s="85"/>
      <c r="JQC8191" s="85"/>
      <c r="JQD8191" s="85"/>
      <c r="JQE8191" s="85"/>
      <c r="JQF8191" s="85"/>
      <c r="JQG8191" s="85"/>
      <c r="JQH8191" s="85"/>
      <c r="JQI8191" s="85"/>
      <c r="JQJ8191" s="85"/>
      <c r="JQK8191" s="85"/>
      <c r="JQL8191" s="85"/>
      <c r="JQM8191" s="85"/>
      <c r="JQN8191" s="85"/>
      <c r="JQO8191" s="85"/>
      <c r="JQP8191" s="85"/>
      <c r="JQQ8191" s="85"/>
      <c r="JQR8191" s="85"/>
      <c r="JQS8191" s="85"/>
      <c r="JQT8191" s="85"/>
      <c r="JQU8191" s="85"/>
      <c r="JQV8191" s="85"/>
      <c r="JQW8191" s="85"/>
      <c r="JQX8191" s="85"/>
      <c r="JQY8191" s="85"/>
      <c r="JQZ8191" s="85"/>
      <c r="JRA8191" s="85"/>
      <c r="JRB8191" s="85"/>
      <c r="JRC8191" s="85"/>
      <c r="JRD8191" s="85"/>
      <c r="JRE8191" s="85"/>
      <c r="JRF8191" s="85"/>
      <c r="JRG8191" s="85"/>
      <c r="JRH8191" s="85"/>
      <c r="JRI8191" s="85"/>
      <c r="JRJ8191" s="85"/>
      <c r="JRK8191" s="85"/>
      <c r="JRL8191" s="85"/>
      <c r="JRM8191" s="85"/>
      <c r="JRN8191" s="85"/>
      <c r="JRO8191" s="85"/>
      <c r="JRP8191" s="85"/>
      <c r="JRQ8191" s="85"/>
      <c r="JRR8191" s="85"/>
      <c r="JRS8191" s="85"/>
      <c r="JRT8191" s="85"/>
      <c r="JRU8191" s="85"/>
      <c r="JRV8191" s="85"/>
      <c r="JRW8191" s="85"/>
      <c r="JRX8191" s="85"/>
      <c r="JRY8191" s="85"/>
      <c r="JRZ8191" s="85"/>
      <c r="JSA8191" s="85"/>
      <c r="JSB8191" s="85"/>
      <c r="JSC8191" s="85"/>
      <c r="JSD8191" s="85"/>
      <c r="JSE8191" s="85"/>
      <c r="JSF8191" s="85"/>
      <c r="JSG8191" s="85"/>
      <c r="JSH8191" s="85"/>
      <c r="JSI8191" s="85"/>
      <c r="JSJ8191" s="85"/>
      <c r="JSK8191" s="85"/>
      <c r="JSL8191" s="85"/>
      <c r="JSM8191" s="85"/>
      <c r="JSN8191" s="85"/>
      <c r="JSO8191" s="85"/>
      <c r="JSP8191" s="85"/>
      <c r="JSQ8191" s="85"/>
      <c r="JSR8191" s="85"/>
      <c r="JSS8191" s="85"/>
      <c r="JST8191" s="85"/>
      <c r="JSU8191" s="85"/>
      <c r="JSV8191" s="85"/>
      <c r="JSW8191" s="85"/>
      <c r="JSX8191" s="85"/>
      <c r="JSY8191" s="85"/>
      <c r="JSZ8191" s="85"/>
      <c r="JTA8191" s="85"/>
      <c r="JTB8191" s="85"/>
      <c r="JTC8191" s="85"/>
      <c r="JTD8191" s="85"/>
      <c r="JTE8191" s="85"/>
      <c r="JTF8191" s="85"/>
      <c r="JTG8191" s="85"/>
      <c r="JTH8191" s="85"/>
      <c r="JTI8191" s="85"/>
      <c r="JTJ8191" s="85"/>
      <c r="JTK8191" s="85"/>
      <c r="JTL8191" s="85"/>
      <c r="JTM8191" s="85"/>
      <c r="JTN8191" s="85"/>
      <c r="JTO8191" s="85"/>
      <c r="JTP8191" s="85"/>
      <c r="JTQ8191" s="85"/>
      <c r="JTR8191" s="85"/>
      <c r="JTS8191" s="85"/>
      <c r="JTT8191" s="85"/>
      <c r="JTU8191" s="85"/>
      <c r="JTV8191" s="85"/>
      <c r="JTW8191" s="85"/>
      <c r="JTX8191" s="85"/>
      <c r="JTY8191" s="85"/>
      <c r="JTZ8191" s="85"/>
      <c r="JUA8191" s="85"/>
      <c r="JUB8191" s="85"/>
      <c r="JUC8191" s="85"/>
      <c r="JUD8191" s="85"/>
      <c r="JUE8191" s="85"/>
      <c r="JUF8191" s="85"/>
      <c r="JUG8191" s="85"/>
      <c r="JUH8191" s="85"/>
      <c r="JUI8191" s="85"/>
      <c r="JUJ8191" s="85"/>
      <c r="JUK8191" s="85"/>
      <c r="JUL8191" s="85"/>
      <c r="JUM8191" s="85"/>
      <c r="JUN8191" s="85"/>
      <c r="JUO8191" s="85"/>
      <c r="JUP8191" s="85"/>
      <c r="JUQ8191" s="85"/>
      <c r="JUR8191" s="85"/>
      <c r="JUS8191" s="85"/>
      <c r="JUT8191" s="85"/>
      <c r="JUU8191" s="85"/>
      <c r="JUV8191" s="85"/>
      <c r="JUW8191" s="85"/>
      <c r="JUX8191" s="85"/>
      <c r="JUY8191" s="85"/>
      <c r="JUZ8191" s="85"/>
      <c r="JVA8191" s="85"/>
      <c r="JVB8191" s="85"/>
      <c r="JVC8191" s="85"/>
      <c r="JVD8191" s="85"/>
      <c r="JVE8191" s="85"/>
      <c r="JVF8191" s="85"/>
      <c r="JVG8191" s="85"/>
      <c r="JVH8191" s="85"/>
      <c r="JVI8191" s="85"/>
      <c r="JVJ8191" s="85"/>
      <c r="JVK8191" s="85"/>
      <c r="JVL8191" s="85"/>
      <c r="JVM8191" s="85"/>
      <c r="JVN8191" s="85"/>
      <c r="JVO8191" s="85"/>
      <c r="JVP8191" s="85"/>
      <c r="JVQ8191" s="85"/>
      <c r="JVR8191" s="85"/>
      <c r="JVS8191" s="85"/>
      <c r="JVT8191" s="85"/>
      <c r="JVU8191" s="85"/>
      <c r="JVV8191" s="85"/>
      <c r="JVW8191" s="85"/>
      <c r="JVX8191" s="85"/>
      <c r="JVY8191" s="85"/>
      <c r="JVZ8191" s="85"/>
      <c r="JWA8191" s="85"/>
      <c r="JWB8191" s="85"/>
      <c r="JWC8191" s="85"/>
      <c r="JWD8191" s="85"/>
      <c r="JWE8191" s="85"/>
      <c r="JWF8191" s="85"/>
      <c r="JWG8191" s="85"/>
      <c r="JWH8191" s="85"/>
      <c r="JWI8191" s="85"/>
      <c r="JWJ8191" s="85"/>
      <c r="JWK8191" s="85"/>
      <c r="JWL8191" s="85"/>
      <c r="JWM8191" s="85"/>
      <c r="JWN8191" s="85"/>
      <c r="JWO8191" s="85"/>
      <c r="JWP8191" s="85"/>
      <c r="JWQ8191" s="85"/>
      <c r="JWR8191" s="85"/>
      <c r="JWS8191" s="85"/>
      <c r="JWT8191" s="85"/>
      <c r="JWU8191" s="85"/>
      <c r="JWV8191" s="85"/>
      <c r="JWW8191" s="85"/>
      <c r="JWX8191" s="85"/>
      <c r="JWY8191" s="85"/>
      <c r="JWZ8191" s="85"/>
      <c r="JXA8191" s="85"/>
      <c r="JXB8191" s="85"/>
      <c r="JXC8191" s="85"/>
      <c r="JXD8191" s="85"/>
      <c r="JXE8191" s="85"/>
      <c r="JXF8191" s="85"/>
      <c r="JXG8191" s="85"/>
      <c r="JXH8191" s="85"/>
      <c r="JXI8191" s="85"/>
      <c r="JXJ8191" s="85"/>
      <c r="JXK8191" s="85"/>
      <c r="JXL8191" s="85"/>
      <c r="JXM8191" s="85"/>
      <c r="JXN8191" s="85"/>
      <c r="JXO8191" s="85"/>
      <c r="JXP8191" s="85"/>
      <c r="JXQ8191" s="85"/>
      <c r="JXR8191" s="85"/>
      <c r="JXS8191" s="85"/>
      <c r="JXT8191" s="85"/>
      <c r="JXU8191" s="85"/>
      <c r="JXV8191" s="85"/>
      <c r="JXW8191" s="85"/>
      <c r="JXX8191" s="85"/>
      <c r="JXY8191" s="85"/>
      <c r="JXZ8191" s="85"/>
      <c r="JYA8191" s="85"/>
      <c r="JYB8191" s="85"/>
      <c r="JYC8191" s="85"/>
      <c r="JYD8191" s="85"/>
      <c r="JYE8191" s="85"/>
      <c r="JYF8191" s="85"/>
      <c r="JYG8191" s="85"/>
      <c r="JYH8191" s="85"/>
      <c r="JYI8191" s="85"/>
      <c r="JYJ8191" s="85"/>
      <c r="JYK8191" s="85"/>
      <c r="JYL8191" s="85"/>
      <c r="JYM8191" s="85"/>
      <c r="JYN8191" s="85"/>
      <c r="JYO8191" s="85"/>
      <c r="JYP8191" s="85"/>
      <c r="JYQ8191" s="85"/>
      <c r="JYR8191" s="85"/>
      <c r="JYS8191" s="85"/>
      <c r="JYT8191" s="85"/>
      <c r="JYU8191" s="85"/>
      <c r="JYV8191" s="85"/>
      <c r="JYW8191" s="85"/>
      <c r="JYX8191" s="85"/>
      <c r="JYY8191" s="85"/>
      <c r="JYZ8191" s="85"/>
      <c r="JZA8191" s="85"/>
      <c r="JZB8191" s="85"/>
      <c r="JZC8191" s="85"/>
      <c r="JZD8191" s="85"/>
      <c r="JZE8191" s="85"/>
      <c r="JZF8191" s="85"/>
      <c r="JZG8191" s="85"/>
      <c r="JZH8191" s="85"/>
      <c r="JZI8191" s="85"/>
      <c r="JZJ8191" s="85"/>
      <c r="JZK8191" s="85"/>
      <c r="JZL8191" s="85"/>
      <c r="JZM8191" s="85"/>
      <c r="JZN8191" s="85"/>
      <c r="JZO8191" s="85"/>
      <c r="JZP8191" s="85"/>
      <c r="JZQ8191" s="85"/>
      <c r="JZR8191" s="85"/>
      <c r="JZS8191" s="85"/>
      <c r="JZT8191" s="85"/>
      <c r="JZU8191" s="85"/>
      <c r="JZV8191" s="85"/>
      <c r="JZW8191" s="85"/>
      <c r="JZX8191" s="85"/>
      <c r="JZY8191" s="85"/>
      <c r="JZZ8191" s="85"/>
      <c r="KAA8191" s="85"/>
      <c r="KAB8191" s="85"/>
      <c r="KAC8191" s="85"/>
      <c r="KAD8191" s="85"/>
      <c r="KAE8191" s="85"/>
      <c r="KAF8191" s="85"/>
      <c r="KAG8191" s="85"/>
      <c r="KAH8191" s="85"/>
      <c r="KAI8191" s="85"/>
      <c r="KAJ8191" s="85"/>
      <c r="KAK8191" s="85"/>
      <c r="KAL8191" s="85"/>
      <c r="KAM8191" s="85"/>
      <c r="KAN8191" s="85"/>
      <c r="KAO8191" s="85"/>
      <c r="KAP8191" s="85"/>
      <c r="KAQ8191" s="85"/>
      <c r="KAR8191" s="85"/>
      <c r="KAS8191" s="85"/>
      <c r="KAT8191" s="85"/>
      <c r="KAU8191" s="85"/>
      <c r="KAV8191" s="85"/>
      <c r="KAW8191" s="85"/>
      <c r="KAX8191" s="85"/>
      <c r="KAY8191" s="85"/>
      <c r="KAZ8191" s="85"/>
      <c r="KBA8191" s="85"/>
      <c r="KBB8191" s="85"/>
      <c r="KBC8191" s="85"/>
      <c r="KBD8191" s="85"/>
      <c r="KBE8191" s="85"/>
      <c r="KBF8191" s="85"/>
      <c r="KBG8191" s="85"/>
      <c r="KBH8191" s="85"/>
      <c r="KBI8191" s="85"/>
      <c r="KBJ8191" s="85"/>
      <c r="KBK8191" s="85"/>
      <c r="KBL8191" s="85"/>
      <c r="KBM8191" s="85"/>
      <c r="KBN8191" s="85"/>
      <c r="KBO8191" s="85"/>
      <c r="KBP8191" s="85"/>
      <c r="KBQ8191" s="85"/>
      <c r="KBR8191" s="85"/>
      <c r="KBS8191" s="85"/>
      <c r="KBT8191" s="85"/>
      <c r="KBU8191" s="85"/>
      <c r="KBV8191" s="85"/>
      <c r="KBW8191" s="85"/>
      <c r="KBX8191" s="85"/>
      <c r="KBY8191" s="85"/>
      <c r="KBZ8191" s="85"/>
      <c r="KCA8191" s="85"/>
      <c r="KCB8191" s="85"/>
      <c r="KCC8191" s="85"/>
      <c r="KCD8191" s="85"/>
      <c r="KCE8191" s="85"/>
      <c r="KCF8191" s="85"/>
      <c r="KCG8191" s="85"/>
      <c r="KCH8191" s="85"/>
      <c r="KCI8191" s="85"/>
      <c r="KCJ8191" s="85"/>
      <c r="KCK8191" s="85"/>
      <c r="KCL8191" s="85"/>
      <c r="KCM8191" s="85"/>
      <c r="KCN8191" s="85"/>
      <c r="KCO8191" s="85"/>
      <c r="KCP8191" s="85"/>
      <c r="KCQ8191" s="85"/>
      <c r="KCR8191" s="85"/>
      <c r="KCS8191" s="85"/>
      <c r="KCT8191" s="85"/>
      <c r="KCU8191" s="85"/>
      <c r="KCV8191" s="85"/>
      <c r="KCW8191" s="85"/>
      <c r="KCX8191" s="85"/>
      <c r="KCY8191" s="85"/>
      <c r="KCZ8191" s="85"/>
      <c r="KDA8191" s="85"/>
      <c r="KDB8191" s="85"/>
      <c r="KDC8191" s="85"/>
      <c r="KDD8191" s="85"/>
      <c r="KDE8191" s="85"/>
      <c r="KDF8191" s="85"/>
      <c r="KDG8191" s="85"/>
      <c r="KDH8191" s="85"/>
      <c r="KDI8191" s="85"/>
      <c r="KDJ8191" s="85"/>
      <c r="KDK8191" s="85"/>
      <c r="KDL8191" s="85"/>
      <c r="KDM8191" s="85"/>
      <c r="KDN8191" s="85"/>
      <c r="KDO8191" s="85"/>
      <c r="KDP8191" s="85"/>
      <c r="KDQ8191" s="85"/>
      <c r="KDR8191" s="85"/>
      <c r="KDS8191" s="85"/>
      <c r="KDT8191" s="85"/>
      <c r="KDU8191" s="85"/>
      <c r="KDV8191" s="85"/>
      <c r="KDW8191" s="85"/>
      <c r="KDX8191" s="85"/>
      <c r="KDY8191" s="85"/>
      <c r="KDZ8191" s="85"/>
      <c r="KEA8191" s="85"/>
      <c r="KEB8191" s="85"/>
      <c r="KEC8191" s="85"/>
      <c r="KED8191" s="85"/>
      <c r="KEE8191" s="85"/>
      <c r="KEF8191" s="85"/>
      <c r="KEG8191" s="85"/>
      <c r="KEH8191" s="85"/>
      <c r="KEI8191" s="85"/>
      <c r="KEJ8191" s="85"/>
      <c r="KEK8191" s="85"/>
      <c r="KEL8191" s="85"/>
      <c r="KEM8191" s="85"/>
      <c r="KEN8191" s="85"/>
      <c r="KEO8191" s="85"/>
      <c r="KEP8191" s="85"/>
      <c r="KEQ8191" s="85"/>
      <c r="KER8191" s="85"/>
      <c r="KES8191" s="85"/>
      <c r="KET8191" s="85"/>
      <c r="KEU8191" s="85"/>
      <c r="KEV8191" s="85"/>
      <c r="KEW8191" s="85"/>
      <c r="KEX8191" s="85"/>
      <c r="KEY8191" s="85"/>
      <c r="KEZ8191" s="85"/>
      <c r="KFA8191" s="85"/>
      <c r="KFB8191" s="85"/>
      <c r="KFC8191" s="85"/>
      <c r="KFD8191" s="85"/>
      <c r="KFE8191" s="85"/>
      <c r="KFF8191" s="85"/>
      <c r="KFG8191" s="85"/>
      <c r="KFH8191" s="85"/>
      <c r="KFI8191" s="85"/>
      <c r="KFJ8191" s="85"/>
      <c r="KFK8191" s="85"/>
      <c r="KFL8191" s="85"/>
      <c r="KFM8191" s="85"/>
      <c r="KFN8191" s="85"/>
      <c r="KFO8191" s="85"/>
      <c r="KFP8191" s="85"/>
      <c r="KFQ8191" s="85"/>
      <c r="KFR8191" s="85"/>
      <c r="KFS8191" s="85"/>
      <c r="KFT8191" s="85"/>
      <c r="KFU8191" s="85"/>
      <c r="KFV8191" s="85"/>
      <c r="KFW8191" s="85"/>
      <c r="KFX8191" s="85"/>
      <c r="KFY8191" s="85"/>
      <c r="KFZ8191" s="85"/>
      <c r="KGA8191" s="85"/>
      <c r="KGB8191" s="85"/>
      <c r="KGC8191" s="85"/>
      <c r="KGD8191" s="85"/>
      <c r="KGE8191" s="85"/>
      <c r="KGF8191" s="85"/>
      <c r="KGG8191" s="85"/>
      <c r="KGH8191" s="85"/>
      <c r="KGI8191" s="85"/>
      <c r="KGJ8191" s="85"/>
      <c r="KGK8191" s="85"/>
      <c r="KGL8191" s="85"/>
      <c r="KGM8191" s="85"/>
      <c r="KGN8191" s="85"/>
      <c r="KGO8191" s="85"/>
      <c r="KGP8191" s="85"/>
      <c r="KGQ8191" s="85"/>
      <c r="KGR8191" s="85"/>
      <c r="KGS8191" s="85"/>
      <c r="KGT8191" s="85"/>
      <c r="KGU8191" s="85"/>
      <c r="KGV8191" s="85"/>
      <c r="KGW8191" s="85"/>
      <c r="KGX8191" s="85"/>
      <c r="KGY8191" s="85"/>
      <c r="KGZ8191" s="85"/>
      <c r="KHA8191" s="85"/>
      <c r="KHB8191" s="85"/>
      <c r="KHC8191" s="85"/>
      <c r="KHD8191" s="85"/>
      <c r="KHE8191" s="85"/>
      <c r="KHF8191" s="85"/>
      <c r="KHG8191" s="85"/>
      <c r="KHH8191" s="85"/>
      <c r="KHI8191" s="85"/>
      <c r="KHJ8191" s="85"/>
      <c r="KHK8191" s="85"/>
      <c r="KHL8191" s="85"/>
      <c r="KHM8191" s="85"/>
      <c r="KHN8191" s="85"/>
      <c r="KHO8191" s="85"/>
      <c r="KHP8191" s="85"/>
      <c r="KHQ8191" s="85"/>
      <c r="KHR8191" s="85"/>
      <c r="KHS8191" s="85"/>
      <c r="KHT8191" s="85"/>
      <c r="KHU8191" s="85"/>
      <c r="KHV8191" s="85"/>
      <c r="KHW8191" s="85"/>
      <c r="KHX8191" s="85"/>
      <c r="KHY8191" s="85"/>
      <c r="KHZ8191" s="85"/>
      <c r="KIA8191" s="85"/>
      <c r="KIB8191" s="85"/>
      <c r="KIC8191" s="85"/>
      <c r="KID8191" s="85"/>
      <c r="KIE8191" s="85"/>
      <c r="KIF8191" s="85"/>
      <c r="KIG8191" s="85"/>
      <c r="KIH8191" s="85"/>
      <c r="KII8191" s="85"/>
      <c r="KIJ8191" s="85"/>
      <c r="KIK8191" s="85"/>
      <c r="KIL8191" s="85"/>
      <c r="KIM8191" s="85"/>
      <c r="KIN8191" s="85"/>
      <c r="KIO8191" s="85"/>
      <c r="KIP8191" s="85"/>
      <c r="KIQ8191" s="85"/>
      <c r="KIR8191" s="85"/>
      <c r="KIS8191" s="85"/>
      <c r="KIT8191" s="85"/>
      <c r="KIU8191" s="85"/>
      <c r="KIV8191" s="85"/>
      <c r="KIW8191" s="85"/>
      <c r="KIX8191" s="85"/>
      <c r="KIY8191" s="85"/>
      <c r="KIZ8191" s="85"/>
      <c r="KJA8191" s="85"/>
      <c r="KJB8191" s="85"/>
      <c r="KJC8191" s="85"/>
      <c r="KJD8191" s="85"/>
      <c r="KJE8191" s="85"/>
      <c r="KJF8191" s="85"/>
      <c r="KJG8191" s="85"/>
      <c r="KJH8191" s="85"/>
      <c r="KJI8191" s="85"/>
      <c r="KJJ8191" s="85"/>
      <c r="KJK8191" s="85"/>
      <c r="KJL8191" s="85"/>
      <c r="KJM8191" s="85"/>
      <c r="KJN8191" s="85"/>
      <c r="KJO8191" s="85"/>
      <c r="KJP8191" s="85"/>
      <c r="KJQ8191" s="85"/>
      <c r="KJR8191" s="85"/>
      <c r="KJS8191" s="85"/>
      <c r="KJT8191" s="85"/>
      <c r="KJU8191" s="85"/>
      <c r="KJV8191" s="85"/>
      <c r="KJW8191" s="85"/>
      <c r="KJX8191" s="85"/>
      <c r="KJY8191" s="85"/>
      <c r="KJZ8191" s="85"/>
      <c r="KKA8191" s="85"/>
      <c r="KKB8191" s="85"/>
      <c r="KKC8191" s="85"/>
      <c r="KKD8191" s="85"/>
      <c r="KKE8191" s="85"/>
      <c r="KKF8191" s="85"/>
      <c r="KKG8191" s="85"/>
      <c r="KKH8191" s="85"/>
      <c r="KKI8191" s="85"/>
      <c r="KKJ8191" s="85"/>
      <c r="KKK8191" s="85"/>
      <c r="KKL8191" s="85"/>
      <c r="KKM8191" s="85"/>
      <c r="KKN8191" s="85"/>
      <c r="KKO8191" s="85"/>
      <c r="KKP8191" s="85"/>
      <c r="KKQ8191" s="85"/>
      <c r="KKR8191" s="85"/>
      <c r="KKS8191" s="85"/>
      <c r="KKT8191" s="85"/>
      <c r="KKU8191" s="85"/>
      <c r="KKV8191" s="85"/>
      <c r="KKW8191" s="85"/>
      <c r="KKX8191" s="85"/>
      <c r="KKY8191" s="85"/>
      <c r="KKZ8191" s="85"/>
      <c r="KLA8191" s="85"/>
      <c r="KLB8191" s="85"/>
      <c r="KLC8191" s="85"/>
      <c r="KLD8191" s="85"/>
      <c r="KLE8191" s="85"/>
      <c r="KLF8191" s="85"/>
      <c r="KLG8191" s="85"/>
      <c r="KLH8191" s="85"/>
      <c r="KLI8191" s="85"/>
      <c r="KLJ8191" s="85"/>
      <c r="KLK8191" s="85"/>
      <c r="KLL8191" s="85"/>
      <c r="KLM8191" s="85"/>
      <c r="KLN8191" s="85"/>
      <c r="KLO8191" s="85"/>
      <c r="KLP8191" s="85"/>
      <c r="KLQ8191" s="85"/>
      <c r="KLR8191" s="85"/>
      <c r="KLS8191" s="85"/>
      <c r="KLT8191" s="85"/>
      <c r="KLU8191" s="85"/>
      <c r="KLV8191" s="85"/>
      <c r="KLW8191" s="85"/>
      <c r="KLX8191" s="85"/>
      <c r="KLY8191" s="85"/>
      <c r="KLZ8191" s="85"/>
      <c r="KMA8191" s="85"/>
      <c r="KMB8191" s="85"/>
      <c r="KMC8191" s="85"/>
      <c r="KMD8191" s="85"/>
      <c r="KME8191" s="85"/>
      <c r="KMF8191" s="85"/>
      <c r="KMG8191" s="85"/>
      <c r="KMH8191" s="85"/>
      <c r="KMI8191" s="85"/>
      <c r="KMJ8191" s="85"/>
      <c r="KMK8191" s="85"/>
      <c r="KML8191" s="85"/>
      <c r="KMM8191" s="85"/>
      <c r="KMN8191" s="85"/>
      <c r="KMO8191" s="85"/>
      <c r="KMP8191" s="85"/>
      <c r="KMQ8191" s="85"/>
      <c r="KMR8191" s="85"/>
      <c r="KMS8191" s="85"/>
      <c r="KMT8191" s="85"/>
      <c r="KMU8191" s="85"/>
      <c r="KMV8191" s="85"/>
      <c r="KMW8191" s="85"/>
      <c r="KMX8191" s="85"/>
      <c r="KMY8191" s="85"/>
      <c r="KMZ8191" s="85"/>
      <c r="KNA8191" s="85"/>
      <c r="KNB8191" s="85"/>
      <c r="KNC8191" s="85"/>
      <c r="KND8191" s="85"/>
      <c r="KNE8191" s="85"/>
      <c r="KNF8191" s="85"/>
      <c r="KNG8191" s="85"/>
      <c r="KNH8191" s="85"/>
      <c r="KNI8191" s="85"/>
      <c r="KNJ8191" s="85"/>
      <c r="KNK8191" s="85"/>
      <c r="KNL8191" s="85"/>
      <c r="KNM8191" s="85"/>
      <c r="KNN8191" s="85"/>
      <c r="KNO8191" s="85"/>
      <c r="KNP8191" s="85"/>
      <c r="KNQ8191" s="85"/>
      <c r="KNR8191" s="85"/>
      <c r="KNS8191" s="85"/>
      <c r="KNT8191" s="85"/>
      <c r="KNU8191" s="85"/>
      <c r="KNV8191" s="85"/>
      <c r="KNW8191" s="85"/>
      <c r="KNX8191" s="85"/>
      <c r="KNY8191" s="85"/>
      <c r="KNZ8191" s="85"/>
      <c r="KOA8191" s="85"/>
      <c r="KOB8191" s="85"/>
      <c r="KOC8191" s="85"/>
      <c r="KOD8191" s="85"/>
      <c r="KOE8191" s="85"/>
      <c r="KOF8191" s="85"/>
      <c r="KOG8191" s="85"/>
      <c r="KOH8191" s="85"/>
      <c r="KOI8191" s="85"/>
      <c r="KOJ8191" s="85"/>
      <c r="KOK8191" s="85"/>
      <c r="KOL8191" s="85"/>
      <c r="KOM8191" s="85"/>
      <c r="KON8191" s="85"/>
      <c r="KOO8191" s="85"/>
      <c r="KOP8191" s="85"/>
      <c r="KOQ8191" s="85"/>
      <c r="KOR8191" s="85"/>
      <c r="KOS8191" s="85"/>
      <c r="KOT8191" s="85"/>
      <c r="KOU8191" s="85"/>
      <c r="KOV8191" s="85"/>
      <c r="KOW8191" s="85"/>
      <c r="KOX8191" s="85"/>
      <c r="KOY8191" s="85"/>
      <c r="KOZ8191" s="85"/>
      <c r="KPA8191" s="85"/>
      <c r="KPB8191" s="85"/>
      <c r="KPC8191" s="85"/>
      <c r="KPD8191" s="85"/>
      <c r="KPE8191" s="85"/>
      <c r="KPF8191" s="85"/>
      <c r="KPG8191" s="85"/>
      <c r="KPH8191" s="85"/>
      <c r="KPI8191" s="85"/>
      <c r="KPJ8191" s="85"/>
      <c r="KPK8191" s="85"/>
      <c r="KPL8191" s="85"/>
      <c r="KPM8191" s="85"/>
      <c r="KPN8191" s="85"/>
      <c r="KPO8191" s="85"/>
      <c r="KPP8191" s="85"/>
      <c r="KPQ8191" s="85"/>
      <c r="KPR8191" s="85"/>
      <c r="KPS8191" s="85"/>
      <c r="KPT8191" s="85"/>
      <c r="KPU8191" s="85"/>
      <c r="KPV8191" s="85"/>
      <c r="KPW8191" s="85"/>
      <c r="KPX8191" s="85"/>
      <c r="KPY8191" s="85"/>
      <c r="KPZ8191" s="85"/>
      <c r="KQA8191" s="85"/>
      <c r="KQB8191" s="85"/>
      <c r="KQC8191" s="85"/>
      <c r="KQD8191" s="85"/>
      <c r="KQE8191" s="85"/>
      <c r="KQF8191" s="85"/>
      <c r="KQG8191" s="85"/>
      <c r="KQH8191" s="85"/>
      <c r="KQI8191" s="85"/>
      <c r="KQJ8191" s="85"/>
      <c r="KQK8191" s="85"/>
      <c r="KQL8191" s="85"/>
      <c r="KQM8191" s="85"/>
      <c r="KQN8191" s="85"/>
      <c r="KQO8191" s="85"/>
      <c r="KQP8191" s="85"/>
      <c r="KQQ8191" s="85"/>
      <c r="KQR8191" s="85"/>
      <c r="KQS8191" s="85"/>
      <c r="KQT8191" s="85"/>
      <c r="KQU8191" s="85"/>
      <c r="KQV8191" s="85"/>
      <c r="KQW8191" s="85"/>
      <c r="KQX8191" s="85"/>
      <c r="KQY8191" s="85"/>
      <c r="KQZ8191" s="85"/>
      <c r="KRA8191" s="85"/>
      <c r="KRB8191" s="85"/>
      <c r="KRC8191" s="85"/>
      <c r="KRD8191" s="85"/>
      <c r="KRE8191" s="85"/>
      <c r="KRF8191" s="85"/>
      <c r="KRG8191" s="85"/>
      <c r="KRH8191" s="85"/>
      <c r="KRI8191" s="85"/>
      <c r="KRJ8191" s="85"/>
      <c r="KRK8191" s="85"/>
      <c r="KRL8191" s="85"/>
      <c r="KRM8191" s="85"/>
      <c r="KRN8191" s="85"/>
      <c r="KRO8191" s="85"/>
      <c r="KRP8191" s="85"/>
      <c r="KRQ8191" s="85"/>
      <c r="KRR8191" s="85"/>
      <c r="KRS8191" s="85"/>
      <c r="KRT8191" s="85"/>
      <c r="KRU8191" s="85"/>
      <c r="KRV8191" s="85"/>
      <c r="KRW8191" s="85"/>
      <c r="KRX8191" s="85"/>
      <c r="KRY8191" s="85"/>
      <c r="KRZ8191" s="85"/>
      <c r="KSA8191" s="85"/>
      <c r="KSB8191" s="85"/>
      <c r="KSC8191" s="85"/>
      <c r="KSD8191" s="85"/>
      <c r="KSE8191" s="85"/>
      <c r="KSF8191" s="85"/>
      <c r="KSG8191" s="85"/>
      <c r="KSH8191" s="85"/>
      <c r="KSI8191" s="85"/>
      <c r="KSJ8191" s="85"/>
      <c r="KSK8191" s="85"/>
      <c r="KSL8191" s="85"/>
      <c r="KSM8191" s="85"/>
      <c r="KSN8191" s="85"/>
      <c r="KSO8191" s="85"/>
      <c r="KSP8191" s="85"/>
      <c r="KSQ8191" s="85"/>
      <c r="KSR8191" s="85"/>
      <c r="KSS8191" s="85"/>
      <c r="KST8191" s="85"/>
      <c r="KSU8191" s="85"/>
      <c r="KSV8191" s="85"/>
      <c r="KSW8191" s="85"/>
      <c r="KSX8191" s="85"/>
      <c r="KSY8191" s="85"/>
      <c r="KSZ8191" s="85"/>
      <c r="KTA8191" s="85"/>
      <c r="KTB8191" s="85"/>
      <c r="KTC8191" s="85"/>
      <c r="KTD8191" s="85"/>
      <c r="KTE8191" s="85"/>
      <c r="KTF8191" s="85"/>
      <c r="KTG8191" s="85"/>
      <c r="KTH8191" s="85"/>
      <c r="KTI8191" s="85"/>
      <c r="KTJ8191" s="85"/>
      <c r="KTK8191" s="85"/>
      <c r="KTL8191" s="85"/>
      <c r="KTM8191" s="85"/>
      <c r="KTN8191" s="85"/>
      <c r="KTO8191" s="85"/>
      <c r="KTP8191" s="85"/>
      <c r="KTQ8191" s="85"/>
      <c r="KTR8191" s="85"/>
      <c r="KTS8191" s="85"/>
      <c r="KTT8191" s="85"/>
      <c r="KTU8191" s="85"/>
      <c r="KTV8191" s="85"/>
      <c r="KTW8191" s="85"/>
      <c r="KTX8191" s="85"/>
      <c r="KTY8191" s="85"/>
      <c r="KTZ8191" s="85"/>
      <c r="KUA8191" s="85"/>
      <c r="KUB8191" s="85"/>
      <c r="KUC8191" s="85"/>
      <c r="KUD8191" s="85"/>
      <c r="KUE8191" s="85"/>
      <c r="KUF8191" s="85"/>
      <c r="KUG8191" s="85"/>
      <c r="KUH8191" s="85"/>
      <c r="KUI8191" s="85"/>
      <c r="KUJ8191" s="85"/>
      <c r="KUK8191" s="85"/>
      <c r="KUL8191" s="85"/>
      <c r="KUM8191" s="85"/>
      <c r="KUN8191" s="85"/>
      <c r="KUO8191" s="85"/>
      <c r="KUP8191" s="85"/>
      <c r="KUQ8191" s="85"/>
      <c r="KUR8191" s="85"/>
      <c r="KUS8191" s="85"/>
      <c r="KUT8191" s="85"/>
      <c r="KUU8191" s="85"/>
      <c r="KUV8191" s="85"/>
      <c r="KUW8191" s="85"/>
      <c r="KUX8191" s="85"/>
      <c r="KUY8191" s="85"/>
      <c r="KUZ8191" s="85"/>
      <c r="KVA8191" s="85"/>
      <c r="KVB8191" s="85"/>
      <c r="KVC8191" s="85"/>
      <c r="KVD8191" s="85"/>
      <c r="KVE8191" s="85"/>
      <c r="KVF8191" s="85"/>
      <c r="KVG8191" s="85"/>
      <c r="KVH8191" s="85"/>
      <c r="KVI8191" s="85"/>
      <c r="KVJ8191" s="85"/>
      <c r="KVK8191" s="85"/>
      <c r="KVL8191" s="85"/>
      <c r="KVM8191" s="85"/>
      <c r="KVN8191" s="85"/>
      <c r="KVO8191" s="85"/>
      <c r="KVP8191" s="85"/>
      <c r="KVQ8191" s="85"/>
      <c r="KVR8191" s="85"/>
      <c r="KVS8191" s="85"/>
      <c r="KVT8191" s="85"/>
      <c r="KVU8191" s="85"/>
      <c r="KVV8191" s="85"/>
      <c r="KVW8191" s="85"/>
      <c r="KVX8191" s="85"/>
      <c r="KVY8191" s="85"/>
      <c r="KVZ8191" s="85"/>
      <c r="KWA8191" s="85"/>
      <c r="KWB8191" s="85"/>
      <c r="KWC8191" s="85"/>
      <c r="KWD8191" s="85"/>
      <c r="KWE8191" s="85"/>
      <c r="KWF8191" s="85"/>
      <c r="KWG8191" s="85"/>
      <c r="KWH8191" s="85"/>
      <c r="KWI8191" s="85"/>
      <c r="KWJ8191" s="85"/>
      <c r="KWK8191" s="85"/>
      <c r="KWL8191" s="85"/>
      <c r="KWM8191" s="85"/>
      <c r="KWN8191" s="85"/>
      <c r="KWO8191" s="85"/>
      <c r="KWP8191" s="85"/>
      <c r="KWQ8191" s="85"/>
      <c r="KWR8191" s="85"/>
      <c r="KWS8191" s="85"/>
      <c r="KWT8191" s="85"/>
      <c r="KWU8191" s="85"/>
      <c r="KWV8191" s="85"/>
      <c r="KWW8191" s="85"/>
      <c r="KWX8191" s="85"/>
      <c r="KWY8191" s="85"/>
      <c r="KWZ8191" s="85"/>
      <c r="KXA8191" s="85"/>
      <c r="KXB8191" s="85"/>
      <c r="KXC8191" s="85"/>
      <c r="KXD8191" s="85"/>
      <c r="KXE8191" s="85"/>
      <c r="KXF8191" s="85"/>
      <c r="KXG8191" s="85"/>
      <c r="KXH8191" s="85"/>
      <c r="KXI8191" s="85"/>
      <c r="KXJ8191" s="85"/>
      <c r="KXK8191" s="85"/>
      <c r="KXL8191" s="85"/>
      <c r="KXM8191" s="85"/>
      <c r="KXN8191" s="85"/>
      <c r="KXO8191" s="85"/>
      <c r="KXP8191" s="85"/>
      <c r="KXQ8191" s="85"/>
      <c r="KXR8191" s="85"/>
      <c r="KXS8191" s="85"/>
      <c r="KXT8191" s="85"/>
      <c r="KXU8191" s="85"/>
      <c r="KXV8191" s="85"/>
      <c r="KXW8191" s="85"/>
      <c r="KXX8191" s="85"/>
      <c r="KXY8191" s="85"/>
      <c r="KXZ8191" s="85"/>
      <c r="KYA8191" s="85"/>
      <c r="KYB8191" s="85"/>
      <c r="KYC8191" s="85"/>
      <c r="KYD8191" s="85"/>
      <c r="KYE8191" s="85"/>
      <c r="KYF8191" s="85"/>
      <c r="KYG8191" s="85"/>
      <c r="KYH8191" s="85"/>
      <c r="KYI8191" s="85"/>
      <c r="KYJ8191" s="85"/>
      <c r="KYK8191" s="85"/>
      <c r="KYL8191" s="85"/>
      <c r="KYM8191" s="85"/>
      <c r="KYN8191" s="85"/>
      <c r="KYO8191" s="85"/>
      <c r="KYP8191" s="85"/>
      <c r="KYQ8191" s="85"/>
      <c r="KYR8191" s="85"/>
      <c r="KYS8191" s="85"/>
      <c r="KYT8191" s="85"/>
      <c r="KYU8191" s="85"/>
      <c r="KYV8191" s="85"/>
      <c r="KYW8191" s="85"/>
      <c r="KYX8191" s="85"/>
      <c r="KYY8191" s="85"/>
      <c r="KYZ8191" s="85"/>
      <c r="KZA8191" s="85"/>
      <c r="KZB8191" s="85"/>
      <c r="KZC8191" s="85"/>
      <c r="KZD8191" s="85"/>
      <c r="KZE8191" s="85"/>
      <c r="KZF8191" s="85"/>
      <c r="KZG8191" s="85"/>
      <c r="KZH8191" s="85"/>
      <c r="KZI8191" s="85"/>
      <c r="KZJ8191" s="85"/>
      <c r="KZK8191" s="85"/>
      <c r="KZL8191" s="85"/>
      <c r="KZM8191" s="85"/>
      <c r="KZN8191" s="85"/>
      <c r="KZO8191" s="85"/>
      <c r="KZP8191" s="85"/>
      <c r="KZQ8191" s="85"/>
      <c r="KZR8191" s="85"/>
      <c r="KZS8191" s="85"/>
      <c r="KZT8191" s="85"/>
      <c r="KZU8191" s="85"/>
      <c r="KZV8191" s="85"/>
      <c r="KZW8191" s="85"/>
      <c r="KZX8191" s="85"/>
      <c r="KZY8191" s="85"/>
      <c r="KZZ8191" s="85"/>
      <c r="LAA8191" s="85"/>
      <c r="LAB8191" s="85"/>
      <c r="LAC8191" s="85"/>
      <c r="LAD8191" s="85"/>
      <c r="LAE8191" s="85"/>
      <c r="LAF8191" s="85"/>
      <c r="LAG8191" s="85"/>
      <c r="LAH8191" s="85"/>
      <c r="LAI8191" s="85"/>
      <c r="LAJ8191" s="85"/>
      <c r="LAK8191" s="85"/>
      <c r="LAL8191" s="85"/>
      <c r="LAM8191" s="85"/>
      <c r="LAN8191" s="85"/>
      <c r="LAO8191" s="85"/>
      <c r="LAP8191" s="85"/>
      <c r="LAQ8191" s="85"/>
      <c r="LAR8191" s="85"/>
      <c r="LAS8191" s="85"/>
      <c r="LAT8191" s="85"/>
      <c r="LAU8191" s="85"/>
      <c r="LAV8191" s="85"/>
      <c r="LAW8191" s="85"/>
      <c r="LAX8191" s="85"/>
      <c r="LAY8191" s="85"/>
      <c r="LAZ8191" s="85"/>
      <c r="LBA8191" s="85"/>
      <c r="LBB8191" s="85"/>
      <c r="LBC8191" s="85"/>
      <c r="LBD8191" s="85"/>
      <c r="LBE8191" s="85"/>
      <c r="LBF8191" s="85"/>
      <c r="LBG8191" s="85"/>
      <c r="LBH8191" s="85"/>
      <c r="LBI8191" s="85"/>
      <c r="LBJ8191" s="85"/>
      <c r="LBK8191" s="85"/>
      <c r="LBL8191" s="85"/>
      <c r="LBM8191" s="85"/>
      <c r="LBN8191" s="85"/>
      <c r="LBO8191" s="85"/>
      <c r="LBP8191" s="85"/>
      <c r="LBQ8191" s="85"/>
      <c r="LBR8191" s="85"/>
      <c r="LBS8191" s="85"/>
      <c r="LBT8191" s="85"/>
      <c r="LBU8191" s="85"/>
      <c r="LBV8191" s="85"/>
      <c r="LBW8191" s="85"/>
      <c r="LBX8191" s="85"/>
      <c r="LBY8191" s="85"/>
      <c r="LBZ8191" s="85"/>
      <c r="LCA8191" s="85"/>
      <c r="LCB8191" s="85"/>
      <c r="LCC8191" s="85"/>
      <c r="LCD8191" s="85"/>
      <c r="LCE8191" s="85"/>
      <c r="LCF8191" s="85"/>
      <c r="LCG8191" s="85"/>
      <c r="LCH8191" s="85"/>
      <c r="LCI8191" s="85"/>
      <c r="LCJ8191" s="85"/>
      <c r="LCK8191" s="85"/>
      <c r="LCL8191" s="85"/>
      <c r="LCM8191" s="85"/>
      <c r="LCN8191" s="85"/>
      <c r="LCO8191" s="85"/>
      <c r="LCP8191" s="85"/>
      <c r="LCQ8191" s="85"/>
      <c r="LCR8191" s="85"/>
      <c r="LCS8191" s="85"/>
      <c r="LCT8191" s="85"/>
      <c r="LCU8191" s="85"/>
      <c r="LCV8191" s="85"/>
      <c r="LCW8191" s="85"/>
      <c r="LCX8191" s="85"/>
      <c r="LCY8191" s="85"/>
      <c r="LCZ8191" s="85"/>
      <c r="LDA8191" s="85"/>
      <c r="LDB8191" s="85"/>
      <c r="LDC8191" s="85"/>
      <c r="LDD8191" s="85"/>
      <c r="LDE8191" s="85"/>
      <c r="LDF8191" s="85"/>
      <c r="LDG8191" s="85"/>
      <c r="LDH8191" s="85"/>
      <c r="LDI8191" s="85"/>
      <c r="LDJ8191" s="85"/>
      <c r="LDK8191" s="85"/>
      <c r="LDL8191" s="85"/>
      <c r="LDM8191" s="85"/>
      <c r="LDN8191" s="85"/>
      <c r="LDO8191" s="85"/>
      <c r="LDP8191" s="85"/>
      <c r="LDQ8191" s="85"/>
      <c r="LDR8191" s="85"/>
      <c r="LDS8191" s="85"/>
      <c r="LDT8191" s="85"/>
      <c r="LDU8191" s="85"/>
      <c r="LDV8191" s="85"/>
      <c r="LDW8191" s="85"/>
      <c r="LDX8191" s="85"/>
      <c r="LDY8191" s="85"/>
      <c r="LDZ8191" s="85"/>
      <c r="LEA8191" s="85"/>
      <c r="LEB8191" s="85"/>
      <c r="LEC8191" s="85"/>
      <c r="LED8191" s="85"/>
      <c r="LEE8191" s="85"/>
      <c r="LEF8191" s="85"/>
      <c r="LEG8191" s="85"/>
      <c r="LEH8191" s="85"/>
      <c r="LEI8191" s="85"/>
      <c r="LEJ8191" s="85"/>
      <c r="LEK8191" s="85"/>
      <c r="LEL8191" s="85"/>
      <c r="LEM8191" s="85"/>
      <c r="LEN8191" s="85"/>
      <c r="LEO8191" s="85"/>
      <c r="LEP8191" s="85"/>
      <c r="LEQ8191" s="85"/>
      <c r="LER8191" s="85"/>
      <c r="LES8191" s="85"/>
      <c r="LET8191" s="85"/>
      <c r="LEU8191" s="85"/>
      <c r="LEV8191" s="85"/>
      <c r="LEW8191" s="85"/>
      <c r="LEX8191" s="85"/>
      <c r="LEY8191" s="85"/>
      <c r="LEZ8191" s="85"/>
      <c r="LFA8191" s="85"/>
      <c r="LFB8191" s="85"/>
      <c r="LFC8191" s="85"/>
      <c r="LFD8191" s="85"/>
      <c r="LFE8191" s="85"/>
      <c r="LFF8191" s="85"/>
      <c r="LFG8191" s="85"/>
      <c r="LFH8191" s="85"/>
      <c r="LFI8191" s="85"/>
      <c r="LFJ8191" s="85"/>
      <c r="LFK8191" s="85"/>
      <c r="LFL8191" s="85"/>
      <c r="LFM8191" s="85"/>
      <c r="LFN8191" s="85"/>
      <c r="LFO8191" s="85"/>
      <c r="LFP8191" s="85"/>
      <c r="LFQ8191" s="85"/>
      <c r="LFR8191" s="85"/>
      <c r="LFS8191" s="85"/>
      <c r="LFT8191" s="85"/>
      <c r="LFU8191" s="85"/>
      <c r="LFV8191" s="85"/>
      <c r="LFW8191" s="85"/>
      <c r="LFX8191" s="85"/>
      <c r="LFY8191" s="85"/>
      <c r="LFZ8191" s="85"/>
      <c r="LGA8191" s="85"/>
      <c r="LGB8191" s="85"/>
      <c r="LGC8191" s="85"/>
      <c r="LGD8191" s="85"/>
      <c r="LGE8191" s="85"/>
      <c r="LGF8191" s="85"/>
      <c r="LGG8191" s="85"/>
      <c r="LGH8191" s="85"/>
      <c r="LGI8191" s="85"/>
      <c r="LGJ8191" s="85"/>
      <c r="LGK8191" s="85"/>
      <c r="LGL8191" s="85"/>
      <c r="LGM8191" s="85"/>
      <c r="LGN8191" s="85"/>
      <c r="LGO8191" s="85"/>
      <c r="LGP8191" s="85"/>
      <c r="LGQ8191" s="85"/>
      <c r="LGR8191" s="85"/>
      <c r="LGS8191" s="85"/>
      <c r="LGT8191" s="85"/>
      <c r="LGU8191" s="85"/>
      <c r="LGV8191" s="85"/>
      <c r="LGW8191" s="85"/>
      <c r="LGX8191" s="85"/>
      <c r="LGY8191" s="85"/>
      <c r="LGZ8191" s="85"/>
      <c r="LHA8191" s="85"/>
      <c r="LHB8191" s="85"/>
      <c r="LHC8191" s="85"/>
      <c r="LHD8191" s="85"/>
      <c r="LHE8191" s="85"/>
      <c r="LHF8191" s="85"/>
      <c r="LHG8191" s="85"/>
      <c r="LHH8191" s="85"/>
      <c r="LHI8191" s="85"/>
      <c r="LHJ8191" s="85"/>
      <c r="LHK8191" s="85"/>
      <c r="LHL8191" s="85"/>
      <c r="LHM8191" s="85"/>
      <c r="LHN8191" s="85"/>
      <c r="LHO8191" s="85"/>
      <c r="LHP8191" s="85"/>
      <c r="LHQ8191" s="85"/>
      <c r="LHR8191" s="85"/>
      <c r="LHS8191" s="85"/>
      <c r="LHT8191" s="85"/>
      <c r="LHU8191" s="85"/>
      <c r="LHV8191" s="85"/>
      <c r="LHW8191" s="85"/>
      <c r="LHX8191" s="85"/>
      <c r="LHY8191" s="85"/>
      <c r="LHZ8191" s="85"/>
      <c r="LIA8191" s="85"/>
      <c r="LIB8191" s="85"/>
      <c r="LIC8191" s="85"/>
      <c r="LID8191" s="85"/>
      <c r="LIE8191" s="85"/>
      <c r="LIF8191" s="85"/>
      <c r="LIG8191" s="85"/>
      <c r="LIH8191" s="85"/>
      <c r="LII8191" s="85"/>
      <c r="LIJ8191" s="85"/>
      <c r="LIK8191" s="85"/>
      <c r="LIL8191" s="85"/>
      <c r="LIM8191" s="85"/>
      <c r="LIN8191" s="85"/>
      <c r="LIO8191" s="85"/>
      <c r="LIP8191" s="85"/>
      <c r="LIQ8191" s="85"/>
      <c r="LIR8191" s="85"/>
      <c r="LIS8191" s="85"/>
      <c r="LIT8191" s="85"/>
      <c r="LIU8191" s="85"/>
      <c r="LIV8191" s="85"/>
      <c r="LIW8191" s="85"/>
      <c r="LIX8191" s="85"/>
      <c r="LIY8191" s="85"/>
      <c r="LIZ8191" s="85"/>
      <c r="LJA8191" s="85"/>
      <c r="LJB8191" s="85"/>
      <c r="LJC8191" s="85"/>
      <c r="LJD8191" s="85"/>
      <c r="LJE8191" s="85"/>
      <c r="LJF8191" s="85"/>
      <c r="LJG8191" s="85"/>
      <c r="LJH8191" s="85"/>
      <c r="LJI8191" s="85"/>
      <c r="LJJ8191" s="85"/>
      <c r="LJK8191" s="85"/>
      <c r="LJL8191" s="85"/>
      <c r="LJM8191" s="85"/>
      <c r="LJN8191" s="85"/>
      <c r="LJO8191" s="85"/>
      <c r="LJP8191" s="85"/>
      <c r="LJQ8191" s="85"/>
      <c r="LJR8191" s="85"/>
      <c r="LJS8191" s="85"/>
      <c r="LJT8191" s="85"/>
      <c r="LJU8191" s="85"/>
      <c r="LJV8191" s="85"/>
      <c r="LJW8191" s="85"/>
      <c r="LJX8191" s="85"/>
      <c r="LJY8191" s="85"/>
      <c r="LJZ8191" s="85"/>
      <c r="LKA8191" s="85"/>
      <c r="LKB8191" s="85"/>
      <c r="LKC8191" s="85"/>
      <c r="LKD8191" s="85"/>
      <c r="LKE8191" s="85"/>
      <c r="LKF8191" s="85"/>
      <c r="LKG8191" s="85"/>
      <c r="LKH8191" s="85"/>
      <c r="LKI8191" s="85"/>
      <c r="LKJ8191" s="85"/>
      <c r="LKK8191" s="85"/>
      <c r="LKL8191" s="85"/>
      <c r="LKM8191" s="85"/>
      <c r="LKN8191" s="85"/>
      <c r="LKO8191" s="85"/>
      <c r="LKP8191" s="85"/>
      <c r="LKQ8191" s="85"/>
      <c r="LKR8191" s="85"/>
      <c r="LKS8191" s="85"/>
      <c r="LKT8191" s="85"/>
      <c r="LKU8191" s="85"/>
      <c r="LKV8191" s="85"/>
      <c r="LKW8191" s="85"/>
      <c r="LKX8191" s="85"/>
      <c r="LKY8191" s="85"/>
      <c r="LKZ8191" s="85"/>
      <c r="LLA8191" s="85"/>
      <c r="LLB8191" s="85"/>
      <c r="LLC8191" s="85"/>
      <c r="LLD8191" s="85"/>
      <c r="LLE8191" s="85"/>
      <c r="LLF8191" s="85"/>
      <c r="LLG8191" s="85"/>
      <c r="LLH8191" s="85"/>
      <c r="LLI8191" s="85"/>
      <c r="LLJ8191" s="85"/>
      <c r="LLK8191" s="85"/>
      <c r="LLL8191" s="85"/>
      <c r="LLM8191" s="85"/>
      <c r="LLN8191" s="85"/>
      <c r="LLO8191" s="85"/>
      <c r="LLP8191" s="85"/>
      <c r="LLQ8191" s="85"/>
      <c r="LLR8191" s="85"/>
      <c r="LLS8191" s="85"/>
      <c r="LLT8191" s="85"/>
      <c r="LLU8191" s="85"/>
      <c r="LLV8191" s="85"/>
      <c r="LLW8191" s="85"/>
      <c r="LLX8191" s="85"/>
      <c r="LLY8191" s="85"/>
      <c r="LLZ8191" s="85"/>
      <c r="LMA8191" s="85"/>
      <c r="LMB8191" s="85"/>
      <c r="LMC8191" s="85"/>
      <c r="LMD8191" s="85"/>
      <c r="LME8191" s="85"/>
      <c r="LMF8191" s="85"/>
      <c r="LMG8191" s="85"/>
      <c r="LMH8191" s="85"/>
      <c r="LMI8191" s="85"/>
      <c r="LMJ8191" s="85"/>
      <c r="LMK8191" s="85"/>
      <c r="LML8191" s="85"/>
      <c r="LMM8191" s="85"/>
      <c r="LMN8191" s="85"/>
      <c r="LMO8191" s="85"/>
      <c r="LMP8191" s="85"/>
      <c r="LMQ8191" s="85"/>
      <c r="LMR8191" s="85"/>
      <c r="LMS8191" s="85"/>
      <c r="LMT8191" s="85"/>
      <c r="LMU8191" s="85"/>
      <c r="LMV8191" s="85"/>
      <c r="LMW8191" s="85"/>
      <c r="LMX8191" s="85"/>
      <c r="LMY8191" s="85"/>
      <c r="LMZ8191" s="85"/>
      <c r="LNA8191" s="85"/>
      <c r="LNB8191" s="85"/>
      <c r="LNC8191" s="85"/>
      <c r="LND8191" s="85"/>
      <c r="LNE8191" s="85"/>
      <c r="LNF8191" s="85"/>
      <c r="LNG8191" s="85"/>
      <c r="LNH8191" s="85"/>
      <c r="LNI8191" s="85"/>
      <c r="LNJ8191" s="85"/>
      <c r="LNK8191" s="85"/>
      <c r="LNL8191" s="85"/>
      <c r="LNM8191" s="85"/>
      <c r="LNN8191" s="85"/>
      <c r="LNO8191" s="85"/>
      <c r="LNP8191" s="85"/>
      <c r="LNQ8191" s="85"/>
      <c r="LNR8191" s="85"/>
      <c r="LNS8191" s="85"/>
      <c r="LNT8191" s="85"/>
      <c r="LNU8191" s="85"/>
      <c r="LNV8191" s="85"/>
      <c r="LNW8191" s="85"/>
      <c r="LNX8191" s="85"/>
      <c r="LNY8191" s="85"/>
      <c r="LNZ8191" s="85"/>
      <c r="LOA8191" s="85"/>
      <c r="LOB8191" s="85"/>
      <c r="LOC8191" s="85"/>
      <c r="LOD8191" s="85"/>
      <c r="LOE8191" s="85"/>
      <c r="LOF8191" s="85"/>
      <c r="LOG8191" s="85"/>
      <c r="LOH8191" s="85"/>
      <c r="LOI8191" s="85"/>
      <c r="LOJ8191" s="85"/>
      <c r="LOK8191" s="85"/>
      <c r="LOL8191" s="85"/>
      <c r="LOM8191" s="85"/>
      <c r="LON8191" s="85"/>
      <c r="LOO8191" s="85"/>
      <c r="LOP8191" s="85"/>
      <c r="LOQ8191" s="85"/>
      <c r="LOR8191" s="85"/>
      <c r="LOS8191" s="85"/>
      <c r="LOT8191" s="85"/>
      <c r="LOU8191" s="85"/>
      <c r="LOV8191" s="85"/>
      <c r="LOW8191" s="85"/>
      <c r="LOX8191" s="85"/>
      <c r="LOY8191" s="85"/>
      <c r="LOZ8191" s="85"/>
      <c r="LPA8191" s="85"/>
      <c r="LPB8191" s="85"/>
      <c r="LPC8191" s="85"/>
      <c r="LPD8191" s="85"/>
      <c r="LPE8191" s="85"/>
      <c r="LPF8191" s="85"/>
      <c r="LPG8191" s="85"/>
      <c r="LPH8191" s="85"/>
      <c r="LPI8191" s="85"/>
      <c r="LPJ8191" s="85"/>
      <c r="LPK8191" s="85"/>
      <c r="LPL8191" s="85"/>
      <c r="LPM8191" s="85"/>
      <c r="LPN8191" s="85"/>
      <c r="LPO8191" s="85"/>
      <c r="LPP8191" s="85"/>
      <c r="LPQ8191" s="85"/>
      <c r="LPR8191" s="85"/>
      <c r="LPS8191" s="85"/>
      <c r="LPT8191" s="85"/>
      <c r="LPU8191" s="85"/>
      <c r="LPV8191" s="85"/>
      <c r="LPW8191" s="85"/>
      <c r="LPX8191" s="85"/>
      <c r="LPY8191" s="85"/>
      <c r="LPZ8191" s="85"/>
      <c r="LQA8191" s="85"/>
      <c r="LQB8191" s="85"/>
      <c r="LQC8191" s="85"/>
      <c r="LQD8191" s="85"/>
      <c r="LQE8191" s="85"/>
      <c r="LQF8191" s="85"/>
      <c r="LQG8191" s="85"/>
      <c r="LQH8191" s="85"/>
      <c r="LQI8191" s="85"/>
      <c r="LQJ8191" s="85"/>
      <c r="LQK8191" s="85"/>
      <c r="LQL8191" s="85"/>
      <c r="LQM8191" s="85"/>
      <c r="LQN8191" s="85"/>
      <c r="LQO8191" s="85"/>
      <c r="LQP8191" s="85"/>
      <c r="LQQ8191" s="85"/>
      <c r="LQR8191" s="85"/>
      <c r="LQS8191" s="85"/>
      <c r="LQT8191" s="85"/>
      <c r="LQU8191" s="85"/>
      <c r="LQV8191" s="85"/>
      <c r="LQW8191" s="85"/>
      <c r="LQX8191" s="85"/>
      <c r="LQY8191" s="85"/>
      <c r="LQZ8191" s="85"/>
      <c r="LRA8191" s="85"/>
      <c r="LRB8191" s="85"/>
      <c r="LRC8191" s="85"/>
      <c r="LRD8191" s="85"/>
      <c r="LRE8191" s="85"/>
      <c r="LRF8191" s="85"/>
      <c r="LRG8191" s="85"/>
      <c r="LRH8191" s="85"/>
      <c r="LRI8191" s="85"/>
      <c r="LRJ8191" s="85"/>
      <c r="LRK8191" s="85"/>
      <c r="LRL8191" s="85"/>
      <c r="LRM8191" s="85"/>
      <c r="LRN8191" s="85"/>
      <c r="LRO8191" s="85"/>
      <c r="LRP8191" s="85"/>
      <c r="LRQ8191" s="85"/>
      <c r="LRR8191" s="85"/>
      <c r="LRS8191" s="85"/>
      <c r="LRT8191" s="85"/>
      <c r="LRU8191" s="85"/>
      <c r="LRV8191" s="85"/>
      <c r="LRW8191" s="85"/>
      <c r="LRX8191" s="85"/>
      <c r="LRY8191" s="85"/>
      <c r="LRZ8191" s="85"/>
      <c r="LSA8191" s="85"/>
      <c r="LSB8191" s="85"/>
      <c r="LSC8191" s="85"/>
      <c r="LSD8191" s="85"/>
      <c r="LSE8191" s="85"/>
      <c r="LSF8191" s="85"/>
      <c r="LSG8191" s="85"/>
      <c r="LSH8191" s="85"/>
      <c r="LSI8191" s="85"/>
      <c r="LSJ8191" s="85"/>
      <c r="LSK8191" s="85"/>
      <c r="LSL8191" s="85"/>
      <c r="LSM8191" s="85"/>
      <c r="LSN8191" s="85"/>
      <c r="LSO8191" s="85"/>
      <c r="LSP8191" s="85"/>
      <c r="LSQ8191" s="85"/>
      <c r="LSR8191" s="85"/>
      <c r="LSS8191" s="85"/>
      <c r="LST8191" s="85"/>
      <c r="LSU8191" s="85"/>
      <c r="LSV8191" s="85"/>
      <c r="LSW8191" s="85"/>
      <c r="LSX8191" s="85"/>
      <c r="LSY8191" s="85"/>
      <c r="LSZ8191" s="85"/>
      <c r="LTA8191" s="85"/>
      <c r="LTB8191" s="85"/>
      <c r="LTC8191" s="85"/>
      <c r="LTD8191" s="85"/>
      <c r="LTE8191" s="85"/>
      <c r="LTF8191" s="85"/>
      <c r="LTG8191" s="85"/>
      <c r="LTH8191" s="85"/>
      <c r="LTI8191" s="85"/>
      <c r="LTJ8191" s="85"/>
      <c r="LTK8191" s="85"/>
      <c r="LTL8191" s="85"/>
      <c r="LTM8191" s="85"/>
      <c r="LTN8191" s="85"/>
      <c r="LTO8191" s="85"/>
      <c r="LTP8191" s="85"/>
      <c r="LTQ8191" s="85"/>
      <c r="LTR8191" s="85"/>
      <c r="LTS8191" s="85"/>
      <c r="LTT8191" s="85"/>
      <c r="LTU8191" s="85"/>
      <c r="LTV8191" s="85"/>
      <c r="LTW8191" s="85"/>
      <c r="LTX8191" s="85"/>
      <c r="LTY8191" s="85"/>
      <c r="LTZ8191" s="85"/>
      <c r="LUA8191" s="85"/>
      <c r="LUB8191" s="85"/>
      <c r="LUC8191" s="85"/>
      <c r="LUD8191" s="85"/>
      <c r="LUE8191" s="85"/>
      <c r="LUF8191" s="85"/>
      <c r="LUG8191" s="85"/>
      <c r="LUH8191" s="85"/>
      <c r="LUI8191" s="85"/>
      <c r="LUJ8191" s="85"/>
      <c r="LUK8191" s="85"/>
      <c r="LUL8191" s="85"/>
      <c r="LUM8191" s="85"/>
      <c r="LUN8191" s="85"/>
      <c r="LUO8191" s="85"/>
      <c r="LUP8191" s="85"/>
      <c r="LUQ8191" s="85"/>
      <c r="LUR8191" s="85"/>
      <c r="LUS8191" s="85"/>
      <c r="LUT8191" s="85"/>
      <c r="LUU8191" s="85"/>
      <c r="LUV8191" s="85"/>
      <c r="LUW8191" s="85"/>
      <c r="LUX8191" s="85"/>
      <c r="LUY8191" s="85"/>
      <c r="LUZ8191" s="85"/>
      <c r="LVA8191" s="85"/>
      <c r="LVB8191" s="85"/>
      <c r="LVC8191" s="85"/>
      <c r="LVD8191" s="85"/>
      <c r="LVE8191" s="85"/>
      <c r="LVF8191" s="85"/>
      <c r="LVG8191" s="85"/>
      <c r="LVH8191" s="85"/>
      <c r="LVI8191" s="85"/>
      <c r="LVJ8191" s="85"/>
      <c r="LVK8191" s="85"/>
      <c r="LVL8191" s="85"/>
      <c r="LVM8191" s="85"/>
      <c r="LVN8191" s="85"/>
      <c r="LVO8191" s="85"/>
      <c r="LVP8191" s="85"/>
      <c r="LVQ8191" s="85"/>
      <c r="LVR8191" s="85"/>
      <c r="LVS8191" s="85"/>
      <c r="LVT8191" s="85"/>
      <c r="LVU8191" s="85"/>
      <c r="LVV8191" s="85"/>
      <c r="LVW8191" s="85"/>
      <c r="LVX8191" s="85"/>
      <c r="LVY8191" s="85"/>
      <c r="LVZ8191" s="85"/>
      <c r="LWA8191" s="85"/>
      <c r="LWB8191" s="85"/>
      <c r="LWC8191" s="85"/>
      <c r="LWD8191" s="85"/>
      <c r="LWE8191" s="85"/>
      <c r="LWF8191" s="85"/>
      <c r="LWG8191" s="85"/>
      <c r="LWH8191" s="85"/>
      <c r="LWI8191" s="85"/>
      <c r="LWJ8191" s="85"/>
      <c r="LWK8191" s="85"/>
      <c r="LWL8191" s="85"/>
      <c r="LWM8191" s="85"/>
      <c r="LWN8191" s="85"/>
      <c r="LWO8191" s="85"/>
      <c r="LWP8191" s="85"/>
      <c r="LWQ8191" s="85"/>
      <c r="LWR8191" s="85"/>
      <c r="LWS8191" s="85"/>
      <c r="LWT8191" s="85"/>
      <c r="LWU8191" s="85"/>
      <c r="LWV8191" s="85"/>
      <c r="LWW8191" s="85"/>
      <c r="LWX8191" s="85"/>
      <c r="LWY8191" s="85"/>
      <c r="LWZ8191" s="85"/>
      <c r="LXA8191" s="85"/>
      <c r="LXB8191" s="85"/>
      <c r="LXC8191" s="85"/>
      <c r="LXD8191" s="85"/>
      <c r="LXE8191" s="85"/>
      <c r="LXF8191" s="85"/>
      <c r="LXG8191" s="85"/>
      <c r="LXH8191" s="85"/>
      <c r="LXI8191" s="85"/>
      <c r="LXJ8191" s="85"/>
      <c r="LXK8191" s="85"/>
      <c r="LXL8191" s="85"/>
      <c r="LXM8191" s="85"/>
      <c r="LXN8191" s="85"/>
      <c r="LXO8191" s="85"/>
      <c r="LXP8191" s="85"/>
      <c r="LXQ8191" s="85"/>
      <c r="LXR8191" s="85"/>
      <c r="LXS8191" s="85"/>
      <c r="LXT8191" s="85"/>
      <c r="LXU8191" s="85"/>
      <c r="LXV8191" s="85"/>
      <c r="LXW8191" s="85"/>
      <c r="LXX8191" s="85"/>
      <c r="LXY8191" s="85"/>
      <c r="LXZ8191" s="85"/>
      <c r="LYA8191" s="85"/>
      <c r="LYB8191" s="85"/>
      <c r="LYC8191" s="85"/>
      <c r="LYD8191" s="85"/>
      <c r="LYE8191" s="85"/>
      <c r="LYF8191" s="85"/>
      <c r="LYG8191" s="85"/>
      <c r="LYH8191" s="85"/>
      <c r="LYI8191" s="85"/>
      <c r="LYJ8191" s="85"/>
      <c r="LYK8191" s="85"/>
      <c r="LYL8191" s="85"/>
      <c r="LYM8191" s="85"/>
      <c r="LYN8191" s="85"/>
      <c r="LYO8191" s="85"/>
      <c r="LYP8191" s="85"/>
      <c r="LYQ8191" s="85"/>
      <c r="LYR8191" s="85"/>
      <c r="LYS8191" s="85"/>
      <c r="LYT8191" s="85"/>
      <c r="LYU8191" s="85"/>
      <c r="LYV8191" s="85"/>
      <c r="LYW8191" s="85"/>
      <c r="LYX8191" s="85"/>
      <c r="LYY8191" s="85"/>
      <c r="LYZ8191" s="85"/>
      <c r="LZA8191" s="85"/>
      <c r="LZB8191" s="85"/>
      <c r="LZC8191" s="85"/>
      <c r="LZD8191" s="85"/>
      <c r="LZE8191" s="85"/>
      <c r="LZF8191" s="85"/>
      <c r="LZG8191" s="85"/>
      <c r="LZH8191" s="85"/>
      <c r="LZI8191" s="85"/>
      <c r="LZJ8191" s="85"/>
      <c r="LZK8191" s="85"/>
      <c r="LZL8191" s="85"/>
      <c r="LZM8191" s="85"/>
      <c r="LZN8191" s="85"/>
      <c r="LZO8191" s="85"/>
      <c r="LZP8191" s="85"/>
      <c r="LZQ8191" s="85"/>
      <c r="LZR8191" s="85"/>
      <c r="LZS8191" s="85"/>
      <c r="LZT8191" s="85"/>
      <c r="LZU8191" s="85"/>
      <c r="LZV8191" s="85"/>
      <c r="LZW8191" s="85"/>
      <c r="LZX8191" s="85"/>
      <c r="LZY8191" s="85"/>
      <c r="LZZ8191" s="85"/>
      <c r="MAA8191" s="85"/>
      <c r="MAB8191" s="85"/>
      <c r="MAC8191" s="85"/>
      <c r="MAD8191" s="85"/>
      <c r="MAE8191" s="85"/>
      <c r="MAF8191" s="85"/>
      <c r="MAG8191" s="85"/>
      <c r="MAH8191" s="85"/>
      <c r="MAI8191" s="85"/>
      <c r="MAJ8191" s="85"/>
      <c r="MAK8191" s="85"/>
      <c r="MAL8191" s="85"/>
      <c r="MAM8191" s="85"/>
      <c r="MAN8191" s="85"/>
      <c r="MAO8191" s="85"/>
      <c r="MAP8191" s="85"/>
      <c r="MAQ8191" s="85"/>
      <c r="MAR8191" s="85"/>
      <c r="MAS8191" s="85"/>
      <c r="MAT8191" s="85"/>
      <c r="MAU8191" s="85"/>
      <c r="MAV8191" s="85"/>
      <c r="MAW8191" s="85"/>
      <c r="MAX8191" s="85"/>
      <c r="MAY8191" s="85"/>
      <c r="MAZ8191" s="85"/>
      <c r="MBA8191" s="85"/>
      <c r="MBB8191" s="85"/>
      <c r="MBC8191" s="85"/>
      <c r="MBD8191" s="85"/>
      <c r="MBE8191" s="85"/>
      <c r="MBF8191" s="85"/>
      <c r="MBG8191" s="85"/>
      <c r="MBH8191" s="85"/>
      <c r="MBI8191" s="85"/>
      <c r="MBJ8191" s="85"/>
      <c r="MBK8191" s="85"/>
      <c r="MBL8191" s="85"/>
      <c r="MBM8191" s="85"/>
      <c r="MBN8191" s="85"/>
      <c r="MBO8191" s="85"/>
      <c r="MBP8191" s="85"/>
      <c r="MBQ8191" s="85"/>
      <c r="MBR8191" s="85"/>
      <c r="MBS8191" s="85"/>
      <c r="MBT8191" s="85"/>
      <c r="MBU8191" s="85"/>
      <c r="MBV8191" s="85"/>
      <c r="MBW8191" s="85"/>
      <c r="MBX8191" s="85"/>
      <c r="MBY8191" s="85"/>
      <c r="MBZ8191" s="85"/>
      <c r="MCA8191" s="85"/>
      <c r="MCB8191" s="85"/>
      <c r="MCC8191" s="85"/>
      <c r="MCD8191" s="85"/>
      <c r="MCE8191" s="85"/>
      <c r="MCF8191" s="85"/>
      <c r="MCG8191" s="85"/>
      <c r="MCH8191" s="85"/>
      <c r="MCI8191" s="85"/>
      <c r="MCJ8191" s="85"/>
      <c r="MCK8191" s="85"/>
      <c r="MCL8191" s="85"/>
      <c r="MCM8191" s="85"/>
      <c r="MCN8191" s="85"/>
      <c r="MCO8191" s="85"/>
      <c r="MCP8191" s="85"/>
      <c r="MCQ8191" s="85"/>
      <c r="MCR8191" s="85"/>
      <c r="MCS8191" s="85"/>
      <c r="MCT8191" s="85"/>
      <c r="MCU8191" s="85"/>
      <c r="MCV8191" s="85"/>
      <c r="MCW8191" s="85"/>
      <c r="MCX8191" s="85"/>
      <c r="MCY8191" s="85"/>
      <c r="MCZ8191" s="85"/>
      <c r="MDA8191" s="85"/>
      <c r="MDB8191" s="85"/>
      <c r="MDC8191" s="85"/>
      <c r="MDD8191" s="85"/>
      <c r="MDE8191" s="85"/>
      <c r="MDF8191" s="85"/>
      <c r="MDG8191" s="85"/>
      <c r="MDH8191" s="85"/>
      <c r="MDI8191" s="85"/>
      <c r="MDJ8191" s="85"/>
      <c r="MDK8191" s="85"/>
      <c r="MDL8191" s="85"/>
      <c r="MDM8191" s="85"/>
      <c r="MDN8191" s="85"/>
      <c r="MDO8191" s="85"/>
      <c r="MDP8191" s="85"/>
      <c r="MDQ8191" s="85"/>
      <c r="MDR8191" s="85"/>
      <c r="MDS8191" s="85"/>
      <c r="MDT8191" s="85"/>
      <c r="MDU8191" s="85"/>
      <c r="MDV8191" s="85"/>
      <c r="MDW8191" s="85"/>
      <c r="MDX8191" s="85"/>
      <c r="MDY8191" s="85"/>
      <c r="MDZ8191" s="85"/>
      <c r="MEA8191" s="85"/>
      <c r="MEB8191" s="85"/>
      <c r="MEC8191" s="85"/>
      <c r="MED8191" s="85"/>
      <c r="MEE8191" s="85"/>
      <c r="MEF8191" s="85"/>
      <c r="MEG8191" s="85"/>
      <c r="MEH8191" s="85"/>
      <c r="MEI8191" s="85"/>
      <c r="MEJ8191" s="85"/>
      <c r="MEK8191" s="85"/>
      <c r="MEL8191" s="85"/>
      <c r="MEM8191" s="85"/>
      <c r="MEN8191" s="85"/>
      <c r="MEO8191" s="85"/>
      <c r="MEP8191" s="85"/>
      <c r="MEQ8191" s="85"/>
      <c r="MER8191" s="85"/>
      <c r="MES8191" s="85"/>
      <c r="MET8191" s="85"/>
      <c r="MEU8191" s="85"/>
      <c r="MEV8191" s="85"/>
      <c r="MEW8191" s="85"/>
      <c r="MEX8191" s="85"/>
      <c r="MEY8191" s="85"/>
      <c r="MEZ8191" s="85"/>
      <c r="MFA8191" s="85"/>
      <c r="MFB8191" s="85"/>
      <c r="MFC8191" s="85"/>
      <c r="MFD8191" s="85"/>
      <c r="MFE8191" s="85"/>
      <c r="MFF8191" s="85"/>
      <c r="MFG8191" s="85"/>
      <c r="MFH8191" s="85"/>
      <c r="MFI8191" s="85"/>
      <c r="MFJ8191" s="85"/>
      <c r="MFK8191" s="85"/>
      <c r="MFL8191" s="85"/>
      <c r="MFM8191" s="85"/>
      <c r="MFN8191" s="85"/>
      <c r="MFO8191" s="85"/>
      <c r="MFP8191" s="85"/>
      <c r="MFQ8191" s="85"/>
      <c r="MFR8191" s="85"/>
      <c r="MFS8191" s="85"/>
      <c r="MFT8191" s="85"/>
      <c r="MFU8191" s="85"/>
      <c r="MFV8191" s="85"/>
      <c r="MFW8191" s="85"/>
      <c r="MFX8191" s="85"/>
      <c r="MFY8191" s="85"/>
      <c r="MFZ8191" s="85"/>
      <c r="MGA8191" s="85"/>
      <c r="MGB8191" s="85"/>
      <c r="MGC8191" s="85"/>
      <c r="MGD8191" s="85"/>
      <c r="MGE8191" s="85"/>
      <c r="MGF8191" s="85"/>
      <c r="MGG8191" s="85"/>
      <c r="MGH8191" s="85"/>
      <c r="MGI8191" s="85"/>
      <c r="MGJ8191" s="85"/>
      <c r="MGK8191" s="85"/>
      <c r="MGL8191" s="85"/>
      <c r="MGM8191" s="85"/>
      <c r="MGN8191" s="85"/>
      <c r="MGO8191" s="85"/>
      <c r="MGP8191" s="85"/>
      <c r="MGQ8191" s="85"/>
      <c r="MGR8191" s="85"/>
      <c r="MGS8191" s="85"/>
      <c r="MGT8191" s="85"/>
      <c r="MGU8191" s="85"/>
      <c r="MGV8191" s="85"/>
      <c r="MGW8191" s="85"/>
      <c r="MGX8191" s="85"/>
      <c r="MGY8191" s="85"/>
      <c r="MGZ8191" s="85"/>
      <c r="MHA8191" s="85"/>
      <c r="MHB8191" s="85"/>
      <c r="MHC8191" s="85"/>
      <c r="MHD8191" s="85"/>
      <c r="MHE8191" s="85"/>
      <c r="MHF8191" s="85"/>
      <c r="MHG8191" s="85"/>
      <c r="MHH8191" s="85"/>
      <c r="MHI8191" s="85"/>
      <c r="MHJ8191" s="85"/>
      <c r="MHK8191" s="85"/>
      <c r="MHL8191" s="85"/>
      <c r="MHM8191" s="85"/>
      <c r="MHN8191" s="85"/>
      <c r="MHO8191" s="85"/>
      <c r="MHP8191" s="85"/>
      <c r="MHQ8191" s="85"/>
      <c r="MHR8191" s="85"/>
      <c r="MHS8191" s="85"/>
      <c r="MHT8191" s="85"/>
      <c r="MHU8191" s="85"/>
      <c r="MHV8191" s="85"/>
      <c r="MHW8191" s="85"/>
      <c r="MHX8191" s="85"/>
      <c r="MHY8191" s="85"/>
      <c r="MHZ8191" s="85"/>
      <c r="MIA8191" s="85"/>
      <c r="MIB8191" s="85"/>
      <c r="MIC8191" s="85"/>
      <c r="MID8191" s="85"/>
      <c r="MIE8191" s="85"/>
      <c r="MIF8191" s="85"/>
      <c r="MIG8191" s="85"/>
      <c r="MIH8191" s="85"/>
      <c r="MII8191" s="85"/>
      <c r="MIJ8191" s="85"/>
      <c r="MIK8191" s="85"/>
      <c r="MIL8191" s="85"/>
      <c r="MIM8191" s="85"/>
      <c r="MIN8191" s="85"/>
      <c r="MIO8191" s="85"/>
      <c r="MIP8191" s="85"/>
      <c r="MIQ8191" s="85"/>
      <c r="MIR8191" s="85"/>
      <c r="MIS8191" s="85"/>
      <c r="MIT8191" s="85"/>
      <c r="MIU8191" s="85"/>
      <c r="MIV8191" s="85"/>
      <c r="MIW8191" s="85"/>
      <c r="MIX8191" s="85"/>
      <c r="MIY8191" s="85"/>
      <c r="MIZ8191" s="85"/>
      <c r="MJA8191" s="85"/>
      <c r="MJB8191" s="85"/>
      <c r="MJC8191" s="85"/>
      <c r="MJD8191" s="85"/>
      <c r="MJE8191" s="85"/>
      <c r="MJF8191" s="85"/>
      <c r="MJG8191" s="85"/>
      <c r="MJH8191" s="85"/>
      <c r="MJI8191" s="85"/>
      <c r="MJJ8191" s="85"/>
      <c r="MJK8191" s="85"/>
      <c r="MJL8191" s="85"/>
      <c r="MJM8191" s="85"/>
      <c r="MJN8191" s="85"/>
      <c r="MJO8191" s="85"/>
      <c r="MJP8191" s="85"/>
      <c r="MJQ8191" s="85"/>
      <c r="MJR8191" s="85"/>
      <c r="MJS8191" s="85"/>
      <c r="MJT8191" s="85"/>
      <c r="MJU8191" s="85"/>
      <c r="MJV8191" s="85"/>
      <c r="MJW8191" s="85"/>
      <c r="MJX8191" s="85"/>
      <c r="MJY8191" s="85"/>
      <c r="MJZ8191" s="85"/>
      <c r="MKA8191" s="85"/>
      <c r="MKB8191" s="85"/>
      <c r="MKC8191" s="85"/>
      <c r="MKD8191" s="85"/>
      <c r="MKE8191" s="85"/>
      <c r="MKF8191" s="85"/>
      <c r="MKG8191" s="85"/>
      <c r="MKH8191" s="85"/>
      <c r="MKI8191" s="85"/>
      <c r="MKJ8191" s="85"/>
      <c r="MKK8191" s="85"/>
      <c r="MKL8191" s="85"/>
      <c r="MKM8191" s="85"/>
      <c r="MKN8191" s="85"/>
      <c r="MKO8191" s="85"/>
      <c r="MKP8191" s="85"/>
      <c r="MKQ8191" s="85"/>
      <c r="MKR8191" s="85"/>
      <c r="MKS8191" s="85"/>
      <c r="MKT8191" s="85"/>
      <c r="MKU8191" s="85"/>
      <c r="MKV8191" s="85"/>
      <c r="MKW8191" s="85"/>
      <c r="MKX8191" s="85"/>
      <c r="MKY8191" s="85"/>
      <c r="MKZ8191" s="85"/>
      <c r="MLA8191" s="85"/>
      <c r="MLB8191" s="85"/>
      <c r="MLC8191" s="85"/>
      <c r="MLD8191" s="85"/>
      <c r="MLE8191" s="85"/>
      <c r="MLF8191" s="85"/>
      <c r="MLG8191" s="85"/>
      <c r="MLH8191" s="85"/>
      <c r="MLI8191" s="85"/>
      <c r="MLJ8191" s="85"/>
      <c r="MLK8191" s="85"/>
      <c r="MLL8191" s="85"/>
      <c r="MLM8191" s="85"/>
      <c r="MLN8191" s="85"/>
      <c r="MLO8191" s="85"/>
      <c r="MLP8191" s="85"/>
      <c r="MLQ8191" s="85"/>
      <c r="MLR8191" s="85"/>
      <c r="MLS8191" s="85"/>
      <c r="MLT8191" s="85"/>
      <c r="MLU8191" s="85"/>
      <c r="MLV8191" s="85"/>
      <c r="MLW8191" s="85"/>
      <c r="MLX8191" s="85"/>
      <c r="MLY8191" s="85"/>
      <c r="MLZ8191" s="85"/>
      <c r="MMA8191" s="85"/>
      <c r="MMB8191" s="85"/>
      <c r="MMC8191" s="85"/>
      <c r="MMD8191" s="85"/>
      <c r="MME8191" s="85"/>
      <c r="MMF8191" s="85"/>
      <c r="MMG8191" s="85"/>
      <c r="MMH8191" s="85"/>
      <c r="MMI8191" s="85"/>
      <c r="MMJ8191" s="85"/>
      <c r="MMK8191" s="85"/>
      <c r="MML8191" s="85"/>
      <c r="MMM8191" s="85"/>
      <c r="MMN8191" s="85"/>
      <c r="MMO8191" s="85"/>
      <c r="MMP8191" s="85"/>
      <c r="MMQ8191" s="85"/>
      <c r="MMR8191" s="85"/>
      <c r="MMS8191" s="85"/>
      <c r="MMT8191" s="85"/>
      <c r="MMU8191" s="85"/>
      <c r="MMV8191" s="85"/>
      <c r="MMW8191" s="85"/>
      <c r="MMX8191" s="85"/>
      <c r="MMY8191" s="85"/>
      <c r="MMZ8191" s="85"/>
      <c r="MNA8191" s="85"/>
      <c r="MNB8191" s="85"/>
      <c r="MNC8191" s="85"/>
      <c r="MND8191" s="85"/>
      <c r="MNE8191" s="85"/>
      <c r="MNF8191" s="85"/>
      <c r="MNG8191" s="85"/>
      <c r="MNH8191" s="85"/>
      <c r="MNI8191" s="85"/>
      <c r="MNJ8191" s="85"/>
      <c r="MNK8191" s="85"/>
      <c r="MNL8191" s="85"/>
      <c r="MNM8191" s="85"/>
      <c r="MNN8191" s="85"/>
      <c r="MNO8191" s="85"/>
      <c r="MNP8191" s="85"/>
      <c r="MNQ8191" s="85"/>
      <c r="MNR8191" s="85"/>
      <c r="MNS8191" s="85"/>
      <c r="MNT8191" s="85"/>
      <c r="MNU8191" s="85"/>
      <c r="MNV8191" s="85"/>
      <c r="MNW8191" s="85"/>
      <c r="MNX8191" s="85"/>
      <c r="MNY8191" s="85"/>
      <c r="MNZ8191" s="85"/>
      <c r="MOA8191" s="85"/>
      <c r="MOB8191" s="85"/>
      <c r="MOC8191" s="85"/>
      <c r="MOD8191" s="85"/>
      <c r="MOE8191" s="85"/>
      <c r="MOF8191" s="85"/>
      <c r="MOG8191" s="85"/>
      <c r="MOH8191" s="85"/>
      <c r="MOI8191" s="85"/>
      <c r="MOJ8191" s="85"/>
      <c r="MOK8191" s="85"/>
      <c r="MOL8191" s="85"/>
      <c r="MOM8191" s="85"/>
      <c r="MON8191" s="85"/>
      <c r="MOO8191" s="85"/>
      <c r="MOP8191" s="85"/>
      <c r="MOQ8191" s="85"/>
      <c r="MOR8191" s="85"/>
      <c r="MOS8191" s="85"/>
      <c r="MOT8191" s="85"/>
      <c r="MOU8191" s="85"/>
      <c r="MOV8191" s="85"/>
      <c r="MOW8191" s="85"/>
      <c r="MOX8191" s="85"/>
      <c r="MOY8191" s="85"/>
      <c r="MOZ8191" s="85"/>
      <c r="MPA8191" s="85"/>
      <c r="MPB8191" s="85"/>
      <c r="MPC8191" s="85"/>
      <c r="MPD8191" s="85"/>
      <c r="MPE8191" s="85"/>
      <c r="MPF8191" s="85"/>
      <c r="MPG8191" s="85"/>
      <c r="MPH8191" s="85"/>
      <c r="MPI8191" s="85"/>
      <c r="MPJ8191" s="85"/>
      <c r="MPK8191" s="85"/>
      <c r="MPL8191" s="85"/>
      <c r="MPM8191" s="85"/>
      <c r="MPN8191" s="85"/>
      <c r="MPO8191" s="85"/>
      <c r="MPP8191" s="85"/>
      <c r="MPQ8191" s="85"/>
      <c r="MPR8191" s="85"/>
      <c r="MPS8191" s="85"/>
      <c r="MPT8191" s="85"/>
      <c r="MPU8191" s="85"/>
      <c r="MPV8191" s="85"/>
      <c r="MPW8191" s="85"/>
      <c r="MPX8191" s="85"/>
      <c r="MPY8191" s="85"/>
      <c r="MPZ8191" s="85"/>
      <c r="MQA8191" s="85"/>
      <c r="MQB8191" s="85"/>
      <c r="MQC8191" s="85"/>
      <c r="MQD8191" s="85"/>
      <c r="MQE8191" s="85"/>
      <c r="MQF8191" s="85"/>
      <c r="MQG8191" s="85"/>
      <c r="MQH8191" s="85"/>
      <c r="MQI8191" s="85"/>
      <c r="MQJ8191" s="85"/>
      <c r="MQK8191" s="85"/>
      <c r="MQL8191" s="85"/>
      <c r="MQM8191" s="85"/>
      <c r="MQN8191" s="85"/>
      <c r="MQO8191" s="85"/>
      <c r="MQP8191" s="85"/>
      <c r="MQQ8191" s="85"/>
      <c r="MQR8191" s="85"/>
      <c r="MQS8191" s="85"/>
      <c r="MQT8191" s="85"/>
      <c r="MQU8191" s="85"/>
      <c r="MQV8191" s="85"/>
      <c r="MQW8191" s="85"/>
      <c r="MQX8191" s="85"/>
      <c r="MQY8191" s="85"/>
      <c r="MQZ8191" s="85"/>
      <c r="MRA8191" s="85"/>
      <c r="MRB8191" s="85"/>
      <c r="MRC8191" s="85"/>
      <c r="MRD8191" s="85"/>
      <c r="MRE8191" s="85"/>
      <c r="MRF8191" s="85"/>
      <c r="MRG8191" s="85"/>
      <c r="MRH8191" s="85"/>
      <c r="MRI8191" s="85"/>
      <c r="MRJ8191" s="85"/>
      <c r="MRK8191" s="85"/>
      <c r="MRL8191" s="85"/>
      <c r="MRM8191" s="85"/>
      <c r="MRN8191" s="85"/>
      <c r="MRO8191" s="85"/>
      <c r="MRP8191" s="85"/>
      <c r="MRQ8191" s="85"/>
      <c r="MRR8191" s="85"/>
      <c r="MRS8191" s="85"/>
      <c r="MRT8191" s="85"/>
      <c r="MRU8191" s="85"/>
      <c r="MRV8191" s="85"/>
      <c r="MRW8191" s="85"/>
      <c r="MRX8191" s="85"/>
      <c r="MRY8191" s="85"/>
      <c r="MRZ8191" s="85"/>
      <c r="MSA8191" s="85"/>
      <c r="MSB8191" s="85"/>
      <c r="MSC8191" s="85"/>
      <c r="MSD8191" s="85"/>
      <c r="MSE8191" s="85"/>
      <c r="MSF8191" s="85"/>
      <c r="MSG8191" s="85"/>
      <c r="MSH8191" s="85"/>
      <c r="MSI8191" s="85"/>
      <c r="MSJ8191" s="85"/>
      <c r="MSK8191" s="85"/>
      <c r="MSL8191" s="85"/>
      <c r="MSM8191" s="85"/>
      <c r="MSN8191" s="85"/>
      <c r="MSO8191" s="85"/>
      <c r="MSP8191" s="85"/>
      <c r="MSQ8191" s="85"/>
      <c r="MSR8191" s="85"/>
      <c r="MSS8191" s="85"/>
      <c r="MST8191" s="85"/>
      <c r="MSU8191" s="85"/>
      <c r="MSV8191" s="85"/>
      <c r="MSW8191" s="85"/>
      <c r="MSX8191" s="85"/>
      <c r="MSY8191" s="85"/>
      <c r="MSZ8191" s="85"/>
      <c r="MTA8191" s="85"/>
      <c r="MTB8191" s="85"/>
      <c r="MTC8191" s="85"/>
      <c r="MTD8191" s="85"/>
      <c r="MTE8191" s="85"/>
      <c r="MTF8191" s="85"/>
      <c r="MTG8191" s="85"/>
      <c r="MTH8191" s="85"/>
      <c r="MTI8191" s="85"/>
      <c r="MTJ8191" s="85"/>
      <c r="MTK8191" s="85"/>
      <c r="MTL8191" s="85"/>
      <c r="MTM8191" s="85"/>
      <c r="MTN8191" s="85"/>
      <c r="MTO8191" s="85"/>
      <c r="MTP8191" s="85"/>
      <c r="MTQ8191" s="85"/>
      <c r="MTR8191" s="85"/>
      <c r="MTS8191" s="85"/>
      <c r="MTT8191" s="85"/>
      <c r="MTU8191" s="85"/>
      <c r="MTV8191" s="85"/>
      <c r="MTW8191" s="85"/>
      <c r="MTX8191" s="85"/>
      <c r="MTY8191" s="85"/>
      <c r="MTZ8191" s="85"/>
      <c r="MUA8191" s="85"/>
      <c r="MUB8191" s="85"/>
      <c r="MUC8191" s="85"/>
      <c r="MUD8191" s="85"/>
      <c r="MUE8191" s="85"/>
      <c r="MUF8191" s="85"/>
      <c r="MUG8191" s="85"/>
      <c r="MUH8191" s="85"/>
      <c r="MUI8191" s="85"/>
      <c r="MUJ8191" s="85"/>
      <c r="MUK8191" s="85"/>
      <c r="MUL8191" s="85"/>
      <c r="MUM8191" s="85"/>
      <c r="MUN8191" s="85"/>
      <c r="MUO8191" s="85"/>
      <c r="MUP8191" s="85"/>
      <c r="MUQ8191" s="85"/>
      <c r="MUR8191" s="85"/>
      <c r="MUS8191" s="85"/>
      <c r="MUT8191" s="85"/>
      <c r="MUU8191" s="85"/>
      <c r="MUV8191" s="85"/>
      <c r="MUW8191" s="85"/>
      <c r="MUX8191" s="85"/>
      <c r="MUY8191" s="85"/>
      <c r="MUZ8191" s="85"/>
      <c r="MVA8191" s="85"/>
      <c r="MVB8191" s="85"/>
      <c r="MVC8191" s="85"/>
      <c r="MVD8191" s="85"/>
      <c r="MVE8191" s="85"/>
      <c r="MVF8191" s="85"/>
      <c r="MVG8191" s="85"/>
      <c r="MVH8191" s="85"/>
      <c r="MVI8191" s="85"/>
      <c r="MVJ8191" s="85"/>
      <c r="MVK8191" s="85"/>
      <c r="MVL8191" s="85"/>
      <c r="MVM8191" s="85"/>
      <c r="MVN8191" s="85"/>
      <c r="MVO8191" s="85"/>
      <c r="MVP8191" s="85"/>
      <c r="MVQ8191" s="85"/>
      <c r="MVR8191" s="85"/>
      <c r="MVS8191" s="85"/>
      <c r="MVT8191" s="85"/>
      <c r="MVU8191" s="85"/>
      <c r="MVV8191" s="85"/>
      <c r="MVW8191" s="85"/>
      <c r="MVX8191" s="85"/>
      <c r="MVY8191" s="85"/>
      <c r="MVZ8191" s="85"/>
      <c r="MWA8191" s="85"/>
      <c r="MWB8191" s="85"/>
      <c r="MWC8191" s="85"/>
      <c r="MWD8191" s="85"/>
      <c r="MWE8191" s="85"/>
      <c r="MWF8191" s="85"/>
      <c r="MWG8191" s="85"/>
      <c r="MWH8191" s="85"/>
      <c r="MWI8191" s="85"/>
      <c r="MWJ8191" s="85"/>
      <c r="MWK8191" s="85"/>
      <c r="MWL8191" s="85"/>
      <c r="MWM8191" s="85"/>
      <c r="MWN8191" s="85"/>
      <c r="MWO8191" s="85"/>
      <c r="MWP8191" s="85"/>
      <c r="MWQ8191" s="85"/>
      <c r="MWR8191" s="85"/>
      <c r="MWS8191" s="85"/>
      <c r="MWT8191" s="85"/>
      <c r="MWU8191" s="85"/>
      <c r="MWV8191" s="85"/>
      <c r="MWW8191" s="85"/>
      <c r="MWX8191" s="85"/>
      <c r="MWY8191" s="85"/>
      <c r="MWZ8191" s="85"/>
      <c r="MXA8191" s="85"/>
      <c r="MXB8191" s="85"/>
      <c r="MXC8191" s="85"/>
      <c r="MXD8191" s="85"/>
      <c r="MXE8191" s="85"/>
      <c r="MXF8191" s="85"/>
      <c r="MXG8191" s="85"/>
      <c r="MXH8191" s="85"/>
      <c r="MXI8191" s="85"/>
      <c r="MXJ8191" s="85"/>
      <c r="MXK8191" s="85"/>
      <c r="MXL8191" s="85"/>
      <c r="MXM8191" s="85"/>
      <c r="MXN8191" s="85"/>
      <c r="MXO8191" s="85"/>
      <c r="MXP8191" s="85"/>
      <c r="MXQ8191" s="85"/>
      <c r="MXR8191" s="85"/>
      <c r="MXS8191" s="85"/>
      <c r="MXT8191" s="85"/>
      <c r="MXU8191" s="85"/>
      <c r="MXV8191" s="85"/>
      <c r="MXW8191" s="85"/>
      <c r="MXX8191" s="85"/>
      <c r="MXY8191" s="85"/>
      <c r="MXZ8191" s="85"/>
      <c r="MYA8191" s="85"/>
      <c r="MYB8191" s="85"/>
      <c r="MYC8191" s="85"/>
      <c r="MYD8191" s="85"/>
      <c r="MYE8191" s="85"/>
      <c r="MYF8191" s="85"/>
      <c r="MYG8191" s="85"/>
      <c r="MYH8191" s="85"/>
      <c r="MYI8191" s="85"/>
      <c r="MYJ8191" s="85"/>
      <c r="MYK8191" s="85"/>
      <c r="MYL8191" s="85"/>
      <c r="MYM8191" s="85"/>
      <c r="MYN8191" s="85"/>
      <c r="MYO8191" s="85"/>
      <c r="MYP8191" s="85"/>
      <c r="MYQ8191" s="85"/>
      <c r="MYR8191" s="85"/>
      <c r="MYS8191" s="85"/>
      <c r="MYT8191" s="85"/>
      <c r="MYU8191" s="85"/>
      <c r="MYV8191" s="85"/>
      <c r="MYW8191" s="85"/>
      <c r="MYX8191" s="85"/>
      <c r="MYY8191" s="85"/>
      <c r="MYZ8191" s="85"/>
      <c r="MZA8191" s="85"/>
      <c r="MZB8191" s="85"/>
      <c r="MZC8191" s="85"/>
      <c r="MZD8191" s="85"/>
      <c r="MZE8191" s="85"/>
      <c r="MZF8191" s="85"/>
      <c r="MZG8191" s="85"/>
      <c r="MZH8191" s="85"/>
      <c r="MZI8191" s="85"/>
      <c r="MZJ8191" s="85"/>
      <c r="MZK8191" s="85"/>
      <c r="MZL8191" s="85"/>
      <c r="MZM8191" s="85"/>
      <c r="MZN8191" s="85"/>
      <c r="MZO8191" s="85"/>
      <c r="MZP8191" s="85"/>
      <c r="MZQ8191" s="85"/>
      <c r="MZR8191" s="85"/>
      <c r="MZS8191" s="85"/>
      <c r="MZT8191" s="85"/>
      <c r="MZU8191" s="85"/>
      <c r="MZV8191" s="85"/>
      <c r="MZW8191" s="85"/>
      <c r="MZX8191" s="85"/>
      <c r="MZY8191" s="85"/>
      <c r="MZZ8191" s="85"/>
      <c r="NAA8191" s="85"/>
      <c r="NAB8191" s="85"/>
      <c r="NAC8191" s="85"/>
      <c r="NAD8191" s="85"/>
      <c r="NAE8191" s="85"/>
      <c r="NAF8191" s="85"/>
      <c r="NAG8191" s="85"/>
      <c r="NAH8191" s="85"/>
      <c r="NAI8191" s="85"/>
      <c r="NAJ8191" s="85"/>
      <c r="NAK8191" s="85"/>
      <c r="NAL8191" s="85"/>
      <c r="NAM8191" s="85"/>
      <c r="NAN8191" s="85"/>
      <c r="NAO8191" s="85"/>
      <c r="NAP8191" s="85"/>
      <c r="NAQ8191" s="85"/>
      <c r="NAR8191" s="85"/>
      <c r="NAS8191" s="85"/>
      <c r="NAT8191" s="85"/>
      <c r="NAU8191" s="85"/>
      <c r="NAV8191" s="85"/>
      <c r="NAW8191" s="85"/>
      <c r="NAX8191" s="85"/>
      <c r="NAY8191" s="85"/>
      <c r="NAZ8191" s="85"/>
      <c r="NBA8191" s="85"/>
      <c r="NBB8191" s="85"/>
      <c r="NBC8191" s="85"/>
      <c r="NBD8191" s="85"/>
      <c r="NBE8191" s="85"/>
      <c r="NBF8191" s="85"/>
      <c r="NBG8191" s="85"/>
      <c r="NBH8191" s="85"/>
      <c r="NBI8191" s="85"/>
      <c r="NBJ8191" s="85"/>
      <c r="NBK8191" s="85"/>
      <c r="NBL8191" s="85"/>
      <c r="NBM8191" s="85"/>
      <c r="NBN8191" s="85"/>
      <c r="NBO8191" s="85"/>
      <c r="NBP8191" s="85"/>
      <c r="NBQ8191" s="85"/>
      <c r="NBR8191" s="85"/>
      <c r="NBS8191" s="85"/>
      <c r="NBT8191" s="85"/>
      <c r="NBU8191" s="85"/>
      <c r="NBV8191" s="85"/>
      <c r="NBW8191" s="85"/>
      <c r="NBX8191" s="85"/>
      <c r="NBY8191" s="85"/>
      <c r="NBZ8191" s="85"/>
      <c r="NCA8191" s="85"/>
      <c r="NCB8191" s="85"/>
      <c r="NCC8191" s="85"/>
      <c r="NCD8191" s="85"/>
      <c r="NCE8191" s="85"/>
      <c r="NCF8191" s="85"/>
      <c r="NCG8191" s="85"/>
      <c r="NCH8191" s="85"/>
      <c r="NCI8191" s="85"/>
      <c r="NCJ8191" s="85"/>
      <c r="NCK8191" s="85"/>
      <c r="NCL8191" s="85"/>
      <c r="NCM8191" s="85"/>
      <c r="NCN8191" s="85"/>
      <c r="NCO8191" s="85"/>
      <c r="NCP8191" s="85"/>
      <c r="NCQ8191" s="85"/>
      <c r="NCR8191" s="85"/>
      <c r="NCS8191" s="85"/>
      <c r="NCT8191" s="85"/>
      <c r="NCU8191" s="85"/>
      <c r="NCV8191" s="85"/>
      <c r="NCW8191" s="85"/>
      <c r="NCX8191" s="85"/>
      <c r="NCY8191" s="85"/>
      <c r="NCZ8191" s="85"/>
      <c r="NDA8191" s="85"/>
      <c r="NDB8191" s="85"/>
      <c r="NDC8191" s="85"/>
      <c r="NDD8191" s="85"/>
      <c r="NDE8191" s="85"/>
      <c r="NDF8191" s="85"/>
      <c r="NDG8191" s="85"/>
      <c r="NDH8191" s="85"/>
      <c r="NDI8191" s="85"/>
      <c r="NDJ8191" s="85"/>
      <c r="NDK8191" s="85"/>
      <c r="NDL8191" s="85"/>
      <c r="NDM8191" s="85"/>
      <c r="NDN8191" s="85"/>
      <c r="NDO8191" s="85"/>
      <c r="NDP8191" s="85"/>
      <c r="NDQ8191" s="85"/>
      <c r="NDR8191" s="85"/>
      <c r="NDS8191" s="85"/>
      <c r="NDT8191" s="85"/>
      <c r="NDU8191" s="85"/>
      <c r="NDV8191" s="85"/>
      <c r="NDW8191" s="85"/>
      <c r="NDX8191" s="85"/>
      <c r="NDY8191" s="85"/>
      <c r="NDZ8191" s="85"/>
      <c r="NEA8191" s="85"/>
      <c r="NEB8191" s="85"/>
      <c r="NEC8191" s="85"/>
      <c r="NED8191" s="85"/>
      <c r="NEE8191" s="85"/>
      <c r="NEF8191" s="85"/>
      <c r="NEG8191" s="85"/>
      <c r="NEH8191" s="85"/>
      <c r="NEI8191" s="85"/>
      <c r="NEJ8191" s="85"/>
      <c r="NEK8191" s="85"/>
      <c r="NEL8191" s="85"/>
      <c r="NEM8191" s="85"/>
      <c r="NEN8191" s="85"/>
      <c r="NEO8191" s="85"/>
      <c r="NEP8191" s="85"/>
      <c r="NEQ8191" s="85"/>
      <c r="NER8191" s="85"/>
      <c r="NES8191" s="85"/>
      <c r="NET8191" s="85"/>
      <c r="NEU8191" s="85"/>
      <c r="NEV8191" s="85"/>
      <c r="NEW8191" s="85"/>
      <c r="NEX8191" s="85"/>
      <c r="NEY8191" s="85"/>
      <c r="NEZ8191" s="85"/>
      <c r="NFA8191" s="85"/>
      <c r="NFB8191" s="85"/>
      <c r="NFC8191" s="85"/>
      <c r="NFD8191" s="85"/>
      <c r="NFE8191" s="85"/>
      <c r="NFF8191" s="85"/>
      <c r="NFG8191" s="85"/>
      <c r="NFH8191" s="85"/>
      <c r="NFI8191" s="85"/>
      <c r="NFJ8191" s="85"/>
      <c r="NFK8191" s="85"/>
      <c r="NFL8191" s="85"/>
      <c r="NFM8191" s="85"/>
      <c r="NFN8191" s="85"/>
      <c r="NFO8191" s="85"/>
      <c r="NFP8191" s="85"/>
      <c r="NFQ8191" s="85"/>
      <c r="NFR8191" s="85"/>
      <c r="NFS8191" s="85"/>
      <c r="NFT8191" s="85"/>
      <c r="NFU8191" s="85"/>
      <c r="NFV8191" s="85"/>
      <c r="NFW8191" s="85"/>
      <c r="NFX8191" s="85"/>
      <c r="NFY8191" s="85"/>
      <c r="NFZ8191" s="85"/>
      <c r="NGA8191" s="85"/>
      <c r="NGB8191" s="85"/>
      <c r="NGC8191" s="85"/>
      <c r="NGD8191" s="85"/>
      <c r="NGE8191" s="85"/>
      <c r="NGF8191" s="85"/>
      <c r="NGG8191" s="85"/>
      <c r="NGH8191" s="85"/>
      <c r="NGI8191" s="85"/>
      <c r="NGJ8191" s="85"/>
      <c r="NGK8191" s="85"/>
      <c r="NGL8191" s="85"/>
      <c r="NGM8191" s="85"/>
      <c r="NGN8191" s="85"/>
      <c r="NGO8191" s="85"/>
      <c r="NGP8191" s="85"/>
      <c r="NGQ8191" s="85"/>
      <c r="NGR8191" s="85"/>
      <c r="NGS8191" s="85"/>
      <c r="NGT8191" s="85"/>
      <c r="NGU8191" s="85"/>
      <c r="NGV8191" s="85"/>
      <c r="NGW8191" s="85"/>
      <c r="NGX8191" s="85"/>
      <c r="NGY8191" s="85"/>
      <c r="NGZ8191" s="85"/>
      <c r="NHA8191" s="85"/>
      <c r="NHB8191" s="85"/>
      <c r="NHC8191" s="85"/>
      <c r="NHD8191" s="85"/>
      <c r="NHE8191" s="85"/>
      <c r="NHF8191" s="85"/>
      <c r="NHG8191" s="85"/>
      <c r="NHH8191" s="85"/>
      <c r="NHI8191" s="85"/>
      <c r="NHJ8191" s="85"/>
      <c r="NHK8191" s="85"/>
      <c r="NHL8191" s="85"/>
      <c r="NHM8191" s="85"/>
      <c r="NHN8191" s="85"/>
      <c r="NHO8191" s="85"/>
      <c r="NHP8191" s="85"/>
      <c r="NHQ8191" s="85"/>
      <c r="NHR8191" s="85"/>
      <c r="NHS8191" s="85"/>
      <c r="NHT8191" s="85"/>
      <c r="NHU8191" s="85"/>
      <c r="NHV8191" s="85"/>
      <c r="NHW8191" s="85"/>
      <c r="NHX8191" s="85"/>
      <c r="NHY8191" s="85"/>
      <c r="NHZ8191" s="85"/>
      <c r="NIA8191" s="85"/>
      <c r="NIB8191" s="85"/>
      <c r="NIC8191" s="85"/>
      <c r="NID8191" s="85"/>
      <c r="NIE8191" s="85"/>
      <c r="NIF8191" s="85"/>
      <c r="NIG8191" s="85"/>
      <c r="NIH8191" s="85"/>
      <c r="NII8191" s="85"/>
      <c r="NIJ8191" s="85"/>
      <c r="NIK8191" s="85"/>
      <c r="NIL8191" s="85"/>
      <c r="NIM8191" s="85"/>
      <c r="NIN8191" s="85"/>
      <c r="NIO8191" s="85"/>
      <c r="NIP8191" s="85"/>
      <c r="NIQ8191" s="85"/>
      <c r="NIR8191" s="85"/>
      <c r="NIS8191" s="85"/>
      <c r="NIT8191" s="85"/>
      <c r="NIU8191" s="85"/>
      <c r="NIV8191" s="85"/>
      <c r="NIW8191" s="85"/>
      <c r="NIX8191" s="85"/>
      <c r="NIY8191" s="85"/>
      <c r="NIZ8191" s="85"/>
      <c r="NJA8191" s="85"/>
      <c r="NJB8191" s="85"/>
      <c r="NJC8191" s="85"/>
      <c r="NJD8191" s="85"/>
      <c r="NJE8191" s="85"/>
      <c r="NJF8191" s="85"/>
      <c r="NJG8191" s="85"/>
      <c r="NJH8191" s="85"/>
      <c r="NJI8191" s="85"/>
      <c r="NJJ8191" s="85"/>
      <c r="NJK8191" s="85"/>
      <c r="NJL8191" s="85"/>
      <c r="NJM8191" s="85"/>
      <c r="NJN8191" s="85"/>
      <c r="NJO8191" s="85"/>
      <c r="NJP8191" s="85"/>
      <c r="NJQ8191" s="85"/>
      <c r="NJR8191" s="85"/>
      <c r="NJS8191" s="85"/>
      <c r="NJT8191" s="85"/>
      <c r="NJU8191" s="85"/>
      <c r="NJV8191" s="85"/>
      <c r="NJW8191" s="85"/>
      <c r="NJX8191" s="85"/>
      <c r="NJY8191" s="85"/>
      <c r="NJZ8191" s="85"/>
      <c r="NKA8191" s="85"/>
      <c r="NKB8191" s="85"/>
      <c r="NKC8191" s="85"/>
      <c r="NKD8191" s="85"/>
      <c r="NKE8191" s="85"/>
      <c r="NKF8191" s="85"/>
      <c r="NKG8191" s="85"/>
      <c r="NKH8191" s="85"/>
      <c r="NKI8191" s="85"/>
      <c r="NKJ8191" s="85"/>
      <c r="NKK8191" s="85"/>
      <c r="NKL8191" s="85"/>
      <c r="NKM8191" s="85"/>
      <c r="NKN8191" s="85"/>
      <c r="NKO8191" s="85"/>
      <c r="NKP8191" s="85"/>
      <c r="NKQ8191" s="85"/>
      <c r="NKR8191" s="85"/>
      <c r="NKS8191" s="85"/>
      <c r="NKT8191" s="85"/>
      <c r="NKU8191" s="85"/>
      <c r="NKV8191" s="85"/>
      <c r="NKW8191" s="85"/>
      <c r="NKX8191" s="85"/>
      <c r="NKY8191" s="85"/>
      <c r="NKZ8191" s="85"/>
      <c r="NLA8191" s="85"/>
      <c r="NLB8191" s="85"/>
      <c r="NLC8191" s="85"/>
      <c r="NLD8191" s="85"/>
      <c r="NLE8191" s="85"/>
      <c r="NLF8191" s="85"/>
      <c r="NLG8191" s="85"/>
      <c r="NLH8191" s="85"/>
      <c r="NLI8191" s="85"/>
      <c r="NLJ8191" s="85"/>
      <c r="NLK8191" s="85"/>
      <c r="NLL8191" s="85"/>
      <c r="NLM8191" s="85"/>
      <c r="NLN8191" s="85"/>
      <c r="NLO8191" s="85"/>
      <c r="NLP8191" s="85"/>
      <c r="NLQ8191" s="85"/>
      <c r="NLR8191" s="85"/>
      <c r="NLS8191" s="85"/>
      <c r="NLT8191" s="85"/>
      <c r="NLU8191" s="85"/>
      <c r="NLV8191" s="85"/>
      <c r="NLW8191" s="85"/>
      <c r="NLX8191" s="85"/>
      <c r="NLY8191" s="85"/>
      <c r="NLZ8191" s="85"/>
      <c r="NMA8191" s="85"/>
      <c r="NMB8191" s="85"/>
      <c r="NMC8191" s="85"/>
      <c r="NMD8191" s="85"/>
      <c r="NME8191" s="85"/>
      <c r="NMF8191" s="85"/>
      <c r="NMG8191" s="85"/>
      <c r="NMH8191" s="85"/>
      <c r="NMI8191" s="85"/>
      <c r="NMJ8191" s="85"/>
      <c r="NMK8191" s="85"/>
      <c r="NML8191" s="85"/>
      <c r="NMM8191" s="85"/>
      <c r="NMN8191" s="85"/>
      <c r="NMO8191" s="85"/>
      <c r="NMP8191" s="85"/>
      <c r="NMQ8191" s="85"/>
      <c r="NMR8191" s="85"/>
      <c r="NMS8191" s="85"/>
      <c r="NMT8191" s="85"/>
      <c r="NMU8191" s="85"/>
      <c r="NMV8191" s="85"/>
      <c r="NMW8191" s="85"/>
      <c r="NMX8191" s="85"/>
      <c r="NMY8191" s="85"/>
      <c r="NMZ8191" s="85"/>
      <c r="NNA8191" s="85"/>
      <c r="NNB8191" s="85"/>
      <c r="NNC8191" s="85"/>
      <c r="NND8191" s="85"/>
      <c r="NNE8191" s="85"/>
      <c r="NNF8191" s="85"/>
      <c r="NNG8191" s="85"/>
      <c r="NNH8191" s="85"/>
      <c r="NNI8191" s="85"/>
      <c r="NNJ8191" s="85"/>
      <c r="NNK8191" s="85"/>
      <c r="NNL8191" s="85"/>
      <c r="NNM8191" s="85"/>
      <c r="NNN8191" s="85"/>
      <c r="NNO8191" s="85"/>
      <c r="NNP8191" s="85"/>
      <c r="NNQ8191" s="85"/>
      <c r="NNR8191" s="85"/>
      <c r="NNS8191" s="85"/>
      <c r="NNT8191" s="85"/>
      <c r="NNU8191" s="85"/>
      <c r="NNV8191" s="85"/>
      <c r="NNW8191" s="85"/>
      <c r="NNX8191" s="85"/>
      <c r="NNY8191" s="85"/>
      <c r="NNZ8191" s="85"/>
      <c r="NOA8191" s="85"/>
      <c r="NOB8191" s="85"/>
      <c r="NOC8191" s="85"/>
      <c r="NOD8191" s="85"/>
      <c r="NOE8191" s="85"/>
      <c r="NOF8191" s="85"/>
      <c r="NOG8191" s="85"/>
      <c r="NOH8191" s="85"/>
      <c r="NOI8191" s="85"/>
      <c r="NOJ8191" s="85"/>
      <c r="NOK8191" s="85"/>
      <c r="NOL8191" s="85"/>
      <c r="NOM8191" s="85"/>
      <c r="NON8191" s="85"/>
      <c r="NOO8191" s="85"/>
      <c r="NOP8191" s="85"/>
      <c r="NOQ8191" s="85"/>
      <c r="NOR8191" s="85"/>
      <c r="NOS8191" s="85"/>
      <c r="NOT8191" s="85"/>
      <c r="NOU8191" s="85"/>
      <c r="NOV8191" s="85"/>
      <c r="NOW8191" s="85"/>
      <c r="NOX8191" s="85"/>
      <c r="NOY8191" s="85"/>
      <c r="NOZ8191" s="85"/>
      <c r="NPA8191" s="85"/>
      <c r="NPB8191" s="85"/>
      <c r="NPC8191" s="85"/>
      <c r="NPD8191" s="85"/>
      <c r="NPE8191" s="85"/>
      <c r="NPF8191" s="85"/>
      <c r="NPG8191" s="85"/>
      <c r="NPH8191" s="85"/>
      <c r="NPI8191" s="85"/>
      <c r="NPJ8191" s="85"/>
      <c r="NPK8191" s="85"/>
      <c r="NPL8191" s="85"/>
      <c r="NPM8191" s="85"/>
      <c r="NPN8191" s="85"/>
      <c r="NPO8191" s="85"/>
      <c r="NPP8191" s="85"/>
      <c r="NPQ8191" s="85"/>
      <c r="NPR8191" s="85"/>
      <c r="NPS8191" s="85"/>
      <c r="NPT8191" s="85"/>
      <c r="NPU8191" s="85"/>
      <c r="NPV8191" s="85"/>
      <c r="NPW8191" s="85"/>
      <c r="NPX8191" s="85"/>
      <c r="NPY8191" s="85"/>
      <c r="NPZ8191" s="85"/>
      <c r="NQA8191" s="85"/>
      <c r="NQB8191" s="85"/>
      <c r="NQC8191" s="85"/>
      <c r="NQD8191" s="85"/>
      <c r="NQE8191" s="85"/>
      <c r="NQF8191" s="85"/>
      <c r="NQG8191" s="85"/>
      <c r="NQH8191" s="85"/>
      <c r="NQI8191" s="85"/>
      <c r="NQJ8191" s="85"/>
      <c r="NQK8191" s="85"/>
      <c r="NQL8191" s="85"/>
      <c r="NQM8191" s="85"/>
      <c r="NQN8191" s="85"/>
      <c r="NQO8191" s="85"/>
      <c r="NQP8191" s="85"/>
      <c r="NQQ8191" s="85"/>
      <c r="NQR8191" s="85"/>
      <c r="NQS8191" s="85"/>
      <c r="NQT8191" s="85"/>
      <c r="NQU8191" s="85"/>
      <c r="NQV8191" s="85"/>
      <c r="NQW8191" s="85"/>
      <c r="NQX8191" s="85"/>
      <c r="NQY8191" s="85"/>
      <c r="NQZ8191" s="85"/>
      <c r="NRA8191" s="85"/>
      <c r="NRB8191" s="85"/>
      <c r="NRC8191" s="85"/>
      <c r="NRD8191" s="85"/>
      <c r="NRE8191" s="85"/>
      <c r="NRF8191" s="85"/>
      <c r="NRG8191" s="85"/>
      <c r="NRH8191" s="85"/>
      <c r="NRI8191" s="85"/>
      <c r="NRJ8191" s="85"/>
      <c r="NRK8191" s="85"/>
      <c r="NRL8191" s="85"/>
      <c r="NRM8191" s="85"/>
      <c r="NRN8191" s="85"/>
      <c r="NRO8191" s="85"/>
      <c r="NRP8191" s="85"/>
      <c r="NRQ8191" s="85"/>
      <c r="NRR8191" s="85"/>
      <c r="NRS8191" s="85"/>
      <c r="NRT8191" s="85"/>
      <c r="NRU8191" s="85"/>
      <c r="NRV8191" s="85"/>
      <c r="NRW8191" s="85"/>
      <c r="NRX8191" s="85"/>
      <c r="NRY8191" s="85"/>
      <c r="NRZ8191" s="85"/>
      <c r="NSA8191" s="85"/>
      <c r="NSB8191" s="85"/>
      <c r="NSC8191" s="85"/>
      <c r="NSD8191" s="85"/>
      <c r="NSE8191" s="85"/>
      <c r="NSF8191" s="85"/>
      <c r="NSG8191" s="85"/>
      <c r="NSH8191" s="85"/>
      <c r="NSI8191" s="85"/>
      <c r="NSJ8191" s="85"/>
      <c r="NSK8191" s="85"/>
      <c r="NSL8191" s="85"/>
      <c r="NSM8191" s="85"/>
      <c r="NSN8191" s="85"/>
      <c r="NSO8191" s="85"/>
      <c r="NSP8191" s="85"/>
      <c r="NSQ8191" s="85"/>
      <c r="NSR8191" s="85"/>
      <c r="NSS8191" s="85"/>
      <c r="NST8191" s="85"/>
      <c r="NSU8191" s="85"/>
      <c r="NSV8191" s="85"/>
      <c r="NSW8191" s="85"/>
      <c r="NSX8191" s="85"/>
      <c r="NSY8191" s="85"/>
      <c r="NSZ8191" s="85"/>
      <c r="NTA8191" s="85"/>
      <c r="NTB8191" s="85"/>
      <c r="NTC8191" s="85"/>
      <c r="NTD8191" s="85"/>
      <c r="NTE8191" s="85"/>
      <c r="NTF8191" s="85"/>
      <c r="NTG8191" s="85"/>
      <c r="NTH8191" s="85"/>
      <c r="NTI8191" s="85"/>
      <c r="NTJ8191" s="85"/>
      <c r="NTK8191" s="85"/>
      <c r="NTL8191" s="85"/>
      <c r="NTM8191" s="85"/>
      <c r="NTN8191" s="85"/>
      <c r="NTO8191" s="85"/>
      <c r="NTP8191" s="85"/>
      <c r="NTQ8191" s="85"/>
      <c r="NTR8191" s="85"/>
      <c r="NTS8191" s="85"/>
      <c r="NTT8191" s="85"/>
      <c r="NTU8191" s="85"/>
      <c r="NTV8191" s="85"/>
      <c r="NTW8191" s="85"/>
      <c r="NTX8191" s="85"/>
      <c r="NTY8191" s="85"/>
      <c r="NTZ8191" s="85"/>
      <c r="NUA8191" s="85"/>
      <c r="NUB8191" s="85"/>
      <c r="NUC8191" s="85"/>
      <c r="NUD8191" s="85"/>
      <c r="NUE8191" s="85"/>
      <c r="NUF8191" s="85"/>
      <c r="NUG8191" s="85"/>
      <c r="NUH8191" s="85"/>
      <c r="NUI8191" s="85"/>
      <c r="NUJ8191" s="85"/>
      <c r="NUK8191" s="85"/>
      <c r="NUL8191" s="85"/>
      <c r="NUM8191" s="85"/>
      <c r="NUN8191" s="85"/>
      <c r="NUO8191" s="85"/>
      <c r="NUP8191" s="85"/>
      <c r="NUQ8191" s="85"/>
      <c r="NUR8191" s="85"/>
      <c r="NUS8191" s="85"/>
      <c r="NUT8191" s="85"/>
      <c r="NUU8191" s="85"/>
      <c r="NUV8191" s="85"/>
      <c r="NUW8191" s="85"/>
      <c r="NUX8191" s="85"/>
      <c r="NUY8191" s="85"/>
      <c r="NUZ8191" s="85"/>
      <c r="NVA8191" s="85"/>
      <c r="NVB8191" s="85"/>
      <c r="NVC8191" s="85"/>
      <c r="NVD8191" s="85"/>
      <c r="NVE8191" s="85"/>
      <c r="NVF8191" s="85"/>
      <c r="NVG8191" s="85"/>
      <c r="NVH8191" s="85"/>
      <c r="NVI8191" s="85"/>
      <c r="NVJ8191" s="85"/>
      <c r="NVK8191" s="85"/>
      <c r="NVL8191" s="85"/>
      <c r="NVM8191" s="85"/>
      <c r="NVN8191" s="85"/>
      <c r="NVO8191" s="85"/>
      <c r="NVP8191" s="85"/>
      <c r="NVQ8191" s="85"/>
      <c r="NVR8191" s="85"/>
      <c r="NVS8191" s="85"/>
      <c r="NVT8191" s="85"/>
      <c r="NVU8191" s="85"/>
      <c r="NVV8191" s="85"/>
      <c r="NVW8191" s="85"/>
      <c r="NVX8191" s="85"/>
      <c r="NVY8191" s="85"/>
      <c r="NVZ8191" s="85"/>
      <c r="NWA8191" s="85"/>
      <c r="NWB8191" s="85"/>
      <c r="NWC8191" s="85"/>
      <c r="NWD8191" s="85"/>
      <c r="NWE8191" s="85"/>
      <c r="NWF8191" s="85"/>
      <c r="NWG8191" s="85"/>
      <c r="NWH8191" s="85"/>
      <c r="NWI8191" s="85"/>
      <c r="NWJ8191" s="85"/>
      <c r="NWK8191" s="85"/>
      <c r="NWL8191" s="85"/>
      <c r="NWM8191" s="85"/>
      <c r="NWN8191" s="85"/>
      <c r="NWO8191" s="85"/>
      <c r="NWP8191" s="85"/>
      <c r="NWQ8191" s="85"/>
      <c r="NWR8191" s="85"/>
      <c r="NWS8191" s="85"/>
      <c r="NWT8191" s="85"/>
      <c r="NWU8191" s="85"/>
      <c r="NWV8191" s="85"/>
      <c r="NWW8191" s="85"/>
      <c r="NWX8191" s="85"/>
      <c r="NWY8191" s="85"/>
      <c r="NWZ8191" s="85"/>
      <c r="NXA8191" s="85"/>
      <c r="NXB8191" s="85"/>
      <c r="NXC8191" s="85"/>
      <c r="NXD8191" s="85"/>
      <c r="NXE8191" s="85"/>
      <c r="NXF8191" s="85"/>
      <c r="NXG8191" s="85"/>
      <c r="NXH8191" s="85"/>
      <c r="NXI8191" s="85"/>
      <c r="NXJ8191" s="85"/>
      <c r="NXK8191" s="85"/>
      <c r="NXL8191" s="85"/>
      <c r="NXM8191" s="85"/>
      <c r="NXN8191" s="85"/>
      <c r="NXO8191" s="85"/>
      <c r="NXP8191" s="85"/>
      <c r="NXQ8191" s="85"/>
      <c r="NXR8191" s="85"/>
      <c r="NXS8191" s="85"/>
      <c r="NXT8191" s="85"/>
      <c r="NXU8191" s="85"/>
      <c r="NXV8191" s="85"/>
      <c r="NXW8191" s="85"/>
      <c r="NXX8191" s="85"/>
      <c r="NXY8191" s="85"/>
      <c r="NXZ8191" s="85"/>
      <c r="NYA8191" s="85"/>
      <c r="NYB8191" s="85"/>
      <c r="NYC8191" s="85"/>
      <c r="NYD8191" s="85"/>
      <c r="NYE8191" s="85"/>
      <c r="NYF8191" s="85"/>
      <c r="NYG8191" s="85"/>
      <c r="NYH8191" s="85"/>
      <c r="NYI8191" s="85"/>
      <c r="NYJ8191" s="85"/>
      <c r="NYK8191" s="85"/>
      <c r="NYL8191" s="85"/>
      <c r="NYM8191" s="85"/>
      <c r="NYN8191" s="85"/>
      <c r="NYO8191" s="85"/>
      <c r="NYP8191" s="85"/>
      <c r="NYQ8191" s="85"/>
      <c r="NYR8191" s="85"/>
      <c r="NYS8191" s="85"/>
      <c r="NYT8191" s="85"/>
      <c r="NYU8191" s="85"/>
      <c r="NYV8191" s="85"/>
      <c r="NYW8191" s="85"/>
      <c r="NYX8191" s="85"/>
      <c r="NYY8191" s="85"/>
      <c r="NYZ8191" s="85"/>
      <c r="NZA8191" s="85"/>
      <c r="NZB8191" s="85"/>
      <c r="NZC8191" s="85"/>
      <c r="NZD8191" s="85"/>
      <c r="NZE8191" s="85"/>
      <c r="NZF8191" s="85"/>
      <c r="NZG8191" s="85"/>
      <c r="NZH8191" s="85"/>
      <c r="NZI8191" s="85"/>
      <c r="NZJ8191" s="85"/>
      <c r="NZK8191" s="85"/>
      <c r="NZL8191" s="85"/>
      <c r="NZM8191" s="85"/>
      <c r="NZN8191" s="85"/>
      <c r="NZO8191" s="85"/>
      <c r="NZP8191" s="85"/>
      <c r="NZQ8191" s="85"/>
      <c r="NZR8191" s="85"/>
      <c r="NZS8191" s="85"/>
      <c r="NZT8191" s="85"/>
      <c r="NZU8191" s="85"/>
      <c r="NZV8191" s="85"/>
      <c r="NZW8191" s="85"/>
      <c r="NZX8191" s="85"/>
      <c r="NZY8191" s="85"/>
      <c r="NZZ8191" s="85"/>
      <c r="OAA8191" s="85"/>
      <c r="OAB8191" s="85"/>
      <c r="OAC8191" s="85"/>
      <c r="OAD8191" s="85"/>
      <c r="OAE8191" s="85"/>
      <c r="OAF8191" s="85"/>
      <c r="OAG8191" s="85"/>
      <c r="OAH8191" s="85"/>
      <c r="OAI8191" s="85"/>
      <c r="OAJ8191" s="85"/>
      <c r="OAK8191" s="85"/>
      <c r="OAL8191" s="85"/>
      <c r="OAM8191" s="85"/>
      <c r="OAN8191" s="85"/>
      <c r="OAO8191" s="85"/>
      <c r="OAP8191" s="85"/>
      <c r="OAQ8191" s="85"/>
      <c r="OAR8191" s="85"/>
      <c r="OAS8191" s="85"/>
      <c r="OAT8191" s="85"/>
      <c r="OAU8191" s="85"/>
      <c r="OAV8191" s="85"/>
      <c r="OAW8191" s="85"/>
      <c r="OAX8191" s="85"/>
      <c r="OAY8191" s="85"/>
      <c r="OAZ8191" s="85"/>
      <c r="OBA8191" s="85"/>
      <c r="OBB8191" s="85"/>
      <c r="OBC8191" s="85"/>
      <c r="OBD8191" s="85"/>
      <c r="OBE8191" s="85"/>
      <c r="OBF8191" s="85"/>
      <c r="OBG8191" s="85"/>
      <c r="OBH8191" s="85"/>
      <c r="OBI8191" s="85"/>
      <c r="OBJ8191" s="85"/>
      <c r="OBK8191" s="85"/>
      <c r="OBL8191" s="85"/>
      <c r="OBM8191" s="85"/>
      <c r="OBN8191" s="85"/>
      <c r="OBO8191" s="85"/>
      <c r="OBP8191" s="85"/>
      <c r="OBQ8191" s="85"/>
      <c r="OBR8191" s="85"/>
      <c r="OBS8191" s="85"/>
      <c r="OBT8191" s="85"/>
      <c r="OBU8191" s="85"/>
      <c r="OBV8191" s="85"/>
      <c r="OBW8191" s="85"/>
      <c r="OBX8191" s="85"/>
      <c r="OBY8191" s="85"/>
      <c r="OBZ8191" s="85"/>
      <c r="OCA8191" s="85"/>
      <c r="OCB8191" s="85"/>
      <c r="OCC8191" s="85"/>
      <c r="OCD8191" s="85"/>
      <c r="OCE8191" s="85"/>
      <c r="OCF8191" s="85"/>
      <c r="OCG8191" s="85"/>
      <c r="OCH8191" s="85"/>
      <c r="OCI8191" s="85"/>
      <c r="OCJ8191" s="85"/>
      <c r="OCK8191" s="85"/>
      <c r="OCL8191" s="85"/>
      <c r="OCM8191" s="85"/>
      <c r="OCN8191" s="85"/>
      <c r="OCO8191" s="85"/>
      <c r="OCP8191" s="85"/>
      <c r="OCQ8191" s="85"/>
      <c r="OCR8191" s="85"/>
      <c r="OCS8191" s="85"/>
      <c r="OCT8191" s="85"/>
      <c r="OCU8191" s="85"/>
      <c r="OCV8191" s="85"/>
      <c r="OCW8191" s="85"/>
      <c r="OCX8191" s="85"/>
      <c r="OCY8191" s="85"/>
      <c r="OCZ8191" s="85"/>
      <c r="ODA8191" s="85"/>
      <c r="ODB8191" s="85"/>
      <c r="ODC8191" s="85"/>
      <c r="ODD8191" s="85"/>
      <c r="ODE8191" s="85"/>
      <c r="ODF8191" s="85"/>
      <c r="ODG8191" s="85"/>
      <c r="ODH8191" s="85"/>
      <c r="ODI8191" s="85"/>
      <c r="ODJ8191" s="85"/>
      <c r="ODK8191" s="85"/>
      <c r="ODL8191" s="85"/>
      <c r="ODM8191" s="85"/>
      <c r="ODN8191" s="85"/>
      <c r="ODO8191" s="85"/>
      <c r="ODP8191" s="85"/>
      <c r="ODQ8191" s="85"/>
      <c r="ODR8191" s="85"/>
      <c r="ODS8191" s="85"/>
      <c r="ODT8191" s="85"/>
      <c r="ODU8191" s="85"/>
      <c r="ODV8191" s="85"/>
      <c r="ODW8191" s="85"/>
      <c r="ODX8191" s="85"/>
      <c r="ODY8191" s="85"/>
      <c r="ODZ8191" s="85"/>
      <c r="OEA8191" s="85"/>
      <c r="OEB8191" s="85"/>
      <c r="OEC8191" s="85"/>
      <c r="OED8191" s="85"/>
      <c r="OEE8191" s="85"/>
      <c r="OEF8191" s="85"/>
      <c r="OEG8191" s="85"/>
      <c r="OEH8191" s="85"/>
      <c r="OEI8191" s="85"/>
      <c r="OEJ8191" s="85"/>
      <c r="OEK8191" s="85"/>
      <c r="OEL8191" s="85"/>
      <c r="OEM8191" s="85"/>
      <c r="OEN8191" s="85"/>
      <c r="OEO8191" s="85"/>
      <c r="OEP8191" s="85"/>
      <c r="OEQ8191" s="85"/>
      <c r="OER8191" s="85"/>
      <c r="OES8191" s="85"/>
      <c r="OET8191" s="85"/>
      <c r="OEU8191" s="85"/>
      <c r="OEV8191" s="85"/>
      <c r="OEW8191" s="85"/>
      <c r="OEX8191" s="85"/>
      <c r="OEY8191" s="85"/>
      <c r="OEZ8191" s="85"/>
      <c r="OFA8191" s="85"/>
      <c r="OFB8191" s="85"/>
      <c r="OFC8191" s="85"/>
      <c r="OFD8191" s="85"/>
      <c r="OFE8191" s="85"/>
      <c r="OFF8191" s="85"/>
      <c r="OFG8191" s="85"/>
      <c r="OFH8191" s="85"/>
      <c r="OFI8191" s="85"/>
      <c r="OFJ8191" s="85"/>
      <c r="OFK8191" s="85"/>
      <c r="OFL8191" s="85"/>
      <c r="OFM8191" s="85"/>
      <c r="OFN8191" s="85"/>
      <c r="OFO8191" s="85"/>
      <c r="OFP8191" s="85"/>
      <c r="OFQ8191" s="85"/>
      <c r="OFR8191" s="85"/>
      <c r="OFS8191" s="85"/>
      <c r="OFT8191" s="85"/>
      <c r="OFU8191" s="85"/>
      <c r="OFV8191" s="85"/>
      <c r="OFW8191" s="85"/>
      <c r="OFX8191" s="85"/>
      <c r="OFY8191" s="85"/>
      <c r="OFZ8191" s="85"/>
      <c r="OGA8191" s="85"/>
      <c r="OGB8191" s="85"/>
      <c r="OGC8191" s="85"/>
      <c r="OGD8191" s="85"/>
      <c r="OGE8191" s="85"/>
      <c r="OGF8191" s="85"/>
      <c r="OGG8191" s="85"/>
      <c r="OGH8191" s="85"/>
      <c r="OGI8191" s="85"/>
      <c r="OGJ8191" s="85"/>
      <c r="OGK8191" s="85"/>
      <c r="OGL8191" s="85"/>
      <c r="OGM8191" s="85"/>
      <c r="OGN8191" s="85"/>
      <c r="OGO8191" s="85"/>
      <c r="OGP8191" s="85"/>
      <c r="OGQ8191" s="85"/>
      <c r="OGR8191" s="85"/>
      <c r="OGS8191" s="85"/>
      <c r="OGT8191" s="85"/>
      <c r="OGU8191" s="85"/>
      <c r="OGV8191" s="85"/>
      <c r="OGW8191" s="85"/>
      <c r="OGX8191" s="85"/>
      <c r="OGY8191" s="85"/>
      <c r="OGZ8191" s="85"/>
      <c r="OHA8191" s="85"/>
      <c r="OHB8191" s="85"/>
      <c r="OHC8191" s="85"/>
      <c r="OHD8191" s="85"/>
      <c r="OHE8191" s="85"/>
      <c r="OHF8191" s="85"/>
      <c r="OHG8191" s="85"/>
      <c r="OHH8191" s="85"/>
      <c r="OHI8191" s="85"/>
      <c r="OHJ8191" s="85"/>
      <c r="OHK8191" s="85"/>
      <c r="OHL8191" s="85"/>
      <c r="OHM8191" s="85"/>
      <c r="OHN8191" s="85"/>
      <c r="OHO8191" s="85"/>
      <c r="OHP8191" s="85"/>
      <c r="OHQ8191" s="85"/>
      <c r="OHR8191" s="85"/>
      <c r="OHS8191" s="85"/>
      <c r="OHT8191" s="85"/>
      <c r="OHU8191" s="85"/>
      <c r="OHV8191" s="85"/>
      <c r="OHW8191" s="85"/>
      <c r="OHX8191" s="85"/>
      <c r="OHY8191" s="85"/>
      <c r="OHZ8191" s="85"/>
      <c r="OIA8191" s="85"/>
      <c r="OIB8191" s="85"/>
      <c r="OIC8191" s="85"/>
      <c r="OID8191" s="85"/>
      <c r="OIE8191" s="85"/>
      <c r="OIF8191" s="85"/>
      <c r="OIG8191" s="85"/>
      <c r="OIH8191" s="85"/>
      <c r="OII8191" s="85"/>
      <c r="OIJ8191" s="85"/>
      <c r="OIK8191" s="85"/>
      <c r="OIL8191" s="85"/>
      <c r="OIM8191" s="85"/>
      <c r="OIN8191" s="85"/>
      <c r="OIO8191" s="85"/>
      <c r="OIP8191" s="85"/>
      <c r="OIQ8191" s="85"/>
      <c r="OIR8191" s="85"/>
      <c r="OIS8191" s="85"/>
      <c r="OIT8191" s="85"/>
      <c r="OIU8191" s="85"/>
      <c r="OIV8191" s="85"/>
      <c r="OIW8191" s="85"/>
      <c r="OIX8191" s="85"/>
      <c r="OIY8191" s="85"/>
      <c r="OIZ8191" s="85"/>
      <c r="OJA8191" s="85"/>
      <c r="OJB8191" s="85"/>
      <c r="OJC8191" s="85"/>
      <c r="OJD8191" s="85"/>
      <c r="OJE8191" s="85"/>
      <c r="OJF8191" s="85"/>
      <c r="OJG8191" s="85"/>
      <c r="OJH8191" s="85"/>
      <c r="OJI8191" s="85"/>
      <c r="OJJ8191" s="85"/>
      <c r="OJK8191" s="85"/>
      <c r="OJL8191" s="85"/>
      <c r="OJM8191" s="85"/>
      <c r="OJN8191" s="85"/>
      <c r="OJO8191" s="85"/>
      <c r="OJP8191" s="85"/>
      <c r="OJQ8191" s="85"/>
      <c r="OJR8191" s="85"/>
      <c r="OJS8191" s="85"/>
      <c r="OJT8191" s="85"/>
      <c r="OJU8191" s="85"/>
      <c r="OJV8191" s="85"/>
      <c r="OJW8191" s="85"/>
      <c r="OJX8191" s="85"/>
      <c r="OJY8191" s="85"/>
      <c r="OJZ8191" s="85"/>
      <c r="OKA8191" s="85"/>
      <c r="OKB8191" s="85"/>
      <c r="OKC8191" s="85"/>
      <c r="OKD8191" s="85"/>
      <c r="OKE8191" s="85"/>
      <c r="OKF8191" s="85"/>
      <c r="OKG8191" s="85"/>
      <c r="OKH8191" s="85"/>
      <c r="OKI8191" s="85"/>
      <c r="OKJ8191" s="85"/>
      <c r="OKK8191" s="85"/>
      <c r="OKL8191" s="85"/>
      <c r="OKM8191" s="85"/>
      <c r="OKN8191" s="85"/>
      <c r="OKO8191" s="85"/>
      <c r="OKP8191" s="85"/>
      <c r="OKQ8191" s="85"/>
      <c r="OKR8191" s="85"/>
      <c r="OKS8191" s="85"/>
      <c r="OKT8191" s="85"/>
      <c r="OKU8191" s="85"/>
      <c r="OKV8191" s="85"/>
      <c r="OKW8191" s="85"/>
      <c r="OKX8191" s="85"/>
      <c r="OKY8191" s="85"/>
      <c r="OKZ8191" s="85"/>
      <c r="OLA8191" s="85"/>
      <c r="OLB8191" s="85"/>
      <c r="OLC8191" s="85"/>
      <c r="OLD8191" s="85"/>
      <c r="OLE8191" s="85"/>
      <c r="OLF8191" s="85"/>
      <c r="OLG8191" s="85"/>
      <c r="OLH8191" s="85"/>
      <c r="OLI8191" s="85"/>
      <c r="OLJ8191" s="85"/>
      <c r="OLK8191" s="85"/>
      <c r="OLL8191" s="85"/>
      <c r="OLM8191" s="85"/>
      <c r="OLN8191" s="85"/>
      <c r="OLO8191" s="85"/>
      <c r="OLP8191" s="85"/>
      <c r="OLQ8191" s="85"/>
      <c r="OLR8191" s="85"/>
      <c r="OLS8191" s="85"/>
      <c r="OLT8191" s="85"/>
      <c r="OLU8191" s="85"/>
      <c r="OLV8191" s="85"/>
      <c r="OLW8191" s="85"/>
      <c r="OLX8191" s="85"/>
      <c r="OLY8191" s="85"/>
      <c r="OLZ8191" s="85"/>
      <c r="OMA8191" s="85"/>
      <c r="OMB8191" s="85"/>
      <c r="OMC8191" s="85"/>
      <c r="OMD8191" s="85"/>
      <c r="OME8191" s="85"/>
      <c r="OMF8191" s="85"/>
      <c r="OMG8191" s="85"/>
      <c r="OMH8191" s="85"/>
      <c r="OMI8191" s="85"/>
      <c r="OMJ8191" s="85"/>
      <c r="OMK8191" s="85"/>
      <c r="OML8191" s="85"/>
      <c r="OMM8191" s="85"/>
      <c r="OMN8191" s="85"/>
      <c r="OMO8191" s="85"/>
      <c r="OMP8191" s="85"/>
      <c r="OMQ8191" s="85"/>
      <c r="OMR8191" s="85"/>
      <c r="OMS8191" s="85"/>
      <c r="OMT8191" s="85"/>
      <c r="OMU8191" s="85"/>
      <c r="OMV8191" s="85"/>
      <c r="OMW8191" s="85"/>
      <c r="OMX8191" s="85"/>
      <c r="OMY8191" s="85"/>
      <c r="OMZ8191" s="85"/>
      <c r="ONA8191" s="85"/>
      <c r="ONB8191" s="85"/>
      <c r="ONC8191" s="85"/>
      <c r="OND8191" s="85"/>
      <c r="ONE8191" s="85"/>
      <c r="ONF8191" s="85"/>
      <c r="ONG8191" s="85"/>
      <c r="ONH8191" s="85"/>
      <c r="ONI8191" s="85"/>
      <c r="ONJ8191" s="85"/>
      <c r="ONK8191" s="85"/>
      <c r="ONL8191" s="85"/>
      <c r="ONM8191" s="85"/>
      <c r="ONN8191" s="85"/>
      <c r="ONO8191" s="85"/>
      <c r="ONP8191" s="85"/>
      <c r="ONQ8191" s="85"/>
      <c r="ONR8191" s="85"/>
      <c r="ONS8191" s="85"/>
      <c r="ONT8191" s="85"/>
      <c r="ONU8191" s="85"/>
      <c r="ONV8191" s="85"/>
      <c r="ONW8191" s="85"/>
      <c r="ONX8191" s="85"/>
      <c r="ONY8191" s="85"/>
      <c r="ONZ8191" s="85"/>
      <c r="OOA8191" s="85"/>
      <c r="OOB8191" s="85"/>
      <c r="OOC8191" s="85"/>
      <c r="OOD8191" s="85"/>
      <c r="OOE8191" s="85"/>
      <c r="OOF8191" s="85"/>
      <c r="OOG8191" s="85"/>
      <c r="OOH8191" s="85"/>
      <c r="OOI8191" s="85"/>
      <c r="OOJ8191" s="85"/>
      <c r="OOK8191" s="85"/>
      <c r="OOL8191" s="85"/>
      <c r="OOM8191" s="85"/>
      <c r="OON8191" s="85"/>
      <c r="OOO8191" s="85"/>
      <c r="OOP8191" s="85"/>
      <c r="OOQ8191" s="85"/>
      <c r="OOR8191" s="85"/>
      <c r="OOS8191" s="85"/>
      <c r="OOT8191" s="85"/>
      <c r="OOU8191" s="85"/>
      <c r="OOV8191" s="85"/>
      <c r="OOW8191" s="85"/>
      <c r="OOX8191" s="85"/>
      <c r="OOY8191" s="85"/>
      <c r="OOZ8191" s="85"/>
      <c r="OPA8191" s="85"/>
      <c r="OPB8191" s="85"/>
      <c r="OPC8191" s="85"/>
      <c r="OPD8191" s="85"/>
      <c r="OPE8191" s="85"/>
      <c r="OPF8191" s="85"/>
      <c r="OPG8191" s="85"/>
      <c r="OPH8191" s="85"/>
      <c r="OPI8191" s="85"/>
      <c r="OPJ8191" s="85"/>
      <c r="OPK8191" s="85"/>
      <c r="OPL8191" s="85"/>
      <c r="OPM8191" s="85"/>
      <c r="OPN8191" s="85"/>
      <c r="OPO8191" s="85"/>
      <c r="OPP8191" s="85"/>
      <c r="OPQ8191" s="85"/>
      <c r="OPR8191" s="85"/>
      <c r="OPS8191" s="85"/>
      <c r="OPT8191" s="85"/>
      <c r="OPU8191" s="85"/>
      <c r="OPV8191" s="85"/>
      <c r="OPW8191" s="85"/>
      <c r="OPX8191" s="85"/>
      <c r="OPY8191" s="85"/>
      <c r="OPZ8191" s="85"/>
      <c r="OQA8191" s="85"/>
      <c r="OQB8191" s="85"/>
      <c r="OQC8191" s="85"/>
      <c r="OQD8191" s="85"/>
      <c r="OQE8191" s="85"/>
      <c r="OQF8191" s="85"/>
      <c r="OQG8191" s="85"/>
      <c r="OQH8191" s="85"/>
      <c r="OQI8191" s="85"/>
      <c r="OQJ8191" s="85"/>
      <c r="OQK8191" s="85"/>
      <c r="OQL8191" s="85"/>
      <c r="OQM8191" s="85"/>
      <c r="OQN8191" s="85"/>
      <c r="OQO8191" s="85"/>
      <c r="OQP8191" s="85"/>
      <c r="OQQ8191" s="85"/>
      <c r="OQR8191" s="85"/>
      <c r="OQS8191" s="85"/>
      <c r="OQT8191" s="85"/>
      <c r="OQU8191" s="85"/>
      <c r="OQV8191" s="85"/>
      <c r="OQW8191" s="85"/>
      <c r="OQX8191" s="85"/>
      <c r="OQY8191" s="85"/>
      <c r="OQZ8191" s="85"/>
      <c r="ORA8191" s="85"/>
      <c r="ORB8191" s="85"/>
      <c r="ORC8191" s="85"/>
      <c r="ORD8191" s="85"/>
      <c r="ORE8191" s="85"/>
      <c r="ORF8191" s="85"/>
      <c r="ORG8191" s="85"/>
      <c r="ORH8191" s="85"/>
      <c r="ORI8191" s="85"/>
      <c r="ORJ8191" s="85"/>
      <c r="ORK8191" s="85"/>
      <c r="ORL8191" s="85"/>
      <c r="ORM8191" s="85"/>
      <c r="ORN8191" s="85"/>
      <c r="ORO8191" s="85"/>
      <c r="ORP8191" s="85"/>
      <c r="ORQ8191" s="85"/>
      <c r="ORR8191" s="85"/>
      <c r="ORS8191" s="85"/>
      <c r="ORT8191" s="85"/>
      <c r="ORU8191" s="85"/>
      <c r="ORV8191" s="85"/>
      <c r="ORW8191" s="85"/>
      <c r="ORX8191" s="85"/>
      <c r="ORY8191" s="85"/>
      <c r="ORZ8191" s="85"/>
      <c r="OSA8191" s="85"/>
      <c r="OSB8191" s="85"/>
      <c r="OSC8191" s="85"/>
      <c r="OSD8191" s="85"/>
      <c r="OSE8191" s="85"/>
      <c r="OSF8191" s="85"/>
      <c r="OSG8191" s="85"/>
      <c r="OSH8191" s="85"/>
      <c r="OSI8191" s="85"/>
      <c r="OSJ8191" s="85"/>
      <c r="OSK8191" s="85"/>
      <c r="OSL8191" s="85"/>
      <c r="OSM8191" s="85"/>
      <c r="OSN8191" s="85"/>
      <c r="OSO8191" s="85"/>
      <c r="OSP8191" s="85"/>
      <c r="OSQ8191" s="85"/>
      <c r="OSR8191" s="85"/>
      <c r="OSS8191" s="85"/>
      <c r="OST8191" s="85"/>
      <c r="OSU8191" s="85"/>
      <c r="OSV8191" s="85"/>
      <c r="OSW8191" s="85"/>
      <c r="OSX8191" s="85"/>
      <c r="OSY8191" s="85"/>
      <c r="OSZ8191" s="85"/>
      <c r="OTA8191" s="85"/>
      <c r="OTB8191" s="85"/>
      <c r="OTC8191" s="85"/>
      <c r="OTD8191" s="85"/>
      <c r="OTE8191" s="85"/>
      <c r="OTF8191" s="85"/>
      <c r="OTG8191" s="85"/>
      <c r="OTH8191" s="85"/>
      <c r="OTI8191" s="85"/>
      <c r="OTJ8191" s="85"/>
      <c r="OTK8191" s="85"/>
      <c r="OTL8191" s="85"/>
      <c r="OTM8191" s="85"/>
      <c r="OTN8191" s="85"/>
      <c r="OTO8191" s="85"/>
      <c r="OTP8191" s="85"/>
      <c r="OTQ8191" s="85"/>
      <c r="OTR8191" s="85"/>
      <c r="OTS8191" s="85"/>
      <c r="OTT8191" s="85"/>
      <c r="OTU8191" s="85"/>
      <c r="OTV8191" s="85"/>
      <c r="OTW8191" s="85"/>
      <c r="OTX8191" s="85"/>
      <c r="OTY8191" s="85"/>
      <c r="OTZ8191" s="85"/>
      <c r="OUA8191" s="85"/>
      <c r="OUB8191" s="85"/>
      <c r="OUC8191" s="85"/>
      <c r="OUD8191" s="85"/>
      <c r="OUE8191" s="85"/>
      <c r="OUF8191" s="85"/>
      <c r="OUG8191" s="85"/>
      <c r="OUH8191" s="85"/>
      <c r="OUI8191" s="85"/>
      <c r="OUJ8191" s="85"/>
      <c r="OUK8191" s="85"/>
      <c r="OUL8191" s="85"/>
      <c r="OUM8191" s="85"/>
      <c r="OUN8191" s="85"/>
      <c r="OUO8191" s="85"/>
      <c r="OUP8191" s="85"/>
      <c r="OUQ8191" s="85"/>
      <c r="OUR8191" s="85"/>
      <c r="OUS8191" s="85"/>
      <c r="OUT8191" s="85"/>
      <c r="OUU8191" s="85"/>
      <c r="OUV8191" s="85"/>
      <c r="OUW8191" s="85"/>
      <c r="OUX8191" s="85"/>
      <c r="OUY8191" s="85"/>
      <c r="OUZ8191" s="85"/>
      <c r="OVA8191" s="85"/>
      <c r="OVB8191" s="85"/>
      <c r="OVC8191" s="85"/>
      <c r="OVD8191" s="85"/>
      <c r="OVE8191" s="85"/>
      <c r="OVF8191" s="85"/>
      <c r="OVG8191" s="85"/>
      <c r="OVH8191" s="85"/>
      <c r="OVI8191" s="85"/>
      <c r="OVJ8191" s="85"/>
      <c r="OVK8191" s="85"/>
      <c r="OVL8191" s="85"/>
      <c r="OVM8191" s="85"/>
      <c r="OVN8191" s="85"/>
      <c r="OVO8191" s="85"/>
      <c r="OVP8191" s="85"/>
      <c r="OVQ8191" s="85"/>
      <c r="OVR8191" s="85"/>
      <c r="OVS8191" s="85"/>
      <c r="OVT8191" s="85"/>
      <c r="OVU8191" s="85"/>
      <c r="OVV8191" s="85"/>
      <c r="OVW8191" s="85"/>
      <c r="OVX8191" s="85"/>
      <c r="OVY8191" s="85"/>
      <c r="OVZ8191" s="85"/>
      <c r="OWA8191" s="85"/>
      <c r="OWB8191" s="85"/>
      <c r="OWC8191" s="85"/>
      <c r="OWD8191" s="85"/>
      <c r="OWE8191" s="85"/>
      <c r="OWF8191" s="85"/>
      <c r="OWG8191" s="85"/>
      <c r="OWH8191" s="85"/>
      <c r="OWI8191" s="85"/>
      <c r="OWJ8191" s="85"/>
      <c r="OWK8191" s="85"/>
      <c r="OWL8191" s="85"/>
      <c r="OWM8191" s="85"/>
      <c r="OWN8191" s="85"/>
      <c r="OWO8191" s="85"/>
      <c r="OWP8191" s="85"/>
      <c r="OWQ8191" s="85"/>
      <c r="OWR8191" s="85"/>
      <c r="OWS8191" s="85"/>
      <c r="OWT8191" s="85"/>
      <c r="OWU8191" s="85"/>
      <c r="OWV8191" s="85"/>
      <c r="OWW8191" s="85"/>
      <c r="OWX8191" s="85"/>
      <c r="OWY8191" s="85"/>
      <c r="OWZ8191" s="85"/>
      <c r="OXA8191" s="85"/>
      <c r="OXB8191" s="85"/>
      <c r="OXC8191" s="85"/>
      <c r="OXD8191" s="85"/>
      <c r="OXE8191" s="85"/>
      <c r="OXF8191" s="85"/>
      <c r="OXG8191" s="85"/>
      <c r="OXH8191" s="85"/>
      <c r="OXI8191" s="85"/>
      <c r="OXJ8191" s="85"/>
      <c r="OXK8191" s="85"/>
      <c r="OXL8191" s="85"/>
      <c r="OXM8191" s="85"/>
      <c r="OXN8191" s="85"/>
      <c r="OXO8191" s="85"/>
      <c r="OXP8191" s="85"/>
      <c r="OXQ8191" s="85"/>
      <c r="OXR8191" s="85"/>
      <c r="OXS8191" s="85"/>
      <c r="OXT8191" s="85"/>
      <c r="OXU8191" s="85"/>
      <c r="OXV8191" s="85"/>
      <c r="OXW8191" s="85"/>
      <c r="OXX8191" s="85"/>
      <c r="OXY8191" s="85"/>
      <c r="OXZ8191" s="85"/>
      <c r="OYA8191" s="85"/>
      <c r="OYB8191" s="85"/>
      <c r="OYC8191" s="85"/>
      <c r="OYD8191" s="85"/>
      <c r="OYE8191" s="85"/>
      <c r="OYF8191" s="85"/>
      <c r="OYG8191" s="85"/>
      <c r="OYH8191" s="85"/>
      <c r="OYI8191" s="85"/>
      <c r="OYJ8191" s="85"/>
      <c r="OYK8191" s="85"/>
      <c r="OYL8191" s="85"/>
      <c r="OYM8191" s="85"/>
      <c r="OYN8191" s="85"/>
      <c r="OYO8191" s="85"/>
      <c r="OYP8191" s="85"/>
      <c r="OYQ8191" s="85"/>
      <c r="OYR8191" s="85"/>
      <c r="OYS8191" s="85"/>
      <c r="OYT8191" s="85"/>
      <c r="OYU8191" s="85"/>
      <c r="OYV8191" s="85"/>
      <c r="OYW8191" s="85"/>
      <c r="OYX8191" s="85"/>
      <c r="OYY8191" s="85"/>
      <c r="OYZ8191" s="85"/>
      <c r="OZA8191" s="85"/>
      <c r="OZB8191" s="85"/>
      <c r="OZC8191" s="85"/>
      <c r="OZD8191" s="85"/>
      <c r="OZE8191" s="85"/>
      <c r="OZF8191" s="85"/>
      <c r="OZG8191" s="85"/>
      <c r="OZH8191" s="85"/>
      <c r="OZI8191" s="85"/>
      <c r="OZJ8191" s="85"/>
      <c r="OZK8191" s="85"/>
      <c r="OZL8191" s="85"/>
      <c r="OZM8191" s="85"/>
      <c r="OZN8191" s="85"/>
      <c r="OZO8191" s="85"/>
      <c r="OZP8191" s="85"/>
      <c r="OZQ8191" s="85"/>
      <c r="OZR8191" s="85"/>
      <c r="OZS8191" s="85"/>
      <c r="OZT8191" s="85"/>
      <c r="OZU8191" s="85"/>
      <c r="OZV8191" s="85"/>
      <c r="OZW8191" s="85"/>
      <c r="OZX8191" s="85"/>
      <c r="OZY8191" s="85"/>
      <c r="OZZ8191" s="85"/>
      <c r="PAA8191" s="85"/>
      <c r="PAB8191" s="85"/>
      <c r="PAC8191" s="85"/>
      <c r="PAD8191" s="85"/>
      <c r="PAE8191" s="85"/>
      <c r="PAF8191" s="85"/>
      <c r="PAG8191" s="85"/>
      <c r="PAH8191" s="85"/>
      <c r="PAI8191" s="85"/>
      <c r="PAJ8191" s="85"/>
      <c r="PAK8191" s="85"/>
      <c r="PAL8191" s="85"/>
      <c r="PAM8191" s="85"/>
      <c r="PAN8191" s="85"/>
      <c r="PAO8191" s="85"/>
      <c r="PAP8191" s="85"/>
      <c r="PAQ8191" s="85"/>
      <c r="PAR8191" s="85"/>
      <c r="PAS8191" s="85"/>
      <c r="PAT8191" s="85"/>
      <c r="PAU8191" s="85"/>
      <c r="PAV8191" s="85"/>
      <c r="PAW8191" s="85"/>
      <c r="PAX8191" s="85"/>
      <c r="PAY8191" s="85"/>
      <c r="PAZ8191" s="85"/>
      <c r="PBA8191" s="85"/>
      <c r="PBB8191" s="85"/>
      <c r="PBC8191" s="85"/>
      <c r="PBD8191" s="85"/>
      <c r="PBE8191" s="85"/>
      <c r="PBF8191" s="85"/>
      <c r="PBG8191" s="85"/>
      <c r="PBH8191" s="85"/>
      <c r="PBI8191" s="85"/>
      <c r="PBJ8191" s="85"/>
      <c r="PBK8191" s="85"/>
      <c r="PBL8191" s="85"/>
      <c r="PBM8191" s="85"/>
      <c r="PBN8191" s="85"/>
      <c r="PBO8191" s="85"/>
      <c r="PBP8191" s="85"/>
      <c r="PBQ8191" s="85"/>
      <c r="PBR8191" s="85"/>
      <c r="PBS8191" s="85"/>
      <c r="PBT8191" s="85"/>
      <c r="PBU8191" s="85"/>
      <c r="PBV8191" s="85"/>
      <c r="PBW8191" s="85"/>
      <c r="PBX8191" s="85"/>
      <c r="PBY8191" s="85"/>
      <c r="PBZ8191" s="85"/>
      <c r="PCA8191" s="85"/>
      <c r="PCB8191" s="85"/>
      <c r="PCC8191" s="85"/>
      <c r="PCD8191" s="85"/>
      <c r="PCE8191" s="85"/>
      <c r="PCF8191" s="85"/>
      <c r="PCG8191" s="85"/>
      <c r="PCH8191" s="85"/>
      <c r="PCI8191" s="85"/>
      <c r="PCJ8191" s="85"/>
      <c r="PCK8191" s="85"/>
      <c r="PCL8191" s="85"/>
      <c r="PCM8191" s="85"/>
      <c r="PCN8191" s="85"/>
      <c r="PCO8191" s="85"/>
      <c r="PCP8191" s="85"/>
      <c r="PCQ8191" s="85"/>
      <c r="PCR8191" s="85"/>
      <c r="PCS8191" s="85"/>
      <c r="PCT8191" s="85"/>
      <c r="PCU8191" s="85"/>
      <c r="PCV8191" s="85"/>
      <c r="PCW8191" s="85"/>
      <c r="PCX8191" s="85"/>
      <c r="PCY8191" s="85"/>
      <c r="PCZ8191" s="85"/>
      <c r="PDA8191" s="85"/>
      <c r="PDB8191" s="85"/>
      <c r="PDC8191" s="85"/>
      <c r="PDD8191" s="85"/>
      <c r="PDE8191" s="85"/>
      <c r="PDF8191" s="85"/>
      <c r="PDG8191" s="85"/>
      <c r="PDH8191" s="85"/>
      <c r="PDI8191" s="85"/>
      <c r="PDJ8191" s="85"/>
      <c r="PDK8191" s="85"/>
      <c r="PDL8191" s="85"/>
      <c r="PDM8191" s="85"/>
      <c r="PDN8191" s="85"/>
      <c r="PDO8191" s="85"/>
      <c r="PDP8191" s="85"/>
      <c r="PDQ8191" s="85"/>
      <c r="PDR8191" s="85"/>
      <c r="PDS8191" s="85"/>
      <c r="PDT8191" s="85"/>
      <c r="PDU8191" s="85"/>
      <c r="PDV8191" s="85"/>
      <c r="PDW8191" s="85"/>
      <c r="PDX8191" s="85"/>
      <c r="PDY8191" s="85"/>
      <c r="PDZ8191" s="85"/>
      <c r="PEA8191" s="85"/>
      <c r="PEB8191" s="85"/>
      <c r="PEC8191" s="85"/>
      <c r="PED8191" s="85"/>
      <c r="PEE8191" s="85"/>
      <c r="PEF8191" s="85"/>
      <c r="PEG8191" s="85"/>
      <c r="PEH8191" s="85"/>
      <c r="PEI8191" s="85"/>
      <c r="PEJ8191" s="85"/>
      <c r="PEK8191" s="85"/>
      <c r="PEL8191" s="85"/>
      <c r="PEM8191" s="85"/>
      <c r="PEN8191" s="85"/>
      <c r="PEO8191" s="85"/>
      <c r="PEP8191" s="85"/>
      <c r="PEQ8191" s="85"/>
      <c r="PER8191" s="85"/>
      <c r="PES8191" s="85"/>
      <c r="PET8191" s="85"/>
      <c r="PEU8191" s="85"/>
      <c r="PEV8191" s="85"/>
      <c r="PEW8191" s="85"/>
      <c r="PEX8191" s="85"/>
      <c r="PEY8191" s="85"/>
      <c r="PEZ8191" s="85"/>
      <c r="PFA8191" s="85"/>
      <c r="PFB8191" s="85"/>
      <c r="PFC8191" s="85"/>
      <c r="PFD8191" s="85"/>
      <c r="PFE8191" s="85"/>
      <c r="PFF8191" s="85"/>
      <c r="PFG8191" s="85"/>
      <c r="PFH8191" s="85"/>
      <c r="PFI8191" s="85"/>
      <c r="PFJ8191" s="85"/>
      <c r="PFK8191" s="85"/>
      <c r="PFL8191" s="85"/>
      <c r="PFM8191" s="85"/>
      <c r="PFN8191" s="85"/>
      <c r="PFO8191" s="85"/>
      <c r="PFP8191" s="85"/>
      <c r="PFQ8191" s="85"/>
      <c r="PFR8191" s="85"/>
      <c r="PFS8191" s="85"/>
      <c r="PFT8191" s="85"/>
      <c r="PFU8191" s="85"/>
      <c r="PFV8191" s="85"/>
      <c r="PFW8191" s="85"/>
      <c r="PFX8191" s="85"/>
      <c r="PFY8191" s="85"/>
      <c r="PFZ8191" s="85"/>
      <c r="PGA8191" s="85"/>
      <c r="PGB8191" s="85"/>
      <c r="PGC8191" s="85"/>
      <c r="PGD8191" s="85"/>
      <c r="PGE8191" s="85"/>
      <c r="PGF8191" s="85"/>
      <c r="PGG8191" s="85"/>
      <c r="PGH8191" s="85"/>
      <c r="PGI8191" s="85"/>
      <c r="PGJ8191" s="85"/>
      <c r="PGK8191" s="85"/>
      <c r="PGL8191" s="85"/>
      <c r="PGM8191" s="85"/>
      <c r="PGN8191" s="85"/>
      <c r="PGO8191" s="85"/>
      <c r="PGP8191" s="85"/>
      <c r="PGQ8191" s="85"/>
      <c r="PGR8191" s="85"/>
      <c r="PGS8191" s="85"/>
      <c r="PGT8191" s="85"/>
      <c r="PGU8191" s="85"/>
      <c r="PGV8191" s="85"/>
      <c r="PGW8191" s="85"/>
      <c r="PGX8191" s="85"/>
      <c r="PGY8191" s="85"/>
      <c r="PGZ8191" s="85"/>
      <c r="PHA8191" s="85"/>
      <c r="PHB8191" s="85"/>
      <c r="PHC8191" s="85"/>
      <c r="PHD8191" s="85"/>
      <c r="PHE8191" s="85"/>
      <c r="PHF8191" s="85"/>
      <c r="PHG8191" s="85"/>
      <c r="PHH8191" s="85"/>
      <c r="PHI8191" s="85"/>
      <c r="PHJ8191" s="85"/>
      <c r="PHK8191" s="85"/>
      <c r="PHL8191" s="85"/>
      <c r="PHM8191" s="85"/>
      <c r="PHN8191" s="85"/>
      <c r="PHO8191" s="85"/>
      <c r="PHP8191" s="85"/>
      <c r="PHQ8191" s="85"/>
      <c r="PHR8191" s="85"/>
      <c r="PHS8191" s="85"/>
      <c r="PHT8191" s="85"/>
      <c r="PHU8191" s="85"/>
      <c r="PHV8191" s="85"/>
      <c r="PHW8191" s="85"/>
      <c r="PHX8191" s="85"/>
      <c r="PHY8191" s="85"/>
      <c r="PHZ8191" s="85"/>
      <c r="PIA8191" s="85"/>
      <c r="PIB8191" s="85"/>
      <c r="PIC8191" s="85"/>
      <c r="PID8191" s="85"/>
      <c r="PIE8191" s="85"/>
      <c r="PIF8191" s="85"/>
      <c r="PIG8191" s="85"/>
      <c r="PIH8191" s="85"/>
      <c r="PII8191" s="85"/>
      <c r="PIJ8191" s="85"/>
      <c r="PIK8191" s="85"/>
      <c r="PIL8191" s="85"/>
      <c r="PIM8191" s="85"/>
      <c r="PIN8191" s="85"/>
      <c r="PIO8191" s="85"/>
      <c r="PIP8191" s="85"/>
      <c r="PIQ8191" s="85"/>
      <c r="PIR8191" s="85"/>
      <c r="PIS8191" s="85"/>
      <c r="PIT8191" s="85"/>
      <c r="PIU8191" s="85"/>
      <c r="PIV8191" s="85"/>
      <c r="PIW8191" s="85"/>
      <c r="PIX8191" s="85"/>
      <c r="PIY8191" s="85"/>
      <c r="PIZ8191" s="85"/>
      <c r="PJA8191" s="85"/>
      <c r="PJB8191" s="85"/>
      <c r="PJC8191" s="85"/>
      <c r="PJD8191" s="85"/>
      <c r="PJE8191" s="85"/>
      <c r="PJF8191" s="85"/>
      <c r="PJG8191" s="85"/>
      <c r="PJH8191" s="85"/>
      <c r="PJI8191" s="85"/>
      <c r="PJJ8191" s="85"/>
      <c r="PJK8191" s="85"/>
      <c r="PJL8191" s="85"/>
      <c r="PJM8191" s="85"/>
      <c r="PJN8191" s="85"/>
      <c r="PJO8191" s="85"/>
      <c r="PJP8191" s="85"/>
      <c r="PJQ8191" s="85"/>
      <c r="PJR8191" s="85"/>
      <c r="PJS8191" s="85"/>
      <c r="PJT8191" s="85"/>
      <c r="PJU8191" s="85"/>
      <c r="PJV8191" s="85"/>
      <c r="PJW8191" s="85"/>
      <c r="PJX8191" s="85"/>
      <c r="PJY8191" s="85"/>
      <c r="PJZ8191" s="85"/>
      <c r="PKA8191" s="85"/>
      <c r="PKB8191" s="85"/>
      <c r="PKC8191" s="85"/>
      <c r="PKD8191" s="85"/>
      <c r="PKE8191" s="85"/>
      <c r="PKF8191" s="85"/>
      <c r="PKG8191" s="85"/>
      <c r="PKH8191" s="85"/>
      <c r="PKI8191" s="85"/>
      <c r="PKJ8191" s="85"/>
      <c r="PKK8191" s="85"/>
      <c r="PKL8191" s="85"/>
      <c r="PKM8191" s="85"/>
      <c r="PKN8191" s="85"/>
      <c r="PKO8191" s="85"/>
      <c r="PKP8191" s="85"/>
      <c r="PKQ8191" s="85"/>
      <c r="PKR8191" s="85"/>
      <c r="PKS8191" s="85"/>
      <c r="PKT8191" s="85"/>
      <c r="PKU8191" s="85"/>
      <c r="PKV8191" s="85"/>
      <c r="PKW8191" s="85"/>
      <c r="PKX8191" s="85"/>
      <c r="PKY8191" s="85"/>
      <c r="PKZ8191" s="85"/>
      <c r="PLA8191" s="85"/>
      <c r="PLB8191" s="85"/>
      <c r="PLC8191" s="85"/>
      <c r="PLD8191" s="85"/>
      <c r="PLE8191" s="85"/>
      <c r="PLF8191" s="85"/>
      <c r="PLG8191" s="85"/>
      <c r="PLH8191" s="85"/>
      <c r="PLI8191" s="85"/>
      <c r="PLJ8191" s="85"/>
      <c r="PLK8191" s="85"/>
      <c r="PLL8191" s="85"/>
      <c r="PLM8191" s="85"/>
      <c r="PLN8191" s="85"/>
      <c r="PLO8191" s="85"/>
      <c r="PLP8191" s="85"/>
      <c r="PLQ8191" s="85"/>
      <c r="PLR8191" s="85"/>
      <c r="PLS8191" s="85"/>
      <c r="PLT8191" s="85"/>
      <c r="PLU8191" s="85"/>
      <c r="PLV8191" s="85"/>
      <c r="PLW8191" s="85"/>
      <c r="PLX8191" s="85"/>
      <c r="PLY8191" s="85"/>
      <c r="PLZ8191" s="85"/>
      <c r="PMA8191" s="85"/>
      <c r="PMB8191" s="85"/>
      <c r="PMC8191" s="85"/>
      <c r="PMD8191" s="85"/>
      <c r="PME8191" s="85"/>
      <c r="PMF8191" s="85"/>
      <c r="PMG8191" s="85"/>
      <c r="PMH8191" s="85"/>
      <c r="PMI8191" s="85"/>
      <c r="PMJ8191" s="85"/>
      <c r="PMK8191" s="85"/>
      <c r="PML8191" s="85"/>
      <c r="PMM8191" s="85"/>
      <c r="PMN8191" s="85"/>
      <c r="PMO8191" s="85"/>
      <c r="PMP8191" s="85"/>
      <c r="PMQ8191" s="85"/>
      <c r="PMR8191" s="85"/>
      <c r="PMS8191" s="85"/>
      <c r="PMT8191" s="85"/>
      <c r="PMU8191" s="85"/>
      <c r="PMV8191" s="85"/>
      <c r="PMW8191" s="85"/>
      <c r="PMX8191" s="85"/>
      <c r="PMY8191" s="85"/>
      <c r="PMZ8191" s="85"/>
      <c r="PNA8191" s="85"/>
      <c r="PNB8191" s="85"/>
      <c r="PNC8191" s="85"/>
      <c r="PND8191" s="85"/>
      <c r="PNE8191" s="85"/>
      <c r="PNF8191" s="85"/>
      <c r="PNG8191" s="85"/>
      <c r="PNH8191" s="85"/>
      <c r="PNI8191" s="85"/>
      <c r="PNJ8191" s="85"/>
      <c r="PNK8191" s="85"/>
      <c r="PNL8191" s="85"/>
      <c r="PNM8191" s="85"/>
      <c r="PNN8191" s="85"/>
      <c r="PNO8191" s="85"/>
      <c r="PNP8191" s="85"/>
      <c r="PNQ8191" s="85"/>
      <c r="PNR8191" s="85"/>
      <c r="PNS8191" s="85"/>
      <c r="PNT8191" s="85"/>
      <c r="PNU8191" s="85"/>
      <c r="PNV8191" s="85"/>
      <c r="PNW8191" s="85"/>
      <c r="PNX8191" s="85"/>
      <c r="PNY8191" s="85"/>
      <c r="PNZ8191" s="85"/>
      <c r="POA8191" s="85"/>
      <c r="POB8191" s="85"/>
      <c r="POC8191" s="85"/>
      <c r="POD8191" s="85"/>
      <c r="POE8191" s="85"/>
      <c r="POF8191" s="85"/>
      <c r="POG8191" s="85"/>
      <c r="POH8191" s="85"/>
      <c r="POI8191" s="85"/>
      <c r="POJ8191" s="85"/>
      <c r="POK8191" s="85"/>
      <c r="POL8191" s="85"/>
      <c r="POM8191" s="85"/>
      <c r="PON8191" s="85"/>
      <c r="POO8191" s="85"/>
      <c r="POP8191" s="85"/>
      <c r="POQ8191" s="85"/>
      <c r="POR8191" s="85"/>
      <c r="POS8191" s="85"/>
      <c r="POT8191" s="85"/>
      <c r="POU8191" s="85"/>
      <c r="POV8191" s="85"/>
      <c r="POW8191" s="85"/>
      <c r="POX8191" s="85"/>
      <c r="POY8191" s="85"/>
      <c r="POZ8191" s="85"/>
      <c r="PPA8191" s="85"/>
      <c r="PPB8191" s="85"/>
      <c r="PPC8191" s="85"/>
      <c r="PPD8191" s="85"/>
      <c r="PPE8191" s="85"/>
      <c r="PPF8191" s="85"/>
      <c r="PPG8191" s="85"/>
      <c r="PPH8191" s="85"/>
      <c r="PPI8191" s="85"/>
      <c r="PPJ8191" s="85"/>
      <c r="PPK8191" s="85"/>
      <c r="PPL8191" s="85"/>
      <c r="PPM8191" s="85"/>
      <c r="PPN8191" s="85"/>
      <c r="PPO8191" s="85"/>
      <c r="PPP8191" s="85"/>
      <c r="PPQ8191" s="85"/>
      <c r="PPR8191" s="85"/>
      <c r="PPS8191" s="85"/>
      <c r="PPT8191" s="85"/>
      <c r="PPU8191" s="85"/>
      <c r="PPV8191" s="85"/>
      <c r="PPW8191" s="85"/>
      <c r="PPX8191" s="85"/>
      <c r="PPY8191" s="85"/>
      <c r="PPZ8191" s="85"/>
      <c r="PQA8191" s="85"/>
      <c r="PQB8191" s="85"/>
      <c r="PQC8191" s="85"/>
      <c r="PQD8191" s="85"/>
      <c r="PQE8191" s="85"/>
      <c r="PQF8191" s="85"/>
      <c r="PQG8191" s="85"/>
      <c r="PQH8191" s="85"/>
      <c r="PQI8191" s="85"/>
      <c r="PQJ8191" s="85"/>
      <c r="PQK8191" s="85"/>
      <c r="PQL8191" s="85"/>
      <c r="PQM8191" s="85"/>
      <c r="PQN8191" s="85"/>
      <c r="PQO8191" s="85"/>
      <c r="PQP8191" s="85"/>
      <c r="PQQ8191" s="85"/>
      <c r="PQR8191" s="85"/>
      <c r="PQS8191" s="85"/>
      <c r="PQT8191" s="85"/>
      <c r="PQU8191" s="85"/>
      <c r="PQV8191" s="85"/>
      <c r="PQW8191" s="85"/>
      <c r="PQX8191" s="85"/>
      <c r="PQY8191" s="85"/>
      <c r="PQZ8191" s="85"/>
      <c r="PRA8191" s="85"/>
      <c r="PRB8191" s="85"/>
      <c r="PRC8191" s="85"/>
      <c r="PRD8191" s="85"/>
      <c r="PRE8191" s="85"/>
      <c r="PRF8191" s="85"/>
      <c r="PRG8191" s="85"/>
      <c r="PRH8191" s="85"/>
      <c r="PRI8191" s="85"/>
      <c r="PRJ8191" s="85"/>
      <c r="PRK8191" s="85"/>
      <c r="PRL8191" s="85"/>
      <c r="PRM8191" s="85"/>
      <c r="PRN8191" s="85"/>
      <c r="PRO8191" s="85"/>
      <c r="PRP8191" s="85"/>
      <c r="PRQ8191" s="85"/>
      <c r="PRR8191" s="85"/>
      <c r="PRS8191" s="85"/>
      <c r="PRT8191" s="85"/>
      <c r="PRU8191" s="85"/>
      <c r="PRV8191" s="85"/>
      <c r="PRW8191" s="85"/>
      <c r="PRX8191" s="85"/>
      <c r="PRY8191" s="85"/>
      <c r="PRZ8191" s="85"/>
      <c r="PSA8191" s="85"/>
      <c r="PSB8191" s="85"/>
      <c r="PSC8191" s="85"/>
      <c r="PSD8191" s="85"/>
      <c r="PSE8191" s="85"/>
      <c r="PSF8191" s="85"/>
      <c r="PSG8191" s="85"/>
      <c r="PSH8191" s="85"/>
      <c r="PSI8191" s="85"/>
      <c r="PSJ8191" s="85"/>
      <c r="PSK8191" s="85"/>
      <c r="PSL8191" s="85"/>
      <c r="PSM8191" s="85"/>
      <c r="PSN8191" s="85"/>
      <c r="PSO8191" s="85"/>
      <c r="PSP8191" s="85"/>
      <c r="PSQ8191" s="85"/>
      <c r="PSR8191" s="85"/>
      <c r="PSS8191" s="85"/>
      <c r="PST8191" s="85"/>
      <c r="PSU8191" s="85"/>
      <c r="PSV8191" s="85"/>
      <c r="PSW8191" s="85"/>
      <c r="PSX8191" s="85"/>
      <c r="PSY8191" s="85"/>
      <c r="PSZ8191" s="85"/>
      <c r="PTA8191" s="85"/>
      <c r="PTB8191" s="85"/>
      <c r="PTC8191" s="85"/>
      <c r="PTD8191" s="85"/>
      <c r="PTE8191" s="85"/>
      <c r="PTF8191" s="85"/>
      <c r="PTG8191" s="85"/>
      <c r="PTH8191" s="85"/>
      <c r="PTI8191" s="85"/>
      <c r="PTJ8191" s="85"/>
      <c r="PTK8191" s="85"/>
      <c r="PTL8191" s="85"/>
      <c r="PTM8191" s="85"/>
      <c r="PTN8191" s="85"/>
      <c r="PTO8191" s="85"/>
      <c r="PTP8191" s="85"/>
      <c r="PTQ8191" s="85"/>
      <c r="PTR8191" s="85"/>
      <c r="PTS8191" s="85"/>
      <c r="PTT8191" s="85"/>
      <c r="PTU8191" s="85"/>
      <c r="PTV8191" s="85"/>
      <c r="PTW8191" s="85"/>
      <c r="PTX8191" s="85"/>
      <c r="PTY8191" s="85"/>
      <c r="PTZ8191" s="85"/>
      <c r="PUA8191" s="85"/>
      <c r="PUB8191" s="85"/>
      <c r="PUC8191" s="85"/>
      <c r="PUD8191" s="85"/>
      <c r="PUE8191" s="85"/>
      <c r="PUF8191" s="85"/>
      <c r="PUG8191" s="85"/>
      <c r="PUH8191" s="85"/>
      <c r="PUI8191" s="85"/>
      <c r="PUJ8191" s="85"/>
      <c r="PUK8191" s="85"/>
      <c r="PUL8191" s="85"/>
      <c r="PUM8191" s="85"/>
      <c r="PUN8191" s="85"/>
      <c r="PUO8191" s="85"/>
      <c r="PUP8191" s="85"/>
      <c r="PUQ8191" s="85"/>
      <c r="PUR8191" s="85"/>
      <c r="PUS8191" s="85"/>
      <c r="PUT8191" s="85"/>
      <c r="PUU8191" s="85"/>
      <c r="PUV8191" s="85"/>
      <c r="PUW8191" s="85"/>
      <c r="PUX8191" s="85"/>
      <c r="PUY8191" s="85"/>
      <c r="PUZ8191" s="85"/>
      <c r="PVA8191" s="85"/>
      <c r="PVB8191" s="85"/>
      <c r="PVC8191" s="85"/>
      <c r="PVD8191" s="85"/>
      <c r="PVE8191" s="85"/>
      <c r="PVF8191" s="85"/>
      <c r="PVG8191" s="85"/>
      <c r="PVH8191" s="85"/>
      <c r="PVI8191" s="85"/>
      <c r="PVJ8191" s="85"/>
      <c r="PVK8191" s="85"/>
      <c r="PVL8191" s="85"/>
      <c r="PVM8191" s="85"/>
      <c r="PVN8191" s="85"/>
      <c r="PVO8191" s="85"/>
      <c r="PVP8191" s="85"/>
      <c r="PVQ8191" s="85"/>
      <c r="PVR8191" s="85"/>
      <c r="PVS8191" s="85"/>
      <c r="PVT8191" s="85"/>
      <c r="PVU8191" s="85"/>
      <c r="PVV8191" s="85"/>
      <c r="PVW8191" s="85"/>
      <c r="PVX8191" s="85"/>
      <c r="PVY8191" s="85"/>
      <c r="PVZ8191" s="85"/>
      <c r="PWA8191" s="85"/>
      <c r="PWB8191" s="85"/>
      <c r="PWC8191" s="85"/>
      <c r="PWD8191" s="85"/>
      <c r="PWE8191" s="85"/>
      <c r="PWF8191" s="85"/>
      <c r="PWG8191" s="85"/>
      <c r="PWH8191" s="85"/>
      <c r="PWI8191" s="85"/>
      <c r="PWJ8191" s="85"/>
      <c r="PWK8191" s="85"/>
      <c r="PWL8191" s="85"/>
      <c r="PWM8191" s="85"/>
      <c r="PWN8191" s="85"/>
      <c r="PWO8191" s="85"/>
      <c r="PWP8191" s="85"/>
      <c r="PWQ8191" s="85"/>
      <c r="PWR8191" s="85"/>
      <c r="PWS8191" s="85"/>
      <c r="PWT8191" s="85"/>
      <c r="PWU8191" s="85"/>
      <c r="PWV8191" s="85"/>
      <c r="PWW8191" s="85"/>
      <c r="PWX8191" s="85"/>
      <c r="PWY8191" s="85"/>
      <c r="PWZ8191" s="85"/>
      <c r="PXA8191" s="85"/>
      <c r="PXB8191" s="85"/>
      <c r="PXC8191" s="85"/>
      <c r="PXD8191" s="85"/>
      <c r="PXE8191" s="85"/>
      <c r="PXF8191" s="85"/>
      <c r="PXG8191" s="85"/>
      <c r="PXH8191" s="85"/>
      <c r="PXI8191" s="85"/>
      <c r="PXJ8191" s="85"/>
      <c r="PXK8191" s="85"/>
      <c r="PXL8191" s="85"/>
      <c r="PXM8191" s="85"/>
      <c r="PXN8191" s="85"/>
      <c r="PXO8191" s="85"/>
      <c r="PXP8191" s="85"/>
      <c r="PXQ8191" s="85"/>
      <c r="PXR8191" s="85"/>
      <c r="PXS8191" s="85"/>
      <c r="PXT8191" s="85"/>
      <c r="PXU8191" s="85"/>
      <c r="PXV8191" s="85"/>
      <c r="PXW8191" s="85"/>
      <c r="PXX8191" s="85"/>
      <c r="PXY8191" s="85"/>
      <c r="PXZ8191" s="85"/>
      <c r="PYA8191" s="85"/>
      <c r="PYB8191" s="85"/>
      <c r="PYC8191" s="85"/>
      <c r="PYD8191" s="85"/>
      <c r="PYE8191" s="85"/>
      <c r="PYF8191" s="85"/>
      <c r="PYG8191" s="85"/>
      <c r="PYH8191" s="85"/>
      <c r="PYI8191" s="85"/>
      <c r="PYJ8191" s="85"/>
      <c r="PYK8191" s="85"/>
      <c r="PYL8191" s="85"/>
      <c r="PYM8191" s="85"/>
      <c r="PYN8191" s="85"/>
      <c r="PYO8191" s="85"/>
      <c r="PYP8191" s="85"/>
      <c r="PYQ8191" s="85"/>
      <c r="PYR8191" s="85"/>
      <c r="PYS8191" s="85"/>
      <c r="PYT8191" s="85"/>
      <c r="PYU8191" s="85"/>
      <c r="PYV8191" s="85"/>
      <c r="PYW8191" s="85"/>
      <c r="PYX8191" s="85"/>
      <c r="PYY8191" s="85"/>
      <c r="PYZ8191" s="85"/>
      <c r="PZA8191" s="85"/>
      <c r="PZB8191" s="85"/>
      <c r="PZC8191" s="85"/>
      <c r="PZD8191" s="85"/>
      <c r="PZE8191" s="85"/>
      <c r="PZF8191" s="85"/>
      <c r="PZG8191" s="85"/>
      <c r="PZH8191" s="85"/>
      <c r="PZI8191" s="85"/>
      <c r="PZJ8191" s="85"/>
      <c r="PZK8191" s="85"/>
      <c r="PZL8191" s="85"/>
      <c r="PZM8191" s="85"/>
      <c r="PZN8191" s="85"/>
      <c r="PZO8191" s="85"/>
      <c r="PZP8191" s="85"/>
      <c r="PZQ8191" s="85"/>
      <c r="PZR8191" s="85"/>
      <c r="PZS8191" s="85"/>
      <c r="PZT8191" s="85"/>
      <c r="PZU8191" s="85"/>
      <c r="PZV8191" s="85"/>
      <c r="PZW8191" s="85"/>
      <c r="PZX8191" s="85"/>
      <c r="PZY8191" s="85"/>
      <c r="PZZ8191" s="85"/>
      <c r="QAA8191" s="85"/>
      <c r="QAB8191" s="85"/>
      <c r="QAC8191" s="85"/>
      <c r="QAD8191" s="85"/>
      <c r="QAE8191" s="85"/>
      <c r="QAF8191" s="85"/>
      <c r="QAG8191" s="85"/>
      <c r="QAH8191" s="85"/>
      <c r="QAI8191" s="85"/>
      <c r="QAJ8191" s="85"/>
      <c r="QAK8191" s="85"/>
      <c r="QAL8191" s="85"/>
      <c r="QAM8191" s="85"/>
      <c r="QAN8191" s="85"/>
      <c r="QAO8191" s="85"/>
      <c r="QAP8191" s="85"/>
      <c r="QAQ8191" s="85"/>
      <c r="QAR8191" s="85"/>
      <c r="QAS8191" s="85"/>
      <c r="QAT8191" s="85"/>
      <c r="QAU8191" s="85"/>
      <c r="QAV8191" s="85"/>
      <c r="QAW8191" s="85"/>
      <c r="QAX8191" s="85"/>
      <c r="QAY8191" s="85"/>
      <c r="QAZ8191" s="85"/>
      <c r="QBA8191" s="85"/>
      <c r="QBB8191" s="85"/>
      <c r="QBC8191" s="85"/>
      <c r="QBD8191" s="85"/>
      <c r="QBE8191" s="85"/>
      <c r="QBF8191" s="85"/>
      <c r="QBG8191" s="85"/>
      <c r="QBH8191" s="85"/>
      <c r="QBI8191" s="85"/>
      <c r="QBJ8191" s="85"/>
      <c r="QBK8191" s="85"/>
      <c r="QBL8191" s="85"/>
      <c r="QBM8191" s="85"/>
      <c r="QBN8191" s="85"/>
      <c r="QBO8191" s="85"/>
      <c r="QBP8191" s="85"/>
      <c r="QBQ8191" s="85"/>
      <c r="QBR8191" s="85"/>
      <c r="QBS8191" s="85"/>
      <c r="QBT8191" s="85"/>
      <c r="QBU8191" s="85"/>
      <c r="QBV8191" s="85"/>
      <c r="QBW8191" s="85"/>
      <c r="QBX8191" s="85"/>
      <c r="QBY8191" s="85"/>
      <c r="QBZ8191" s="85"/>
      <c r="QCA8191" s="85"/>
      <c r="QCB8191" s="85"/>
      <c r="QCC8191" s="85"/>
      <c r="QCD8191" s="85"/>
      <c r="QCE8191" s="85"/>
      <c r="QCF8191" s="85"/>
      <c r="QCG8191" s="85"/>
      <c r="QCH8191" s="85"/>
      <c r="QCI8191" s="85"/>
      <c r="QCJ8191" s="85"/>
      <c r="QCK8191" s="85"/>
      <c r="QCL8191" s="85"/>
      <c r="QCM8191" s="85"/>
      <c r="QCN8191" s="85"/>
      <c r="QCO8191" s="85"/>
      <c r="QCP8191" s="85"/>
      <c r="QCQ8191" s="85"/>
      <c r="QCR8191" s="85"/>
      <c r="QCS8191" s="85"/>
      <c r="QCT8191" s="85"/>
      <c r="QCU8191" s="85"/>
      <c r="QCV8191" s="85"/>
      <c r="QCW8191" s="85"/>
      <c r="QCX8191" s="85"/>
      <c r="QCY8191" s="85"/>
      <c r="QCZ8191" s="85"/>
      <c r="QDA8191" s="85"/>
      <c r="QDB8191" s="85"/>
      <c r="QDC8191" s="85"/>
      <c r="QDD8191" s="85"/>
      <c r="QDE8191" s="85"/>
      <c r="QDF8191" s="85"/>
      <c r="QDG8191" s="85"/>
      <c r="QDH8191" s="85"/>
      <c r="QDI8191" s="85"/>
      <c r="QDJ8191" s="85"/>
      <c r="QDK8191" s="85"/>
      <c r="QDL8191" s="85"/>
      <c r="QDM8191" s="85"/>
      <c r="QDN8191" s="85"/>
      <c r="QDO8191" s="85"/>
      <c r="QDP8191" s="85"/>
      <c r="QDQ8191" s="85"/>
      <c r="QDR8191" s="85"/>
      <c r="QDS8191" s="85"/>
      <c r="QDT8191" s="85"/>
      <c r="QDU8191" s="85"/>
      <c r="QDV8191" s="85"/>
      <c r="QDW8191" s="85"/>
      <c r="QDX8191" s="85"/>
      <c r="QDY8191" s="85"/>
      <c r="QDZ8191" s="85"/>
      <c r="QEA8191" s="85"/>
      <c r="QEB8191" s="85"/>
      <c r="QEC8191" s="85"/>
      <c r="QED8191" s="85"/>
      <c r="QEE8191" s="85"/>
      <c r="QEF8191" s="85"/>
      <c r="QEG8191" s="85"/>
      <c r="QEH8191" s="85"/>
      <c r="QEI8191" s="85"/>
      <c r="QEJ8191" s="85"/>
      <c r="QEK8191" s="85"/>
      <c r="QEL8191" s="85"/>
      <c r="QEM8191" s="85"/>
      <c r="QEN8191" s="85"/>
      <c r="QEO8191" s="85"/>
      <c r="QEP8191" s="85"/>
      <c r="QEQ8191" s="85"/>
      <c r="QER8191" s="85"/>
      <c r="QES8191" s="85"/>
      <c r="QET8191" s="85"/>
      <c r="QEU8191" s="85"/>
      <c r="QEV8191" s="85"/>
      <c r="QEW8191" s="85"/>
      <c r="QEX8191" s="85"/>
      <c r="QEY8191" s="85"/>
      <c r="QEZ8191" s="85"/>
      <c r="QFA8191" s="85"/>
      <c r="QFB8191" s="85"/>
      <c r="QFC8191" s="85"/>
      <c r="QFD8191" s="85"/>
      <c r="QFE8191" s="85"/>
      <c r="QFF8191" s="85"/>
      <c r="QFG8191" s="85"/>
      <c r="QFH8191" s="85"/>
      <c r="QFI8191" s="85"/>
      <c r="QFJ8191" s="85"/>
      <c r="QFK8191" s="85"/>
      <c r="QFL8191" s="85"/>
      <c r="QFM8191" s="85"/>
      <c r="QFN8191" s="85"/>
      <c r="QFO8191" s="85"/>
      <c r="QFP8191" s="85"/>
      <c r="QFQ8191" s="85"/>
      <c r="QFR8191" s="85"/>
      <c r="QFS8191" s="85"/>
      <c r="QFT8191" s="85"/>
      <c r="QFU8191" s="85"/>
      <c r="QFV8191" s="85"/>
      <c r="QFW8191" s="85"/>
      <c r="QFX8191" s="85"/>
      <c r="QFY8191" s="85"/>
      <c r="QFZ8191" s="85"/>
      <c r="QGA8191" s="85"/>
      <c r="QGB8191" s="85"/>
      <c r="QGC8191" s="85"/>
      <c r="QGD8191" s="85"/>
      <c r="QGE8191" s="85"/>
      <c r="QGF8191" s="85"/>
      <c r="QGG8191" s="85"/>
      <c r="QGH8191" s="85"/>
      <c r="QGI8191" s="85"/>
      <c r="QGJ8191" s="85"/>
      <c r="QGK8191" s="85"/>
      <c r="QGL8191" s="85"/>
      <c r="QGM8191" s="85"/>
      <c r="QGN8191" s="85"/>
      <c r="QGO8191" s="85"/>
      <c r="QGP8191" s="85"/>
      <c r="QGQ8191" s="85"/>
      <c r="QGR8191" s="85"/>
      <c r="QGS8191" s="85"/>
      <c r="QGT8191" s="85"/>
      <c r="QGU8191" s="85"/>
      <c r="QGV8191" s="85"/>
      <c r="QGW8191" s="85"/>
      <c r="QGX8191" s="85"/>
      <c r="QGY8191" s="85"/>
      <c r="QGZ8191" s="85"/>
      <c r="QHA8191" s="85"/>
      <c r="QHB8191" s="85"/>
      <c r="QHC8191" s="85"/>
      <c r="QHD8191" s="85"/>
      <c r="QHE8191" s="85"/>
      <c r="QHF8191" s="85"/>
      <c r="QHG8191" s="85"/>
      <c r="QHH8191" s="85"/>
      <c r="QHI8191" s="85"/>
      <c r="QHJ8191" s="85"/>
      <c r="QHK8191" s="85"/>
      <c r="QHL8191" s="85"/>
      <c r="QHM8191" s="85"/>
      <c r="QHN8191" s="85"/>
      <c r="QHO8191" s="85"/>
      <c r="QHP8191" s="85"/>
      <c r="QHQ8191" s="85"/>
      <c r="QHR8191" s="85"/>
      <c r="QHS8191" s="85"/>
      <c r="QHT8191" s="85"/>
      <c r="QHU8191" s="85"/>
      <c r="QHV8191" s="85"/>
      <c r="QHW8191" s="85"/>
      <c r="QHX8191" s="85"/>
      <c r="QHY8191" s="85"/>
      <c r="QHZ8191" s="85"/>
      <c r="QIA8191" s="85"/>
      <c r="QIB8191" s="85"/>
      <c r="QIC8191" s="85"/>
      <c r="QID8191" s="85"/>
      <c r="QIE8191" s="85"/>
      <c r="QIF8191" s="85"/>
      <c r="QIG8191" s="85"/>
      <c r="QIH8191" s="85"/>
      <c r="QII8191" s="85"/>
      <c r="QIJ8191" s="85"/>
      <c r="QIK8191" s="85"/>
      <c r="QIL8191" s="85"/>
      <c r="QIM8191" s="85"/>
      <c r="QIN8191" s="85"/>
      <c r="QIO8191" s="85"/>
      <c r="QIP8191" s="85"/>
      <c r="QIQ8191" s="85"/>
      <c r="QIR8191" s="85"/>
      <c r="QIS8191" s="85"/>
      <c r="QIT8191" s="85"/>
      <c r="QIU8191" s="85"/>
      <c r="QIV8191" s="85"/>
      <c r="QIW8191" s="85"/>
      <c r="QIX8191" s="85"/>
      <c r="QIY8191" s="85"/>
      <c r="QIZ8191" s="85"/>
      <c r="QJA8191" s="85"/>
      <c r="QJB8191" s="85"/>
      <c r="QJC8191" s="85"/>
      <c r="QJD8191" s="85"/>
      <c r="QJE8191" s="85"/>
      <c r="QJF8191" s="85"/>
      <c r="QJG8191" s="85"/>
      <c r="QJH8191" s="85"/>
      <c r="QJI8191" s="85"/>
      <c r="QJJ8191" s="85"/>
      <c r="QJK8191" s="85"/>
      <c r="QJL8191" s="85"/>
      <c r="QJM8191" s="85"/>
      <c r="QJN8191" s="85"/>
      <c r="QJO8191" s="85"/>
      <c r="QJP8191" s="85"/>
      <c r="QJQ8191" s="85"/>
      <c r="QJR8191" s="85"/>
      <c r="QJS8191" s="85"/>
      <c r="QJT8191" s="85"/>
      <c r="QJU8191" s="85"/>
      <c r="QJV8191" s="85"/>
      <c r="QJW8191" s="85"/>
      <c r="QJX8191" s="85"/>
      <c r="QJY8191" s="85"/>
      <c r="QJZ8191" s="85"/>
      <c r="QKA8191" s="85"/>
      <c r="QKB8191" s="85"/>
      <c r="QKC8191" s="85"/>
      <c r="QKD8191" s="85"/>
      <c r="QKE8191" s="85"/>
      <c r="QKF8191" s="85"/>
      <c r="QKG8191" s="85"/>
      <c r="QKH8191" s="85"/>
      <c r="QKI8191" s="85"/>
      <c r="QKJ8191" s="85"/>
      <c r="QKK8191" s="85"/>
      <c r="QKL8191" s="85"/>
      <c r="QKM8191" s="85"/>
      <c r="QKN8191" s="85"/>
      <c r="QKO8191" s="85"/>
      <c r="QKP8191" s="85"/>
      <c r="QKQ8191" s="85"/>
      <c r="QKR8191" s="85"/>
      <c r="QKS8191" s="85"/>
      <c r="QKT8191" s="85"/>
      <c r="QKU8191" s="85"/>
      <c r="QKV8191" s="85"/>
      <c r="QKW8191" s="85"/>
      <c r="QKX8191" s="85"/>
      <c r="QKY8191" s="85"/>
      <c r="QKZ8191" s="85"/>
      <c r="QLA8191" s="85"/>
      <c r="QLB8191" s="85"/>
      <c r="QLC8191" s="85"/>
      <c r="QLD8191" s="85"/>
      <c r="QLE8191" s="85"/>
      <c r="QLF8191" s="85"/>
      <c r="QLG8191" s="85"/>
      <c r="QLH8191" s="85"/>
      <c r="QLI8191" s="85"/>
      <c r="QLJ8191" s="85"/>
      <c r="QLK8191" s="85"/>
      <c r="QLL8191" s="85"/>
      <c r="QLM8191" s="85"/>
      <c r="QLN8191" s="85"/>
      <c r="QLO8191" s="85"/>
      <c r="QLP8191" s="85"/>
      <c r="QLQ8191" s="85"/>
      <c r="QLR8191" s="85"/>
      <c r="QLS8191" s="85"/>
      <c r="QLT8191" s="85"/>
      <c r="QLU8191" s="85"/>
      <c r="QLV8191" s="85"/>
      <c r="QLW8191" s="85"/>
      <c r="QLX8191" s="85"/>
      <c r="QLY8191" s="85"/>
      <c r="QLZ8191" s="85"/>
      <c r="QMA8191" s="85"/>
      <c r="QMB8191" s="85"/>
      <c r="QMC8191" s="85"/>
      <c r="QMD8191" s="85"/>
      <c r="QME8191" s="85"/>
      <c r="QMF8191" s="85"/>
      <c r="QMG8191" s="85"/>
      <c r="QMH8191" s="85"/>
      <c r="QMI8191" s="85"/>
      <c r="QMJ8191" s="85"/>
      <c r="QMK8191" s="85"/>
      <c r="QML8191" s="85"/>
      <c r="QMM8191" s="85"/>
      <c r="QMN8191" s="85"/>
      <c r="QMO8191" s="85"/>
      <c r="QMP8191" s="85"/>
      <c r="QMQ8191" s="85"/>
      <c r="QMR8191" s="85"/>
      <c r="QMS8191" s="85"/>
      <c r="QMT8191" s="85"/>
      <c r="QMU8191" s="85"/>
      <c r="QMV8191" s="85"/>
      <c r="QMW8191" s="85"/>
      <c r="QMX8191" s="85"/>
      <c r="QMY8191" s="85"/>
      <c r="QMZ8191" s="85"/>
      <c r="QNA8191" s="85"/>
      <c r="QNB8191" s="85"/>
      <c r="QNC8191" s="85"/>
      <c r="QND8191" s="85"/>
      <c r="QNE8191" s="85"/>
      <c r="QNF8191" s="85"/>
      <c r="QNG8191" s="85"/>
      <c r="QNH8191" s="85"/>
      <c r="QNI8191" s="85"/>
      <c r="QNJ8191" s="85"/>
      <c r="QNK8191" s="85"/>
      <c r="QNL8191" s="85"/>
      <c r="QNM8191" s="85"/>
      <c r="QNN8191" s="85"/>
      <c r="QNO8191" s="85"/>
      <c r="QNP8191" s="85"/>
      <c r="QNQ8191" s="85"/>
      <c r="QNR8191" s="85"/>
      <c r="QNS8191" s="85"/>
      <c r="QNT8191" s="85"/>
      <c r="QNU8191" s="85"/>
      <c r="QNV8191" s="85"/>
      <c r="QNW8191" s="85"/>
      <c r="QNX8191" s="85"/>
      <c r="QNY8191" s="85"/>
      <c r="QNZ8191" s="85"/>
      <c r="QOA8191" s="85"/>
      <c r="QOB8191" s="85"/>
      <c r="QOC8191" s="85"/>
      <c r="QOD8191" s="85"/>
      <c r="QOE8191" s="85"/>
      <c r="QOF8191" s="85"/>
      <c r="QOG8191" s="85"/>
      <c r="QOH8191" s="85"/>
      <c r="QOI8191" s="85"/>
      <c r="QOJ8191" s="85"/>
      <c r="QOK8191" s="85"/>
      <c r="QOL8191" s="85"/>
      <c r="QOM8191" s="85"/>
      <c r="QON8191" s="85"/>
      <c r="QOO8191" s="85"/>
      <c r="QOP8191" s="85"/>
      <c r="QOQ8191" s="85"/>
      <c r="QOR8191" s="85"/>
      <c r="QOS8191" s="85"/>
      <c r="QOT8191" s="85"/>
      <c r="QOU8191" s="85"/>
      <c r="QOV8191" s="85"/>
      <c r="QOW8191" s="85"/>
      <c r="QOX8191" s="85"/>
      <c r="QOY8191" s="85"/>
      <c r="QOZ8191" s="85"/>
      <c r="QPA8191" s="85"/>
      <c r="QPB8191" s="85"/>
      <c r="QPC8191" s="85"/>
      <c r="QPD8191" s="85"/>
      <c r="QPE8191" s="85"/>
      <c r="QPF8191" s="85"/>
      <c r="QPG8191" s="85"/>
      <c r="QPH8191" s="85"/>
      <c r="QPI8191" s="85"/>
      <c r="QPJ8191" s="85"/>
      <c r="QPK8191" s="85"/>
      <c r="QPL8191" s="85"/>
      <c r="QPM8191" s="85"/>
      <c r="QPN8191" s="85"/>
      <c r="QPO8191" s="85"/>
      <c r="QPP8191" s="85"/>
      <c r="QPQ8191" s="85"/>
      <c r="QPR8191" s="85"/>
      <c r="QPS8191" s="85"/>
      <c r="QPT8191" s="85"/>
      <c r="QPU8191" s="85"/>
      <c r="QPV8191" s="85"/>
      <c r="QPW8191" s="85"/>
      <c r="QPX8191" s="85"/>
      <c r="QPY8191" s="85"/>
      <c r="QPZ8191" s="85"/>
      <c r="QQA8191" s="85"/>
      <c r="QQB8191" s="85"/>
      <c r="QQC8191" s="85"/>
      <c r="QQD8191" s="85"/>
      <c r="QQE8191" s="85"/>
      <c r="QQF8191" s="85"/>
      <c r="QQG8191" s="85"/>
      <c r="QQH8191" s="85"/>
      <c r="QQI8191" s="85"/>
      <c r="QQJ8191" s="85"/>
      <c r="QQK8191" s="85"/>
      <c r="QQL8191" s="85"/>
      <c r="QQM8191" s="85"/>
      <c r="QQN8191" s="85"/>
      <c r="QQO8191" s="85"/>
      <c r="QQP8191" s="85"/>
      <c r="QQQ8191" s="85"/>
      <c r="QQR8191" s="85"/>
      <c r="QQS8191" s="85"/>
      <c r="QQT8191" s="85"/>
      <c r="QQU8191" s="85"/>
      <c r="QQV8191" s="85"/>
      <c r="QQW8191" s="85"/>
      <c r="QQX8191" s="85"/>
      <c r="QQY8191" s="85"/>
      <c r="QQZ8191" s="85"/>
      <c r="QRA8191" s="85"/>
      <c r="QRB8191" s="85"/>
      <c r="QRC8191" s="85"/>
      <c r="QRD8191" s="85"/>
      <c r="QRE8191" s="85"/>
      <c r="QRF8191" s="85"/>
      <c r="QRG8191" s="85"/>
      <c r="QRH8191" s="85"/>
      <c r="QRI8191" s="85"/>
      <c r="QRJ8191" s="85"/>
      <c r="QRK8191" s="85"/>
      <c r="QRL8191" s="85"/>
      <c r="QRM8191" s="85"/>
      <c r="QRN8191" s="85"/>
      <c r="QRO8191" s="85"/>
      <c r="QRP8191" s="85"/>
      <c r="QRQ8191" s="85"/>
      <c r="QRR8191" s="85"/>
      <c r="QRS8191" s="85"/>
      <c r="QRT8191" s="85"/>
      <c r="QRU8191" s="85"/>
      <c r="QRV8191" s="85"/>
      <c r="QRW8191" s="85"/>
      <c r="QRX8191" s="85"/>
      <c r="QRY8191" s="85"/>
      <c r="QRZ8191" s="85"/>
      <c r="QSA8191" s="85"/>
      <c r="QSB8191" s="85"/>
      <c r="QSC8191" s="85"/>
      <c r="QSD8191" s="85"/>
      <c r="QSE8191" s="85"/>
      <c r="QSF8191" s="85"/>
      <c r="QSG8191" s="85"/>
      <c r="QSH8191" s="85"/>
      <c r="QSI8191" s="85"/>
      <c r="QSJ8191" s="85"/>
      <c r="QSK8191" s="85"/>
      <c r="QSL8191" s="85"/>
      <c r="QSM8191" s="85"/>
      <c r="QSN8191" s="85"/>
      <c r="QSO8191" s="85"/>
      <c r="QSP8191" s="85"/>
      <c r="QSQ8191" s="85"/>
      <c r="QSR8191" s="85"/>
      <c r="QSS8191" s="85"/>
      <c r="QST8191" s="85"/>
      <c r="QSU8191" s="85"/>
      <c r="QSV8191" s="85"/>
      <c r="QSW8191" s="85"/>
      <c r="QSX8191" s="85"/>
      <c r="QSY8191" s="85"/>
      <c r="QSZ8191" s="85"/>
      <c r="QTA8191" s="85"/>
      <c r="QTB8191" s="85"/>
      <c r="QTC8191" s="85"/>
      <c r="QTD8191" s="85"/>
      <c r="QTE8191" s="85"/>
      <c r="QTF8191" s="85"/>
      <c r="QTG8191" s="85"/>
      <c r="QTH8191" s="85"/>
      <c r="QTI8191" s="85"/>
      <c r="QTJ8191" s="85"/>
      <c r="QTK8191" s="85"/>
      <c r="QTL8191" s="85"/>
      <c r="QTM8191" s="85"/>
      <c r="QTN8191" s="85"/>
      <c r="QTO8191" s="85"/>
      <c r="QTP8191" s="85"/>
      <c r="QTQ8191" s="85"/>
      <c r="QTR8191" s="85"/>
      <c r="QTS8191" s="85"/>
      <c r="QTT8191" s="85"/>
      <c r="QTU8191" s="85"/>
      <c r="QTV8191" s="85"/>
      <c r="QTW8191" s="85"/>
      <c r="QTX8191" s="85"/>
      <c r="QTY8191" s="85"/>
      <c r="QTZ8191" s="85"/>
      <c r="QUA8191" s="85"/>
      <c r="QUB8191" s="85"/>
      <c r="QUC8191" s="85"/>
      <c r="QUD8191" s="85"/>
      <c r="QUE8191" s="85"/>
      <c r="QUF8191" s="85"/>
      <c r="QUG8191" s="85"/>
      <c r="QUH8191" s="85"/>
      <c r="QUI8191" s="85"/>
      <c r="QUJ8191" s="85"/>
      <c r="QUK8191" s="85"/>
      <c r="QUL8191" s="85"/>
      <c r="QUM8191" s="85"/>
      <c r="QUN8191" s="85"/>
      <c r="QUO8191" s="85"/>
      <c r="QUP8191" s="85"/>
      <c r="QUQ8191" s="85"/>
      <c r="QUR8191" s="85"/>
      <c r="QUS8191" s="85"/>
      <c r="QUT8191" s="85"/>
      <c r="QUU8191" s="85"/>
      <c r="QUV8191" s="85"/>
      <c r="QUW8191" s="85"/>
      <c r="QUX8191" s="85"/>
      <c r="QUY8191" s="85"/>
      <c r="QUZ8191" s="85"/>
      <c r="QVA8191" s="85"/>
      <c r="QVB8191" s="85"/>
      <c r="QVC8191" s="85"/>
      <c r="QVD8191" s="85"/>
      <c r="QVE8191" s="85"/>
      <c r="QVF8191" s="85"/>
      <c r="QVG8191" s="85"/>
      <c r="QVH8191" s="85"/>
      <c r="QVI8191" s="85"/>
      <c r="QVJ8191" s="85"/>
      <c r="QVK8191" s="85"/>
      <c r="QVL8191" s="85"/>
      <c r="QVM8191" s="85"/>
      <c r="QVN8191" s="85"/>
      <c r="QVO8191" s="85"/>
      <c r="QVP8191" s="85"/>
      <c r="QVQ8191" s="85"/>
      <c r="QVR8191" s="85"/>
      <c r="QVS8191" s="85"/>
      <c r="QVT8191" s="85"/>
      <c r="QVU8191" s="85"/>
      <c r="QVV8191" s="85"/>
      <c r="QVW8191" s="85"/>
      <c r="QVX8191" s="85"/>
      <c r="QVY8191" s="85"/>
      <c r="QVZ8191" s="85"/>
      <c r="QWA8191" s="85"/>
      <c r="QWB8191" s="85"/>
      <c r="QWC8191" s="85"/>
      <c r="QWD8191" s="85"/>
      <c r="QWE8191" s="85"/>
      <c r="QWF8191" s="85"/>
      <c r="QWG8191" s="85"/>
      <c r="QWH8191" s="85"/>
      <c r="QWI8191" s="85"/>
      <c r="QWJ8191" s="85"/>
      <c r="QWK8191" s="85"/>
      <c r="QWL8191" s="85"/>
      <c r="QWM8191" s="85"/>
      <c r="QWN8191" s="85"/>
      <c r="QWO8191" s="85"/>
      <c r="QWP8191" s="85"/>
      <c r="QWQ8191" s="85"/>
      <c r="QWR8191" s="85"/>
      <c r="QWS8191" s="85"/>
      <c r="QWT8191" s="85"/>
      <c r="QWU8191" s="85"/>
      <c r="QWV8191" s="85"/>
      <c r="QWW8191" s="85"/>
      <c r="QWX8191" s="85"/>
      <c r="QWY8191" s="85"/>
      <c r="QWZ8191" s="85"/>
      <c r="QXA8191" s="85"/>
      <c r="QXB8191" s="85"/>
      <c r="QXC8191" s="85"/>
      <c r="QXD8191" s="85"/>
      <c r="QXE8191" s="85"/>
      <c r="QXF8191" s="85"/>
      <c r="QXG8191" s="85"/>
      <c r="QXH8191" s="85"/>
      <c r="QXI8191" s="85"/>
      <c r="QXJ8191" s="85"/>
      <c r="QXK8191" s="85"/>
      <c r="QXL8191" s="85"/>
      <c r="QXM8191" s="85"/>
      <c r="QXN8191" s="85"/>
      <c r="QXO8191" s="85"/>
      <c r="QXP8191" s="85"/>
      <c r="QXQ8191" s="85"/>
      <c r="QXR8191" s="85"/>
      <c r="QXS8191" s="85"/>
      <c r="QXT8191" s="85"/>
      <c r="QXU8191" s="85"/>
      <c r="QXV8191" s="85"/>
      <c r="QXW8191" s="85"/>
      <c r="QXX8191" s="85"/>
      <c r="QXY8191" s="85"/>
      <c r="QXZ8191" s="85"/>
      <c r="QYA8191" s="85"/>
      <c r="QYB8191" s="85"/>
      <c r="QYC8191" s="85"/>
      <c r="QYD8191" s="85"/>
      <c r="QYE8191" s="85"/>
      <c r="QYF8191" s="85"/>
      <c r="QYG8191" s="85"/>
      <c r="QYH8191" s="85"/>
      <c r="QYI8191" s="85"/>
      <c r="QYJ8191" s="85"/>
      <c r="QYK8191" s="85"/>
      <c r="QYL8191" s="85"/>
      <c r="QYM8191" s="85"/>
      <c r="QYN8191" s="85"/>
      <c r="QYO8191" s="85"/>
      <c r="QYP8191" s="85"/>
      <c r="QYQ8191" s="85"/>
      <c r="QYR8191" s="85"/>
      <c r="QYS8191" s="85"/>
      <c r="QYT8191" s="85"/>
      <c r="QYU8191" s="85"/>
      <c r="QYV8191" s="85"/>
      <c r="QYW8191" s="85"/>
      <c r="QYX8191" s="85"/>
      <c r="QYY8191" s="85"/>
      <c r="QYZ8191" s="85"/>
      <c r="QZA8191" s="85"/>
      <c r="QZB8191" s="85"/>
      <c r="QZC8191" s="85"/>
      <c r="QZD8191" s="85"/>
      <c r="QZE8191" s="85"/>
      <c r="QZF8191" s="85"/>
      <c r="QZG8191" s="85"/>
      <c r="QZH8191" s="85"/>
      <c r="QZI8191" s="85"/>
      <c r="QZJ8191" s="85"/>
      <c r="QZK8191" s="85"/>
      <c r="QZL8191" s="85"/>
      <c r="QZM8191" s="85"/>
      <c r="QZN8191" s="85"/>
      <c r="QZO8191" s="85"/>
      <c r="QZP8191" s="85"/>
      <c r="QZQ8191" s="85"/>
      <c r="QZR8191" s="85"/>
      <c r="QZS8191" s="85"/>
      <c r="QZT8191" s="85"/>
      <c r="QZU8191" s="85"/>
      <c r="QZV8191" s="85"/>
      <c r="QZW8191" s="85"/>
      <c r="QZX8191" s="85"/>
      <c r="QZY8191" s="85"/>
      <c r="QZZ8191" s="85"/>
      <c r="RAA8191" s="85"/>
      <c r="RAB8191" s="85"/>
      <c r="RAC8191" s="85"/>
      <c r="RAD8191" s="85"/>
      <c r="RAE8191" s="85"/>
      <c r="RAF8191" s="85"/>
      <c r="RAG8191" s="85"/>
      <c r="RAH8191" s="85"/>
      <c r="RAI8191" s="85"/>
      <c r="RAJ8191" s="85"/>
      <c r="RAK8191" s="85"/>
      <c r="RAL8191" s="85"/>
      <c r="RAM8191" s="85"/>
      <c r="RAN8191" s="85"/>
      <c r="RAO8191" s="85"/>
      <c r="RAP8191" s="85"/>
      <c r="RAQ8191" s="85"/>
      <c r="RAR8191" s="85"/>
      <c r="RAS8191" s="85"/>
      <c r="RAT8191" s="85"/>
      <c r="RAU8191" s="85"/>
      <c r="RAV8191" s="85"/>
      <c r="RAW8191" s="85"/>
      <c r="RAX8191" s="85"/>
      <c r="RAY8191" s="85"/>
      <c r="RAZ8191" s="85"/>
      <c r="RBA8191" s="85"/>
      <c r="RBB8191" s="85"/>
      <c r="RBC8191" s="85"/>
      <c r="RBD8191" s="85"/>
      <c r="RBE8191" s="85"/>
      <c r="RBF8191" s="85"/>
      <c r="RBG8191" s="85"/>
      <c r="RBH8191" s="85"/>
      <c r="RBI8191" s="85"/>
      <c r="RBJ8191" s="85"/>
      <c r="RBK8191" s="85"/>
      <c r="RBL8191" s="85"/>
      <c r="RBM8191" s="85"/>
      <c r="RBN8191" s="85"/>
      <c r="RBO8191" s="85"/>
      <c r="RBP8191" s="85"/>
      <c r="RBQ8191" s="85"/>
      <c r="RBR8191" s="85"/>
      <c r="RBS8191" s="85"/>
      <c r="RBT8191" s="85"/>
      <c r="RBU8191" s="85"/>
      <c r="RBV8191" s="85"/>
      <c r="RBW8191" s="85"/>
      <c r="RBX8191" s="85"/>
      <c r="RBY8191" s="85"/>
      <c r="RBZ8191" s="85"/>
      <c r="RCA8191" s="85"/>
      <c r="RCB8191" s="85"/>
      <c r="RCC8191" s="85"/>
      <c r="RCD8191" s="85"/>
      <c r="RCE8191" s="85"/>
      <c r="RCF8191" s="85"/>
      <c r="RCG8191" s="85"/>
      <c r="RCH8191" s="85"/>
      <c r="RCI8191" s="85"/>
      <c r="RCJ8191" s="85"/>
      <c r="RCK8191" s="85"/>
      <c r="RCL8191" s="85"/>
      <c r="RCM8191" s="85"/>
      <c r="RCN8191" s="85"/>
      <c r="RCO8191" s="85"/>
      <c r="RCP8191" s="85"/>
      <c r="RCQ8191" s="85"/>
      <c r="RCR8191" s="85"/>
      <c r="RCS8191" s="85"/>
      <c r="RCT8191" s="85"/>
      <c r="RCU8191" s="85"/>
      <c r="RCV8191" s="85"/>
      <c r="RCW8191" s="85"/>
      <c r="RCX8191" s="85"/>
      <c r="RCY8191" s="85"/>
      <c r="RCZ8191" s="85"/>
      <c r="RDA8191" s="85"/>
      <c r="RDB8191" s="85"/>
      <c r="RDC8191" s="85"/>
      <c r="RDD8191" s="85"/>
      <c r="RDE8191" s="85"/>
      <c r="RDF8191" s="85"/>
      <c r="RDG8191" s="85"/>
      <c r="RDH8191" s="85"/>
      <c r="RDI8191" s="85"/>
      <c r="RDJ8191" s="85"/>
      <c r="RDK8191" s="85"/>
      <c r="RDL8191" s="85"/>
      <c r="RDM8191" s="85"/>
      <c r="RDN8191" s="85"/>
      <c r="RDO8191" s="85"/>
      <c r="RDP8191" s="85"/>
      <c r="RDQ8191" s="85"/>
      <c r="RDR8191" s="85"/>
      <c r="RDS8191" s="85"/>
      <c r="RDT8191" s="85"/>
      <c r="RDU8191" s="85"/>
      <c r="RDV8191" s="85"/>
      <c r="RDW8191" s="85"/>
      <c r="RDX8191" s="85"/>
      <c r="RDY8191" s="85"/>
      <c r="RDZ8191" s="85"/>
      <c r="REA8191" s="85"/>
      <c r="REB8191" s="85"/>
      <c r="REC8191" s="85"/>
      <c r="RED8191" s="85"/>
      <c r="REE8191" s="85"/>
      <c r="REF8191" s="85"/>
      <c r="REG8191" s="85"/>
      <c r="REH8191" s="85"/>
      <c r="REI8191" s="85"/>
      <c r="REJ8191" s="85"/>
      <c r="REK8191" s="85"/>
      <c r="REL8191" s="85"/>
      <c r="REM8191" s="85"/>
      <c r="REN8191" s="85"/>
      <c r="REO8191" s="85"/>
      <c r="REP8191" s="85"/>
      <c r="REQ8191" s="85"/>
      <c r="RER8191" s="85"/>
      <c r="RES8191" s="85"/>
      <c r="RET8191" s="85"/>
      <c r="REU8191" s="85"/>
      <c r="REV8191" s="85"/>
      <c r="REW8191" s="85"/>
      <c r="REX8191" s="85"/>
      <c r="REY8191" s="85"/>
      <c r="REZ8191" s="85"/>
      <c r="RFA8191" s="85"/>
      <c r="RFB8191" s="85"/>
      <c r="RFC8191" s="85"/>
      <c r="RFD8191" s="85"/>
      <c r="RFE8191" s="85"/>
      <c r="RFF8191" s="85"/>
      <c r="RFG8191" s="85"/>
      <c r="RFH8191" s="85"/>
      <c r="RFI8191" s="85"/>
      <c r="RFJ8191" s="85"/>
      <c r="RFK8191" s="85"/>
      <c r="RFL8191" s="85"/>
      <c r="RFM8191" s="85"/>
      <c r="RFN8191" s="85"/>
      <c r="RFO8191" s="85"/>
      <c r="RFP8191" s="85"/>
      <c r="RFQ8191" s="85"/>
      <c r="RFR8191" s="85"/>
      <c r="RFS8191" s="85"/>
      <c r="RFT8191" s="85"/>
      <c r="RFU8191" s="85"/>
      <c r="RFV8191" s="85"/>
      <c r="RFW8191" s="85"/>
      <c r="RFX8191" s="85"/>
      <c r="RFY8191" s="85"/>
      <c r="RFZ8191" s="85"/>
      <c r="RGA8191" s="85"/>
      <c r="RGB8191" s="85"/>
      <c r="RGC8191" s="85"/>
      <c r="RGD8191" s="85"/>
      <c r="RGE8191" s="85"/>
      <c r="RGF8191" s="85"/>
      <c r="RGG8191" s="85"/>
      <c r="RGH8191" s="85"/>
      <c r="RGI8191" s="85"/>
      <c r="RGJ8191" s="85"/>
      <c r="RGK8191" s="85"/>
      <c r="RGL8191" s="85"/>
      <c r="RGM8191" s="85"/>
      <c r="RGN8191" s="85"/>
      <c r="RGO8191" s="85"/>
      <c r="RGP8191" s="85"/>
      <c r="RGQ8191" s="85"/>
      <c r="RGR8191" s="85"/>
      <c r="RGS8191" s="85"/>
      <c r="RGT8191" s="85"/>
      <c r="RGU8191" s="85"/>
      <c r="RGV8191" s="85"/>
      <c r="RGW8191" s="85"/>
      <c r="RGX8191" s="85"/>
      <c r="RGY8191" s="85"/>
      <c r="RGZ8191" s="85"/>
      <c r="RHA8191" s="85"/>
      <c r="RHB8191" s="85"/>
      <c r="RHC8191" s="85"/>
      <c r="RHD8191" s="85"/>
      <c r="RHE8191" s="85"/>
      <c r="RHF8191" s="85"/>
      <c r="RHG8191" s="85"/>
      <c r="RHH8191" s="85"/>
      <c r="RHI8191" s="85"/>
      <c r="RHJ8191" s="85"/>
      <c r="RHK8191" s="85"/>
      <c r="RHL8191" s="85"/>
      <c r="RHM8191" s="85"/>
      <c r="RHN8191" s="85"/>
      <c r="RHO8191" s="85"/>
      <c r="RHP8191" s="85"/>
      <c r="RHQ8191" s="85"/>
      <c r="RHR8191" s="85"/>
      <c r="RHS8191" s="85"/>
      <c r="RHT8191" s="85"/>
      <c r="RHU8191" s="85"/>
      <c r="RHV8191" s="85"/>
      <c r="RHW8191" s="85"/>
      <c r="RHX8191" s="85"/>
      <c r="RHY8191" s="85"/>
      <c r="RHZ8191" s="85"/>
      <c r="RIA8191" s="85"/>
      <c r="RIB8191" s="85"/>
      <c r="RIC8191" s="85"/>
      <c r="RID8191" s="85"/>
      <c r="RIE8191" s="85"/>
      <c r="RIF8191" s="85"/>
      <c r="RIG8191" s="85"/>
      <c r="RIH8191" s="85"/>
      <c r="RII8191" s="85"/>
      <c r="RIJ8191" s="85"/>
      <c r="RIK8191" s="85"/>
      <c r="RIL8191" s="85"/>
      <c r="RIM8191" s="85"/>
      <c r="RIN8191" s="85"/>
      <c r="RIO8191" s="85"/>
      <c r="RIP8191" s="85"/>
      <c r="RIQ8191" s="85"/>
      <c r="RIR8191" s="85"/>
      <c r="RIS8191" s="85"/>
      <c r="RIT8191" s="85"/>
      <c r="RIU8191" s="85"/>
      <c r="RIV8191" s="85"/>
      <c r="RIW8191" s="85"/>
      <c r="RIX8191" s="85"/>
      <c r="RIY8191" s="85"/>
      <c r="RIZ8191" s="85"/>
      <c r="RJA8191" s="85"/>
      <c r="RJB8191" s="85"/>
      <c r="RJC8191" s="85"/>
      <c r="RJD8191" s="85"/>
      <c r="RJE8191" s="85"/>
      <c r="RJF8191" s="85"/>
      <c r="RJG8191" s="85"/>
      <c r="RJH8191" s="85"/>
      <c r="RJI8191" s="85"/>
      <c r="RJJ8191" s="85"/>
      <c r="RJK8191" s="85"/>
      <c r="RJL8191" s="85"/>
      <c r="RJM8191" s="85"/>
      <c r="RJN8191" s="85"/>
      <c r="RJO8191" s="85"/>
      <c r="RJP8191" s="85"/>
      <c r="RJQ8191" s="85"/>
      <c r="RJR8191" s="85"/>
      <c r="RJS8191" s="85"/>
      <c r="RJT8191" s="85"/>
      <c r="RJU8191" s="85"/>
      <c r="RJV8191" s="85"/>
      <c r="RJW8191" s="85"/>
      <c r="RJX8191" s="85"/>
      <c r="RJY8191" s="85"/>
      <c r="RJZ8191" s="85"/>
      <c r="RKA8191" s="85"/>
      <c r="RKB8191" s="85"/>
      <c r="RKC8191" s="85"/>
      <c r="RKD8191" s="85"/>
      <c r="RKE8191" s="85"/>
      <c r="RKF8191" s="85"/>
      <c r="RKG8191" s="85"/>
      <c r="RKH8191" s="85"/>
      <c r="RKI8191" s="85"/>
      <c r="RKJ8191" s="85"/>
      <c r="RKK8191" s="85"/>
      <c r="RKL8191" s="85"/>
      <c r="RKM8191" s="85"/>
      <c r="RKN8191" s="85"/>
      <c r="RKO8191" s="85"/>
      <c r="RKP8191" s="85"/>
      <c r="RKQ8191" s="85"/>
      <c r="RKR8191" s="85"/>
      <c r="RKS8191" s="85"/>
      <c r="RKT8191" s="85"/>
      <c r="RKU8191" s="85"/>
      <c r="RKV8191" s="85"/>
      <c r="RKW8191" s="85"/>
      <c r="RKX8191" s="85"/>
      <c r="RKY8191" s="85"/>
      <c r="RKZ8191" s="85"/>
      <c r="RLA8191" s="85"/>
      <c r="RLB8191" s="85"/>
      <c r="RLC8191" s="85"/>
      <c r="RLD8191" s="85"/>
      <c r="RLE8191" s="85"/>
      <c r="RLF8191" s="85"/>
      <c r="RLG8191" s="85"/>
      <c r="RLH8191" s="85"/>
      <c r="RLI8191" s="85"/>
      <c r="RLJ8191" s="85"/>
      <c r="RLK8191" s="85"/>
      <c r="RLL8191" s="85"/>
      <c r="RLM8191" s="85"/>
      <c r="RLN8191" s="85"/>
      <c r="RLO8191" s="85"/>
      <c r="RLP8191" s="85"/>
      <c r="RLQ8191" s="85"/>
      <c r="RLR8191" s="85"/>
      <c r="RLS8191" s="85"/>
      <c r="RLT8191" s="85"/>
      <c r="RLU8191" s="85"/>
      <c r="RLV8191" s="85"/>
      <c r="RLW8191" s="85"/>
      <c r="RLX8191" s="85"/>
      <c r="RLY8191" s="85"/>
      <c r="RLZ8191" s="85"/>
      <c r="RMA8191" s="85"/>
      <c r="RMB8191" s="85"/>
      <c r="RMC8191" s="85"/>
      <c r="RMD8191" s="85"/>
      <c r="RME8191" s="85"/>
      <c r="RMF8191" s="85"/>
      <c r="RMG8191" s="85"/>
      <c r="RMH8191" s="85"/>
      <c r="RMI8191" s="85"/>
      <c r="RMJ8191" s="85"/>
      <c r="RMK8191" s="85"/>
      <c r="RML8191" s="85"/>
      <c r="RMM8191" s="85"/>
      <c r="RMN8191" s="85"/>
      <c r="RMO8191" s="85"/>
      <c r="RMP8191" s="85"/>
      <c r="RMQ8191" s="85"/>
      <c r="RMR8191" s="85"/>
      <c r="RMS8191" s="85"/>
      <c r="RMT8191" s="85"/>
      <c r="RMU8191" s="85"/>
      <c r="RMV8191" s="85"/>
      <c r="RMW8191" s="85"/>
      <c r="RMX8191" s="85"/>
      <c r="RMY8191" s="85"/>
      <c r="RMZ8191" s="85"/>
      <c r="RNA8191" s="85"/>
      <c r="RNB8191" s="85"/>
      <c r="RNC8191" s="85"/>
      <c r="RND8191" s="85"/>
      <c r="RNE8191" s="85"/>
      <c r="RNF8191" s="85"/>
      <c r="RNG8191" s="85"/>
      <c r="RNH8191" s="85"/>
      <c r="RNI8191" s="85"/>
      <c r="RNJ8191" s="85"/>
      <c r="RNK8191" s="85"/>
      <c r="RNL8191" s="85"/>
      <c r="RNM8191" s="85"/>
      <c r="RNN8191" s="85"/>
      <c r="RNO8191" s="85"/>
      <c r="RNP8191" s="85"/>
      <c r="RNQ8191" s="85"/>
      <c r="RNR8191" s="85"/>
      <c r="RNS8191" s="85"/>
      <c r="RNT8191" s="85"/>
      <c r="RNU8191" s="85"/>
      <c r="RNV8191" s="85"/>
      <c r="RNW8191" s="85"/>
      <c r="RNX8191" s="85"/>
      <c r="RNY8191" s="85"/>
      <c r="RNZ8191" s="85"/>
      <c r="ROA8191" s="85"/>
      <c r="ROB8191" s="85"/>
      <c r="ROC8191" s="85"/>
      <c r="ROD8191" s="85"/>
      <c r="ROE8191" s="85"/>
      <c r="ROF8191" s="85"/>
      <c r="ROG8191" s="85"/>
      <c r="ROH8191" s="85"/>
      <c r="ROI8191" s="85"/>
      <c r="ROJ8191" s="85"/>
      <c r="ROK8191" s="85"/>
      <c r="ROL8191" s="85"/>
      <c r="ROM8191" s="85"/>
      <c r="RON8191" s="85"/>
      <c r="ROO8191" s="85"/>
      <c r="ROP8191" s="85"/>
      <c r="ROQ8191" s="85"/>
      <c r="ROR8191" s="85"/>
      <c r="ROS8191" s="85"/>
      <c r="ROT8191" s="85"/>
      <c r="ROU8191" s="85"/>
      <c r="ROV8191" s="85"/>
      <c r="ROW8191" s="85"/>
      <c r="ROX8191" s="85"/>
      <c r="ROY8191" s="85"/>
      <c r="ROZ8191" s="85"/>
      <c r="RPA8191" s="85"/>
      <c r="RPB8191" s="85"/>
      <c r="RPC8191" s="85"/>
      <c r="RPD8191" s="85"/>
      <c r="RPE8191" s="85"/>
      <c r="RPF8191" s="85"/>
      <c r="RPG8191" s="85"/>
      <c r="RPH8191" s="85"/>
      <c r="RPI8191" s="85"/>
      <c r="RPJ8191" s="85"/>
      <c r="RPK8191" s="85"/>
      <c r="RPL8191" s="85"/>
      <c r="RPM8191" s="85"/>
      <c r="RPN8191" s="85"/>
      <c r="RPO8191" s="85"/>
      <c r="RPP8191" s="85"/>
      <c r="RPQ8191" s="85"/>
      <c r="RPR8191" s="85"/>
      <c r="RPS8191" s="85"/>
      <c r="RPT8191" s="85"/>
      <c r="RPU8191" s="85"/>
      <c r="RPV8191" s="85"/>
      <c r="RPW8191" s="85"/>
      <c r="RPX8191" s="85"/>
      <c r="RPY8191" s="85"/>
      <c r="RPZ8191" s="85"/>
      <c r="RQA8191" s="85"/>
      <c r="RQB8191" s="85"/>
      <c r="RQC8191" s="85"/>
      <c r="RQD8191" s="85"/>
      <c r="RQE8191" s="85"/>
      <c r="RQF8191" s="85"/>
      <c r="RQG8191" s="85"/>
      <c r="RQH8191" s="85"/>
      <c r="RQI8191" s="85"/>
      <c r="RQJ8191" s="85"/>
      <c r="RQK8191" s="85"/>
      <c r="RQL8191" s="85"/>
      <c r="RQM8191" s="85"/>
      <c r="RQN8191" s="85"/>
      <c r="RQO8191" s="85"/>
      <c r="RQP8191" s="85"/>
      <c r="RQQ8191" s="85"/>
      <c r="RQR8191" s="85"/>
      <c r="RQS8191" s="85"/>
      <c r="RQT8191" s="85"/>
      <c r="RQU8191" s="85"/>
      <c r="RQV8191" s="85"/>
      <c r="RQW8191" s="85"/>
      <c r="RQX8191" s="85"/>
      <c r="RQY8191" s="85"/>
      <c r="RQZ8191" s="85"/>
      <c r="RRA8191" s="85"/>
      <c r="RRB8191" s="85"/>
      <c r="RRC8191" s="85"/>
      <c r="RRD8191" s="85"/>
      <c r="RRE8191" s="85"/>
      <c r="RRF8191" s="85"/>
      <c r="RRG8191" s="85"/>
      <c r="RRH8191" s="85"/>
      <c r="RRI8191" s="85"/>
      <c r="RRJ8191" s="85"/>
      <c r="RRK8191" s="85"/>
      <c r="RRL8191" s="85"/>
      <c r="RRM8191" s="85"/>
      <c r="RRN8191" s="85"/>
      <c r="RRO8191" s="85"/>
      <c r="RRP8191" s="85"/>
      <c r="RRQ8191" s="85"/>
      <c r="RRR8191" s="85"/>
      <c r="RRS8191" s="85"/>
      <c r="RRT8191" s="85"/>
      <c r="RRU8191" s="85"/>
      <c r="RRV8191" s="85"/>
      <c r="RRW8191" s="85"/>
      <c r="RRX8191" s="85"/>
      <c r="RRY8191" s="85"/>
      <c r="RRZ8191" s="85"/>
      <c r="RSA8191" s="85"/>
      <c r="RSB8191" s="85"/>
      <c r="RSC8191" s="85"/>
      <c r="RSD8191" s="85"/>
      <c r="RSE8191" s="85"/>
      <c r="RSF8191" s="85"/>
      <c r="RSG8191" s="85"/>
      <c r="RSH8191" s="85"/>
      <c r="RSI8191" s="85"/>
      <c r="RSJ8191" s="85"/>
      <c r="RSK8191" s="85"/>
      <c r="RSL8191" s="85"/>
      <c r="RSM8191" s="85"/>
      <c r="RSN8191" s="85"/>
      <c r="RSO8191" s="85"/>
      <c r="RSP8191" s="85"/>
      <c r="RSQ8191" s="85"/>
      <c r="RSR8191" s="85"/>
      <c r="RSS8191" s="85"/>
      <c r="RST8191" s="85"/>
      <c r="RSU8191" s="85"/>
      <c r="RSV8191" s="85"/>
      <c r="RSW8191" s="85"/>
      <c r="RSX8191" s="85"/>
      <c r="RSY8191" s="85"/>
      <c r="RSZ8191" s="85"/>
      <c r="RTA8191" s="85"/>
      <c r="RTB8191" s="85"/>
      <c r="RTC8191" s="85"/>
      <c r="RTD8191" s="85"/>
      <c r="RTE8191" s="85"/>
      <c r="RTF8191" s="85"/>
      <c r="RTG8191" s="85"/>
      <c r="RTH8191" s="85"/>
      <c r="RTI8191" s="85"/>
      <c r="RTJ8191" s="85"/>
      <c r="RTK8191" s="85"/>
      <c r="RTL8191" s="85"/>
      <c r="RTM8191" s="85"/>
      <c r="RTN8191" s="85"/>
      <c r="RTO8191" s="85"/>
      <c r="RTP8191" s="85"/>
      <c r="RTQ8191" s="85"/>
      <c r="RTR8191" s="85"/>
      <c r="RTS8191" s="85"/>
      <c r="RTT8191" s="85"/>
      <c r="RTU8191" s="85"/>
      <c r="RTV8191" s="85"/>
      <c r="RTW8191" s="85"/>
      <c r="RTX8191" s="85"/>
      <c r="RTY8191" s="85"/>
      <c r="RTZ8191" s="85"/>
      <c r="RUA8191" s="85"/>
      <c r="RUB8191" s="85"/>
      <c r="RUC8191" s="85"/>
      <c r="RUD8191" s="85"/>
      <c r="RUE8191" s="85"/>
      <c r="RUF8191" s="85"/>
      <c r="RUG8191" s="85"/>
      <c r="RUH8191" s="85"/>
      <c r="RUI8191" s="85"/>
      <c r="RUJ8191" s="85"/>
      <c r="RUK8191" s="85"/>
      <c r="RUL8191" s="85"/>
      <c r="RUM8191" s="85"/>
      <c r="RUN8191" s="85"/>
      <c r="RUO8191" s="85"/>
      <c r="RUP8191" s="85"/>
      <c r="RUQ8191" s="85"/>
      <c r="RUR8191" s="85"/>
      <c r="RUS8191" s="85"/>
      <c r="RUT8191" s="85"/>
      <c r="RUU8191" s="85"/>
      <c r="RUV8191" s="85"/>
      <c r="RUW8191" s="85"/>
      <c r="RUX8191" s="85"/>
      <c r="RUY8191" s="85"/>
      <c r="RUZ8191" s="85"/>
      <c r="RVA8191" s="85"/>
      <c r="RVB8191" s="85"/>
      <c r="RVC8191" s="85"/>
      <c r="RVD8191" s="85"/>
      <c r="RVE8191" s="85"/>
      <c r="RVF8191" s="85"/>
      <c r="RVG8191" s="85"/>
      <c r="RVH8191" s="85"/>
      <c r="RVI8191" s="85"/>
      <c r="RVJ8191" s="85"/>
      <c r="RVK8191" s="85"/>
      <c r="RVL8191" s="85"/>
      <c r="RVM8191" s="85"/>
      <c r="RVN8191" s="85"/>
      <c r="RVO8191" s="85"/>
      <c r="RVP8191" s="85"/>
      <c r="RVQ8191" s="85"/>
      <c r="RVR8191" s="85"/>
      <c r="RVS8191" s="85"/>
      <c r="RVT8191" s="85"/>
      <c r="RVU8191" s="85"/>
      <c r="RVV8191" s="85"/>
      <c r="RVW8191" s="85"/>
      <c r="RVX8191" s="85"/>
      <c r="RVY8191" s="85"/>
      <c r="RVZ8191" s="85"/>
      <c r="RWA8191" s="85"/>
      <c r="RWB8191" s="85"/>
      <c r="RWC8191" s="85"/>
      <c r="RWD8191" s="85"/>
      <c r="RWE8191" s="85"/>
      <c r="RWF8191" s="85"/>
      <c r="RWG8191" s="85"/>
      <c r="RWH8191" s="85"/>
      <c r="RWI8191" s="85"/>
      <c r="RWJ8191" s="85"/>
      <c r="RWK8191" s="85"/>
      <c r="RWL8191" s="85"/>
      <c r="RWM8191" s="85"/>
      <c r="RWN8191" s="85"/>
      <c r="RWO8191" s="85"/>
      <c r="RWP8191" s="85"/>
      <c r="RWQ8191" s="85"/>
      <c r="RWR8191" s="85"/>
      <c r="RWS8191" s="85"/>
      <c r="RWT8191" s="85"/>
      <c r="RWU8191" s="85"/>
      <c r="RWV8191" s="85"/>
      <c r="RWW8191" s="85"/>
      <c r="RWX8191" s="85"/>
      <c r="RWY8191" s="85"/>
      <c r="RWZ8191" s="85"/>
      <c r="RXA8191" s="85"/>
      <c r="RXB8191" s="85"/>
      <c r="RXC8191" s="85"/>
      <c r="RXD8191" s="85"/>
      <c r="RXE8191" s="85"/>
      <c r="RXF8191" s="85"/>
      <c r="RXG8191" s="85"/>
      <c r="RXH8191" s="85"/>
      <c r="RXI8191" s="85"/>
      <c r="RXJ8191" s="85"/>
      <c r="RXK8191" s="85"/>
      <c r="RXL8191" s="85"/>
      <c r="RXM8191" s="85"/>
      <c r="RXN8191" s="85"/>
      <c r="RXO8191" s="85"/>
      <c r="RXP8191" s="85"/>
      <c r="RXQ8191" s="85"/>
      <c r="RXR8191" s="85"/>
      <c r="RXS8191" s="85"/>
      <c r="RXT8191" s="85"/>
      <c r="RXU8191" s="85"/>
      <c r="RXV8191" s="85"/>
      <c r="RXW8191" s="85"/>
      <c r="RXX8191" s="85"/>
      <c r="RXY8191" s="85"/>
      <c r="RXZ8191" s="85"/>
      <c r="RYA8191" s="85"/>
      <c r="RYB8191" s="85"/>
      <c r="RYC8191" s="85"/>
      <c r="RYD8191" s="85"/>
      <c r="RYE8191" s="85"/>
      <c r="RYF8191" s="85"/>
      <c r="RYG8191" s="85"/>
      <c r="RYH8191" s="85"/>
      <c r="RYI8191" s="85"/>
      <c r="RYJ8191" s="85"/>
      <c r="RYK8191" s="85"/>
      <c r="RYL8191" s="85"/>
      <c r="RYM8191" s="85"/>
      <c r="RYN8191" s="85"/>
      <c r="RYO8191" s="85"/>
      <c r="RYP8191" s="85"/>
      <c r="RYQ8191" s="85"/>
      <c r="RYR8191" s="85"/>
      <c r="RYS8191" s="85"/>
      <c r="RYT8191" s="85"/>
      <c r="RYU8191" s="85"/>
      <c r="RYV8191" s="85"/>
      <c r="RYW8191" s="85"/>
      <c r="RYX8191" s="85"/>
      <c r="RYY8191" s="85"/>
      <c r="RYZ8191" s="85"/>
      <c r="RZA8191" s="85"/>
      <c r="RZB8191" s="85"/>
      <c r="RZC8191" s="85"/>
      <c r="RZD8191" s="85"/>
      <c r="RZE8191" s="85"/>
      <c r="RZF8191" s="85"/>
      <c r="RZG8191" s="85"/>
      <c r="RZH8191" s="85"/>
      <c r="RZI8191" s="85"/>
      <c r="RZJ8191" s="85"/>
      <c r="RZK8191" s="85"/>
      <c r="RZL8191" s="85"/>
      <c r="RZM8191" s="85"/>
      <c r="RZN8191" s="85"/>
      <c r="RZO8191" s="85"/>
      <c r="RZP8191" s="85"/>
      <c r="RZQ8191" s="85"/>
      <c r="RZR8191" s="85"/>
      <c r="RZS8191" s="85"/>
      <c r="RZT8191" s="85"/>
      <c r="RZU8191" s="85"/>
      <c r="RZV8191" s="85"/>
      <c r="RZW8191" s="85"/>
      <c r="RZX8191" s="85"/>
      <c r="RZY8191" s="85"/>
      <c r="RZZ8191" s="85"/>
      <c r="SAA8191" s="85"/>
      <c r="SAB8191" s="85"/>
      <c r="SAC8191" s="85"/>
      <c r="SAD8191" s="85"/>
      <c r="SAE8191" s="85"/>
      <c r="SAF8191" s="85"/>
      <c r="SAG8191" s="85"/>
      <c r="SAH8191" s="85"/>
      <c r="SAI8191" s="85"/>
      <c r="SAJ8191" s="85"/>
      <c r="SAK8191" s="85"/>
      <c r="SAL8191" s="85"/>
      <c r="SAM8191" s="85"/>
      <c r="SAN8191" s="85"/>
      <c r="SAO8191" s="85"/>
      <c r="SAP8191" s="85"/>
      <c r="SAQ8191" s="85"/>
      <c r="SAR8191" s="85"/>
      <c r="SAS8191" s="85"/>
      <c r="SAT8191" s="85"/>
      <c r="SAU8191" s="85"/>
      <c r="SAV8191" s="85"/>
      <c r="SAW8191" s="85"/>
      <c r="SAX8191" s="85"/>
      <c r="SAY8191" s="85"/>
      <c r="SAZ8191" s="85"/>
      <c r="SBA8191" s="85"/>
      <c r="SBB8191" s="85"/>
      <c r="SBC8191" s="85"/>
      <c r="SBD8191" s="85"/>
      <c r="SBE8191" s="85"/>
      <c r="SBF8191" s="85"/>
      <c r="SBG8191" s="85"/>
      <c r="SBH8191" s="85"/>
      <c r="SBI8191" s="85"/>
      <c r="SBJ8191" s="85"/>
      <c r="SBK8191" s="85"/>
      <c r="SBL8191" s="85"/>
      <c r="SBM8191" s="85"/>
      <c r="SBN8191" s="85"/>
      <c r="SBO8191" s="85"/>
      <c r="SBP8191" s="85"/>
      <c r="SBQ8191" s="85"/>
      <c r="SBR8191" s="85"/>
      <c r="SBS8191" s="85"/>
      <c r="SBT8191" s="85"/>
      <c r="SBU8191" s="85"/>
      <c r="SBV8191" s="85"/>
      <c r="SBW8191" s="85"/>
      <c r="SBX8191" s="85"/>
      <c r="SBY8191" s="85"/>
      <c r="SBZ8191" s="85"/>
      <c r="SCA8191" s="85"/>
      <c r="SCB8191" s="85"/>
      <c r="SCC8191" s="85"/>
      <c r="SCD8191" s="85"/>
      <c r="SCE8191" s="85"/>
      <c r="SCF8191" s="85"/>
      <c r="SCG8191" s="85"/>
      <c r="SCH8191" s="85"/>
      <c r="SCI8191" s="85"/>
      <c r="SCJ8191" s="85"/>
      <c r="SCK8191" s="85"/>
      <c r="SCL8191" s="85"/>
      <c r="SCM8191" s="85"/>
      <c r="SCN8191" s="85"/>
      <c r="SCO8191" s="85"/>
      <c r="SCP8191" s="85"/>
      <c r="SCQ8191" s="85"/>
      <c r="SCR8191" s="85"/>
      <c r="SCS8191" s="85"/>
      <c r="SCT8191" s="85"/>
      <c r="SCU8191" s="85"/>
      <c r="SCV8191" s="85"/>
      <c r="SCW8191" s="85"/>
      <c r="SCX8191" s="85"/>
      <c r="SCY8191" s="85"/>
      <c r="SCZ8191" s="85"/>
      <c r="SDA8191" s="85"/>
      <c r="SDB8191" s="85"/>
      <c r="SDC8191" s="85"/>
      <c r="SDD8191" s="85"/>
      <c r="SDE8191" s="85"/>
      <c r="SDF8191" s="85"/>
      <c r="SDG8191" s="85"/>
      <c r="SDH8191" s="85"/>
      <c r="SDI8191" s="85"/>
      <c r="SDJ8191" s="85"/>
      <c r="SDK8191" s="85"/>
      <c r="SDL8191" s="85"/>
      <c r="SDM8191" s="85"/>
      <c r="SDN8191" s="85"/>
      <c r="SDO8191" s="85"/>
      <c r="SDP8191" s="85"/>
      <c r="SDQ8191" s="85"/>
      <c r="SDR8191" s="85"/>
      <c r="SDS8191" s="85"/>
      <c r="SDT8191" s="85"/>
      <c r="SDU8191" s="85"/>
      <c r="SDV8191" s="85"/>
      <c r="SDW8191" s="85"/>
      <c r="SDX8191" s="85"/>
      <c r="SDY8191" s="85"/>
      <c r="SDZ8191" s="85"/>
      <c r="SEA8191" s="85"/>
      <c r="SEB8191" s="85"/>
      <c r="SEC8191" s="85"/>
      <c r="SED8191" s="85"/>
      <c r="SEE8191" s="85"/>
      <c r="SEF8191" s="85"/>
      <c r="SEG8191" s="85"/>
      <c r="SEH8191" s="85"/>
      <c r="SEI8191" s="85"/>
      <c r="SEJ8191" s="85"/>
      <c r="SEK8191" s="85"/>
      <c r="SEL8191" s="85"/>
      <c r="SEM8191" s="85"/>
      <c r="SEN8191" s="85"/>
      <c r="SEO8191" s="85"/>
      <c r="SEP8191" s="85"/>
      <c r="SEQ8191" s="85"/>
      <c r="SER8191" s="85"/>
      <c r="SES8191" s="85"/>
      <c r="SET8191" s="85"/>
      <c r="SEU8191" s="85"/>
      <c r="SEV8191" s="85"/>
      <c r="SEW8191" s="85"/>
      <c r="SEX8191" s="85"/>
      <c r="SEY8191" s="85"/>
      <c r="SEZ8191" s="85"/>
      <c r="SFA8191" s="85"/>
      <c r="SFB8191" s="85"/>
      <c r="SFC8191" s="85"/>
      <c r="SFD8191" s="85"/>
      <c r="SFE8191" s="85"/>
      <c r="SFF8191" s="85"/>
      <c r="SFG8191" s="85"/>
      <c r="SFH8191" s="85"/>
      <c r="SFI8191" s="85"/>
      <c r="SFJ8191" s="85"/>
      <c r="SFK8191" s="85"/>
      <c r="SFL8191" s="85"/>
      <c r="SFM8191" s="85"/>
      <c r="SFN8191" s="85"/>
      <c r="SFO8191" s="85"/>
      <c r="SFP8191" s="85"/>
      <c r="SFQ8191" s="85"/>
      <c r="SFR8191" s="85"/>
      <c r="SFS8191" s="85"/>
      <c r="SFT8191" s="85"/>
      <c r="SFU8191" s="85"/>
      <c r="SFV8191" s="85"/>
      <c r="SFW8191" s="85"/>
      <c r="SFX8191" s="85"/>
      <c r="SFY8191" s="85"/>
      <c r="SFZ8191" s="85"/>
      <c r="SGA8191" s="85"/>
      <c r="SGB8191" s="85"/>
      <c r="SGC8191" s="85"/>
      <c r="SGD8191" s="85"/>
      <c r="SGE8191" s="85"/>
      <c r="SGF8191" s="85"/>
      <c r="SGG8191" s="85"/>
      <c r="SGH8191" s="85"/>
      <c r="SGI8191" s="85"/>
      <c r="SGJ8191" s="85"/>
      <c r="SGK8191" s="85"/>
      <c r="SGL8191" s="85"/>
      <c r="SGM8191" s="85"/>
      <c r="SGN8191" s="85"/>
      <c r="SGO8191" s="85"/>
      <c r="SGP8191" s="85"/>
      <c r="SGQ8191" s="85"/>
      <c r="SGR8191" s="85"/>
      <c r="SGS8191" s="85"/>
      <c r="SGT8191" s="85"/>
      <c r="SGU8191" s="85"/>
      <c r="SGV8191" s="85"/>
      <c r="SGW8191" s="85"/>
      <c r="SGX8191" s="85"/>
      <c r="SGY8191" s="85"/>
      <c r="SGZ8191" s="85"/>
      <c r="SHA8191" s="85"/>
      <c r="SHB8191" s="85"/>
      <c r="SHC8191" s="85"/>
      <c r="SHD8191" s="85"/>
      <c r="SHE8191" s="85"/>
      <c r="SHF8191" s="85"/>
      <c r="SHG8191" s="85"/>
      <c r="SHH8191" s="85"/>
      <c r="SHI8191" s="85"/>
      <c r="SHJ8191" s="85"/>
      <c r="SHK8191" s="85"/>
      <c r="SHL8191" s="85"/>
      <c r="SHM8191" s="85"/>
      <c r="SHN8191" s="85"/>
      <c r="SHO8191" s="85"/>
      <c r="SHP8191" s="85"/>
      <c r="SHQ8191" s="85"/>
      <c r="SHR8191" s="85"/>
      <c r="SHS8191" s="85"/>
      <c r="SHT8191" s="85"/>
      <c r="SHU8191" s="85"/>
      <c r="SHV8191" s="85"/>
      <c r="SHW8191" s="85"/>
      <c r="SHX8191" s="85"/>
      <c r="SHY8191" s="85"/>
      <c r="SHZ8191" s="85"/>
      <c r="SIA8191" s="85"/>
      <c r="SIB8191" s="85"/>
      <c r="SIC8191" s="85"/>
      <c r="SID8191" s="85"/>
      <c r="SIE8191" s="85"/>
      <c r="SIF8191" s="85"/>
      <c r="SIG8191" s="85"/>
      <c r="SIH8191" s="85"/>
      <c r="SII8191" s="85"/>
      <c r="SIJ8191" s="85"/>
      <c r="SIK8191" s="85"/>
      <c r="SIL8191" s="85"/>
      <c r="SIM8191" s="85"/>
      <c r="SIN8191" s="85"/>
      <c r="SIO8191" s="85"/>
      <c r="SIP8191" s="85"/>
      <c r="SIQ8191" s="85"/>
      <c r="SIR8191" s="85"/>
      <c r="SIS8191" s="85"/>
      <c r="SIT8191" s="85"/>
      <c r="SIU8191" s="85"/>
      <c r="SIV8191" s="85"/>
      <c r="SIW8191" s="85"/>
      <c r="SIX8191" s="85"/>
      <c r="SIY8191" s="85"/>
      <c r="SIZ8191" s="85"/>
      <c r="SJA8191" s="85"/>
      <c r="SJB8191" s="85"/>
      <c r="SJC8191" s="85"/>
      <c r="SJD8191" s="85"/>
      <c r="SJE8191" s="85"/>
      <c r="SJF8191" s="85"/>
      <c r="SJG8191" s="85"/>
      <c r="SJH8191" s="85"/>
      <c r="SJI8191" s="85"/>
      <c r="SJJ8191" s="85"/>
      <c r="SJK8191" s="85"/>
      <c r="SJL8191" s="85"/>
      <c r="SJM8191" s="85"/>
      <c r="SJN8191" s="85"/>
      <c r="SJO8191" s="85"/>
      <c r="SJP8191" s="85"/>
      <c r="SJQ8191" s="85"/>
      <c r="SJR8191" s="85"/>
      <c r="SJS8191" s="85"/>
      <c r="SJT8191" s="85"/>
      <c r="SJU8191" s="85"/>
      <c r="SJV8191" s="85"/>
      <c r="SJW8191" s="85"/>
      <c r="SJX8191" s="85"/>
      <c r="SJY8191" s="85"/>
      <c r="SJZ8191" s="85"/>
      <c r="SKA8191" s="85"/>
      <c r="SKB8191" s="85"/>
      <c r="SKC8191" s="85"/>
      <c r="SKD8191" s="85"/>
      <c r="SKE8191" s="85"/>
      <c r="SKF8191" s="85"/>
      <c r="SKG8191" s="85"/>
      <c r="SKH8191" s="85"/>
      <c r="SKI8191" s="85"/>
      <c r="SKJ8191" s="85"/>
      <c r="SKK8191" s="85"/>
      <c r="SKL8191" s="85"/>
      <c r="SKM8191" s="85"/>
      <c r="SKN8191" s="85"/>
      <c r="SKO8191" s="85"/>
      <c r="SKP8191" s="85"/>
      <c r="SKQ8191" s="85"/>
      <c r="SKR8191" s="85"/>
      <c r="SKS8191" s="85"/>
      <c r="SKT8191" s="85"/>
      <c r="SKU8191" s="85"/>
      <c r="SKV8191" s="85"/>
      <c r="SKW8191" s="85"/>
      <c r="SKX8191" s="85"/>
      <c r="SKY8191" s="85"/>
      <c r="SKZ8191" s="85"/>
      <c r="SLA8191" s="85"/>
      <c r="SLB8191" s="85"/>
      <c r="SLC8191" s="85"/>
      <c r="SLD8191" s="85"/>
      <c r="SLE8191" s="85"/>
      <c r="SLF8191" s="85"/>
      <c r="SLG8191" s="85"/>
      <c r="SLH8191" s="85"/>
      <c r="SLI8191" s="85"/>
      <c r="SLJ8191" s="85"/>
      <c r="SLK8191" s="85"/>
      <c r="SLL8191" s="85"/>
      <c r="SLM8191" s="85"/>
      <c r="SLN8191" s="85"/>
      <c r="SLO8191" s="85"/>
      <c r="SLP8191" s="85"/>
      <c r="SLQ8191" s="85"/>
      <c r="SLR8191" s="85"/>
      <c r="SLS8191" s="85"/>
      <c r="SLT8191" s="85"/>
      <c r="SLU8191" s="85"/>
      <c r="SLV8191" s="85"/>
      <c r="SLW8191" s="85"/>
      <c r="SLX8191" s="85"/>
      <c r="SLY8191" s="85"/>
      <c r="SLZ8191" s="85"/>
      <c r="SMA8191" s="85"/>
      <c r="SMB8191" s="85"/>
      <c r="SMC8191" s="85"/>
      <c r="SMD8191" s="85"/>
      <c r="SME8191" s="85"/>
      <c r="SMF8191" s="85"/>
      <c r="SMG8191" s="85"/>
      <c r="SMH8191" s="85"/>
      <c r="SMI8191" s="85"/>
      <c r="SMJ8191" s="85"/>
      <c r="SMK8191" s="85"/>
      <c r="SML8191" s="85"/>
      <c r="SMM8191" s="85"/>
      <c r="SMN8191" s="85"/>
      <c r="SMO8191" s="85"/>
      <c r="SMP8191" s="85"/>
      <c r="SMQ8191" s="85"/>
      <c r="SMR8191" s="85"/>
      <c r="SMS8191" s="85"/>
      <c r="SMT8191" s="85"/>
      <c r="SMU8191" s="85"/>
      <c r="SMV8191" s="85"/>
      <c r="SMW8191" s="85"/>
      <c r="SMX8191" s="85"/>
      <c r="SMY8191" s="85"/>
      <c r="SMZ8191" s="85"/>
      <c r="SNA8191" s="85"/>
      <c r="SNB8191" s="85"/>
      <c r="SNC8191" s="85"/>
      <c r="SND8191" s="85"/>
      <c r="SNE8191" s="85"/>
      <c r="SNF8191" s="85"/>
      <c r="SNG8191" s="85"/>
      <c r="SNH8191" s="85"/>
      <c r="SNI8191" s="85"/>
      <c r="SNJ8191" s="85"/>
      <c r="SNK8191" s="85"/>
      <c r="SNL8191" s="85"/>
      <c r="SNM8191" s="85"/>
      <c r="SNN8191" s="85"/>
      <c r="SNO8191" s="85"/>
      <c r="SNP8191" s="85"/>
      <c r="SNQ8191" s="85"/>
      <c r="SNR8191" s="85"/>
      <c r="SNS8191" s="85"/>
      <c r="SNT8191" s="85"/>
      <c r="SNU8191" s="85"/>
      <c r="SNV8191" s="85"/>
      <c r="SNW8191" s="85"/>
      <c r="SNX8191" s="85"/>
      <c r="SNY8191" s="85"/>
      <c r="SNZ8191" s="85"/>
      <c r="SOA8191" s="85"/>
      <c r="SOB8191" s="85"/>
      <c r="SOC8191" s="85"/>
      <c r="SOD8191" s="85"/>
      <c r="SOE8191" s="85"/>
      <c r="SOF8191" s="85"/>
      <c r="SOG8191" s="85"/>
      <c r="SOH8191" s="85"/>
      <c r="SOI8191" s="85"/>
      <c r="SOJ8191" s="85"/>
      <c r="SOK8191" s="85"/>
      <c r="SOL8191" s="85"/>
      <c r="SOM8191" s="85"/>
      <c r="SON8191" s="85"/>
      <c r="SOO8191" s="85"/>
      <c r="SOP8191" s="85"/>
      <c r="SOQ8191" s="85"/>
      <c r="SOR8191" s="85"/>
      <c r="SOS8191" s="85"/>
      <c r="SOT8191" s="85"/>
      <c r="SOU8191" s="85"/>
      <c r="SOV8191" s="85"/>
      <c r="SOW8191" s="85"/>
      <c r="SOX8191" s="85"/>
      <c r="SOY8191" s="85"/>
      <c r="SOZ8191" s="85"/>
      <c r="SPA8191" s="85"/>
      <c r="SPB8191" s="85"/>
      <c r="SPC8191" s="85"/>
      <c r="SPD8191" s="85"/>
      <c r="SPE8191" s="85"/>
      <c r="SPF8191" s="85"/>
      <c r="SPG8191" s="85"/>
      <c r="SPH8191" s="85"/>
      <c r="SPI8191" s="85"/>
      <c r="SPJ8191" s="85"/>
      <c r="SPK8191" s="85"/>
      <c r="SPL8191" s="85"/>
      <c r="SPM8191" s="85"/>
      <c r="SPN8191" s="85"/>
      <c r="SPO8191" s="85"/>
      <c r="SPP8191" s="85"/>
      <c r="SPQ8191" s="85"/>
      <c r="SPR8191" s="85"/>
      <c r="SPS8191" s="85"/>
      <c r="SPT8191" s="85"/>
      <c r="SPU8191" s="85"/>
      <c r="SPV8191" s="85"/>
      <c r="SPW8191" s="85"/>
      <c r="SPX8191" s="85"/>
      <c r="SPY8191" s="85"/>
      <c r="SPZ8191" s="85"/>
      <c r="SQA8191" s="85"/>
      <c r="SQB8191" s="85"/>
      <c r="SQC8191" s="85"/>
      <c r="SQD8191" s="85"/>
      <c r="SQE8191" s="85"/>
      <c r="SQF8191" s="85"/>
      <c r="SQG8191" s="85"/>
      <c r="SQH8191" s="85"/>
      <c r="SQI8191" s="85"/>
      <c r="SQJ8191" s="85"/>
      <c r="SQK8191" s="85"/>
      <c r="SQL8191" s="85"/>
      <c r="SQM8191" s="85"/>
      <c r="SQN8191" s="85"/>
      <c r="SQO8191" s="85"/>
      <c r="SQP8191" s="85"/>
      <c r="SQQ8191" s="85"/>
      <c r="SQR8191" s="85"/>
      <c r="SQS8191" s="85"/>
      <c r="SQT8191" s="85"/>
      <c r="SQU8191" s="85"/>
      <c r="SQV8191" s="85"/>
      <c r="SQW8191" s="85"/>
      <c r="SQX8191" s="85"/>
      <c r="SQY8191" s="85"/>
      <c r="SQZ8191" s="85"/>
      <c r="SRA8191" s="85"/>
      <c r="SRB8191" s="85"/>
      <c r="SRC8191" s="85"/>
      <c r="SRD8191" s="85"/>
      <c r="SRE8191" s="85"/>
      <c r="SRF8191" s="85"/>
      <c r="SRG8191" s="85"/>
      <c r="SRH8191" s="85"/>
      <c r="SRI8191" s="85"/>
      <c r="SRJ8191" s="85"/>
      <c r="SRK8191" s="85"/>
      <c r="SRL8191" s="85"/>
      <c r="SRM8191" s="85"/>
      <c r="SRN8191" s="85"/>
      <c r="SRO8191" s="85"/>
      <c r="SRP8191" s="85"/>
      <c r="SRQ8191" s="85"/>
      <c r="SRR8191" s="85"/>
      <c r="SRS8191" s="85"/>
      <c r="SRT8191" s="85"/>
      <c r="SRU8191" s="85"/>
      <c r="SRV8191" s="85"/>
      <c r="SRW8191" s="85"/>
      <c r="SRX8191" s="85"/>
      <c r="SRY8191" s="85"/>
      <c r="SRZ8191" s="85"/>
      <c r="SSA8191" s="85"/>
      <c r="SSB8191" s="85"/>
      <c r="SSC8191" s="85"/>
      <c r="SSD8191" s="85"/>
      <c r="SSE8191" s="85"/>
      <c r="SSF8191" s="85"/>
      <c r="SSG8191" s="85"/>
      <c r="SSH8191" s="85"/>
      <c r="SSI8191" s="85"/>
      <c r="SSJ8191" s="85"/>
      <c r="SSK8191" s="85"/>
      <c r="SSL8191" s="85"/>
      <c r="SSM8191" s="85"/>
      <c r="SSN8191" s="85"/>
      <c r="SSO8191" s="85"/>
      <c r="SSP8191" s="85"/>
      <c r="SSQ8191" s="85"/>
      <c r="SSR8191" s="85"/>
      <c r="SSS8191" s="85"/>
      <c r="SST8191" s="85"/>
      <c r="SSU8191" s="85"/>
      <c r="SSV8191" s="85"/>
      <c r="SSW8191" s="85"/>
      <c r="SSX8191" s="85"/>
      <c r="SSY8191" s="85"/>
      <c r="SSZ8191" s="85"/>
      <c r="STA8191" s="85"/>
      <c r="STB8191" s="85"/>
      <c r="STC8191" s="85"/>
      <c r="STD8191" s="85"/>
      <c r="STE8191" s="85"/>
      <c r="STF8191" s="85"/>
      <c r="STG8191" s="85"/>
      <c r="STH8191" s="85"/>
      <c r="STI8191" s="85"/>
      <c r="STJ8191" s="85"/>
      <c r="STK8191" s="85"/>
      <c r="STL8191" s="85"/>
      <c r="STM8191" s="85"/>
      <c r="STN8191" s="85"/>
      <c r="STO8191" s="85"/>
      <c r="STP8191" s="85"/>
      <c r="STQ8191" s="85"/>
      <c r="STR8191" s="85"/>
      <c r="STS8191" s="85"/>
      <c r="STT8191" s="85"/>
      <c r="STU8191" s="85"/>
      <c r="STV8191" s="85"/>
      <c r="STW8191" s="85"/>
      <c r="STX8191" s="85"/>
      <c r="STY8191" s="85"/>
      <c r="STZ8191" s="85"/>
      <c r="SUA8191" s="85"/>
      <c r="SUB8191" s="85"/>
      <c r="SUC8191" s="85"/>
      <c r="SUD8191" s="85"/>
      <c r="SUE8191" s="85"/>
      <c r="SUF8191" s="85"/>
      <c r="SUG8191" s="85"/>
      <c r="SUH8191" s="85"/>
      <c r="SUI8191" s="85"/>
      <c r="SUJ8191" s="85"/>
      <c r="SUK8191" s="85"/>
      <c r="SUL8191" s="85"/>
      <c r="SUM8191" s="85"/>
      <c r="SUN8191" s="85"/>
      <c r="SUO8191" s="85"/>
      <c r="SUP8191" s="85"/>
      <c r="SUQ8191" s="85"/>
      <c r="SUR8191" s="85"/>
      <c r="SUS8191" s="85"/>
      <c r="SUT8191" s="85"/>
      <c r="SUU8191" s="85"/>
      <c r="SUV8191" s="85"/>
      <c r="SUW8191" s="85"/>
      <c r="SUX8191" s="85"/>
      <c r="SUY8191" s="85"/>
      <c r="SUZ8191" s="85"/>
      <c r="SVA8191" s="85"/>
      <c r="SVB8191" s="85"/>
      <c r="SVC8191" s="85"/>
      <c r="SVD8191" s="85"/>
      <c r="SVE8191" s="85"/>
      <c r="SVF8191" s="85"/>
      <c r="SVG8191" s="85"/>
      <c r="SVH8191" s="85"/>
      <c r="SVI8191" s="85"/>
      <c r="SVJ8191" s="85"/>
      <c r="SVK8191" s="85"/>
      <c r="SVL8191" s="85"/>
      <c r="SVM8191" s="85"/>
      <c r="SVN8191" s="85"/>
      <c r="SVO8191" s="85"/>
      <c r="SVP8191" s="85"/>
      <c r="SVQ8191" s="85"/>
      <c r="SVR8191" s="85"/>
      <c r="SVS8191" s="85"/>
      <c r="SVT8191" s="85"/>
      <c r="SVU8191" s="85"/>
      <c r="SVV8191" s="85"/>
      <c r="SVW8191" s="85"/>
      <c r="SVX8191" s="85"/>
      <c r="SVY8191" s="85"/>
      <c r="SVZ8191" s="85"/>
      <c r="SWA8191" s="85"/>
      <c r="SWB8191" s="85"/>
      <c r="SWC8191" s="85"/>
      <c r="SWD8191" s="85"/>
      <c r="SWE8191" s="85"/>
      <c r="SWF8191" s="85"/>
      <c r="SWG8191" s="85"/>
      <c r="SWH8191" s="85"/>
      <c r="SWI8191" s="85"/>
      <c r="SWJ8191" s="85"/>
      <c r="SWK8191" s="85"/>
      <c r="SWL8191" s="85"/>
      <c r="SWM8191" s="85"/>
      <c r="SWN8191" s="85"/>
      <c r="SWO8191" s="85"/>
      <c r="SWP8191" s="85"/>
      <c r="SWQ8191" s="85"/>
      <c r="SWR8191" s="85"/>
      <c r="SWS8191" s="85"/>
      <c r="SWT8191" s="85"/>
      <c r="SWU8191" s="85"/>
      <c r="SWV8191" s="85"/>
      <c r="SWW8191" s="85"/>
      <c r="SWX8191" s="85"/>
      <c r="SWY8191" s="85"/>
      <c r="SWZ8191" s="85"/>
      <c r="SXA8191" s="85"/>
      <c r="SXB8191" s="85"/>
      <c r="SXC8191" s="85"/>
      <c r="SXD8191" s="85"/>
      <c r="SXE8191" s="85"/>
      <c r="SXF8191" s="85"/>
      <c r="SXG8191" s="85"/>
      <c r="SXH8191" s="85"/>
      <c r="SXI8191" s="85"/>
      <c r="SXJ8191" s="85"/>
      <c r="SXK8191" s="85"/>
      <c r="SXL8191" s="85"/>
      <c r="SXM8191" s="85"/>
      <c r="SXN8191" s="85"/>
      <c r="SXO8191" s="85"/>
      <c r="SXP8191" s="85"/>
      <c r="SXQ8191" s="85"/>
      <c r="SXR8191" s="85"/>
      <c r="SXS8191" s="85"/>
      <c r="SXT8191" s="85"/>
      <c r="SXU8191" s="85"/>
      <c r="SXV8191" s="85"/>
      <c r="SXW8191" s="85"/>
      <c r="SXX8191" s="85"/>
      <c r="SXY8191" s="85"/>
      <c r="SXZ8191" s="85"/>
      <c r="SYA8191" s="85"/>
      <c r="SYB8191" s="85"/>
      <c r="SYC8191" s="85"/>
      <c r="SYD8191" s="85"/>
      <c r="SYE8191" s="85"/>
      <c r="SYF8191" s="85"/>
      <c r="SYG8191" s="85"/>
      <c r="SYH8191" s="85"/>
      <c r="SYI8191" s="85"/>
      <c r="SYJ8191" s="85"/>
      <c r="SYK8191" s="85"/>
      <c r="SYL8191" s="85"/>
      <c r="SYM8191" s="85"/>
      <c r="SYN8191" s="85"/>
      <c r="SYO8191" s="85"/>
      <c r="SYP8191" s="85"/>
      <c r="SYQ8191" s="85"/>
      <c r="SYR8191" s="85"/>
      <c r="SYS8191" s="85"/>
      <c r="SYT8191" s="85"/>
      <c r="SYU8191" s="85"/>
      <c r="SYV8191" s="85"/>
      <c r="SYW8191" s="85"/>
      <c r="SYX8191" s="85"/>
      <c r="SYY8191" s="85"/>
      <c r="SYZ8191" s="85"/>
      <c r="SZA8191" s="85"/>
      <c r="SZB8191" s="85"/>
      <c r="SZC8191" s="85"/>
      <c r="SZD8191" s="85"/>
      <c r="SZE8191" s="85"/>
      <c r="SZF8191" s="85"/>
      <c r="SZG8191" s="85"/>
      <c r="SZH8191" s="85"/>
      <c r="SZI8191" s="85"/>
      <c r="SZJ8191" s="85"/>
      <c r="SZK8191" s="85"/>
      <c r="SZL8191" s="85"/>
      <c r="SZM8191" s="85"/>
      <c r="SZN8191" s="85"/>
      <c r="SZO8191" s="85"/>
      <c r="SZP8191" s="85"/>
      <c r="SZQ8191" s="85"/>
      <c r="SZR8191" s="85"/>
      <c r="SZS8191" s="85"/>
      <c r="SZT8191" s="85"/>
      <c r="SZU8191" s="85"/>
      <c r="SZV8191" s="85"/>
      <c r="SZW8191" s="85"/>
      <c r="SZX8191" s="85"/>
      <c r="SZY8191" s="85"/>
      <c r="SZZ8191" s="85"/>
      <c r="TAA8191" s="85"/>
      <c r="TAB8191" s="85"/>
      <c r="TAC8191" s="85"/>
      <c r="TAD8191" s="85"/>
      <c r="TAE8191" s="85"/>
      <c r="TAF8191" s="85"/>
      <c r="TAG8191" s="85"/>
      <c r="TAH8191" s="85"/>
      <c r="TAI8191" s="85"/>
      <c r="TAJ8191" s="85"/>
      <c r="TAK8191" s="85"/>
      <c r="TAL8191" s="85"/>
      <c r="TAM8191" s="85"/>
      <c r="TAN8191" s="85"/>
      <c r="TAO8191" s="85"/>
      <c r="TAP8191" s="85"/>
      <c r="TAQ8191" s="85"/>
      <c r="TAR8191" s="85"/>
      <c r="TAS8191" s="85"/>
      <c r="TAT8191" s="85"/>
      <c r="TAU8191" s="85"/>
      <c r="TAV8191" s="85"/>
      <c r="TAW8191" s="85"/>
      <c r="TAX8191" s="85"/>
      <c r="TAY8191" s="85"/>
      <c r="TAZ8191" s="85"/>
      <c r="TBA8191" s="85"/>
      <c r="TBB8191" s="85"/>
      <c r="TBC8191" s="85"/>
      <c r="TBD8191" s="85"/>
      <c r="TBE8191" s="85"/>
      <c r="TBF8191" s="85"/>
      <c r="TBG8191" s="85"/>
      <c r="TBH8191" s="85"/>
      <c r="TBI8191" s="85"/>
      <c r="TBJ8191" s="85"/>
      <c r="TBK8191" s="85"/>
      <c r="TBL8191" s="85"/>
      <c r="TBM8191" s="85"/>
      <c r="TBN8191" s="85"/>
      <c r="TBO8191" s="85"/>
      <c r="TBP8191" s="85"/>
      <c r="TBQ8191" s="85"/>
      <c r="TBR8191" s="85"/>
      <c r="TBS8191" s="85"/>
      <c r="TBT8191" s="85"/>
      <c r="TBU8191" s="85"/>
      <c r="TBV8191" s="85"/>
      <c r="TBW8191" s="85"/>
      <c r="TBX8191" s="85"/>
      <c r="TBY8191" s="85"/>
      <c r="TBZ8191" s="85"/>
      <c r="TCA8191" s="85"/>
      <c r="TCB8191" s="85"/>
      <c r="TCC8191" s="85"/>
      <c r="TCD8191" s="85"/>
      <c r="TCE8191" s="85"/>
      <c r="TCF8191" s="85"/>
      <c r="TCG8191" s="85"/>
      <c r="TCH8191" s="85"/>
      <c r="TCI8191" s="85"/>
      <c r="TCJ8191" s="85"/>
      <c r="TCK8191" s="85"/>
      <c r="TCL8191" s="85"/>
      <c r="TCM8191" s="85"/>
      <c r="TCN8191" s="85"/>
      <c r="TCO8191" s="85"/>
      <c r="TCP8191" s="85"/>
      <c r="TCQ8191" s="85"/>
      <c r="TCR8191" s="85"/>
      <c r="TCS8191" s="85"/>
      <c r="TCT8191" s="85"/>
      <c r="TCU8191" s="85"/>
      <c r="TCV8191" s="85"/>
      <c r="TCW8191" s="85"/>
      <c r="TCX8191" s="85"/>
      <c r="TCY8191" s="85"/>
      <c r="TCZ8191" s="85"/>
      <c r="TDA8191" s="85"/>
      <c r="TDB8191" s="85"/>
      <c r="TDC8191" s="85"/>
      <c r="TDD8191" s="85"/>
      <c r="TDE8191" s="85"/>
      <c r="TDF8191" s="85"/>
      <c r="TDG8191" s="85"/>
      <c r="TDH8191" s="85"/>
      <c r="TDI8191" s="85"/>
      <c r="TDJ8191" s="85"/>
      <c r="TDK8191" s="85"/>
      <c r="TDL8191" s="85"/>
      <c r="TDM8191" s="85"/>
      <c r="TDN8191" s="85"/>
      <c r="TDO8191" s="85"/>
      <c r="TDP8191" s="85"/>
      <c r="TDQ8191" s="85"/>
      <c r="TDR8191" s="85"/>
      <c r="TDS8191" s="85"/>
      <c r="TDT8191" s="85"/>
      <c r="TDU8191" s="85"/>
      <c r="TDV8191" s="85"/>
      <c r="TDW8191" s="85"/>
      <c r="TDX8191" s="85"/>
      <c r="TDY8191" s="85"/>
      <c r="TDZ8191" s="85"/>
      <c r="TEA8191" s="85"/>
      <c r="TEB8191" s="85"/>
      <c r="TEC8191" s="85"/>
      <c r="TED8191" s="85"/>
      <c r="TEE8191" s="85"/>
      <c r="TEF8191" s="85"/>
      <c r="TEG8191" s="85"/>
      <c r="TEH8191" s="85"/>
      <c r="TEI8191" s="85"/>
      <c r="TEJ8191" s="85"/>
      <c r="TEK8191" s="85"/>
      <c r="TEL8191" s="85"/>
      <c r="TEM8191" s="85"/>
      <c r="TEN8191" s="85"/>
      <c r="TEO8191" s="85"/>
      <c r="TEP8191" s="85"/>
      <c r="TEQ8191" s="85"/>
      <c r="TER8191" s="85"/>
      <c r="TES8191" s="85"/>
      <c r="TET8191" s="85"/>
      <c r="TEU8191" s="85"/>
      <c r="TEV8191" s="85"/>
      <c r="TEW8191" s="85"/>
      <c r="TEX8191" s="85"/>
      <c r="TEY8191" s="85"/>
      <c r="TEZ8191" s="85"/>
      <c r="TFA8191" s="85"/>
      <c r="TFB8191" s="85"/>
      <c r="TFC8191" s="85"/>
      <c r="TFD8191" s="85"/>
      <c r="TFE8191" s="85"/>
      <c r="TFF8191" s="85"/>
      <c r="TFG8191" s="85"/>
      <c r="TFH8191" s="85"/>
      <c r="TFI8191" s="85"/>
      <c r="TFJ8191" s="85"/>
      <c r="TFK8191" s="85"/>
      <c r="TFL8191" s="85"/>
      <c r="TFM8191" s="85"/>
      <c r="TFN8191" s="85"/>
      <c r="TFO8191" s="85"/>
      <c r="TFP8191" s="85"/>
      <c r="TFQ8191" s="85"/>
      <c r="TFR8191" s="85"/>
      <c r="TFS8191" s="85"/>
      <c r="TFT8191" s="85"/>
      <c r="TFU8191" s="85"/>
      <c r="TFV8191" s="85"/>
      <c r="TFW8191" s="85"/>
      <c r="TFX8191" s="85"/>
      <c r="TFY8191" s="85"/>
      <c r="TFZ8191" s="85"/>
      <c r="TGA8191" s="85"/>
      <c r="TGB8191" s="85"/>
      <c r="TGC8191" s="85"/>
      <c r="TGD8191" s="85"/>
      <c r="TGE8191" s="85"/>
      <c r="TGF8191" s="85"/>
      <c r="TGG8191" s="85"/>
      <c r="TGH8191" s="85"/>
      <c r="TGI8191" s="85"/>
      <c r="TGJ8191" s="85"/>
      <c r="TGK8191" s="85"/>
      <c r="TGL8191" s="85"/>
      <c r="TGM8191" s="85"/>
      <c r="TGN8191" s="85"/>
      <c r="TGO8191" s="85"/>
      <c r="TGP8191" s="85"/>
      <c r="TGQ8191" s="85"/>
      <c r="TGR8191" s="85"/>
      <c r="TGS8191" s="85"/>
      <c r="TGT8191" s="85"/>
      <c r="TGU8191" s="85"/>
      <c r="TGV8191" s="85"/>
      <c r="TGW8191" s="85"/>
      <c r="TGX8191" s="85"/>
      <c r="TGY8191" s="85"/>
      <c r="TGZ8191" s="85"/>
      <c r="THA8191" s="85"/>
      <c r="THB8191" s="85"/>
      <c r="THC8191" s="85"/>
      <c r="THD8191" s="85"/>
      <c r="THE8191" s="85"/>
      <c r="THF8191" s="85"/>
      <c r="THG8191" s="85"/>
      <c r="THH8191" s="85"/>
      <c r="THI8191" s="85"/>
      <c r="THJ8191" s="85"/>
      <c r="THK8191" s="85"/>
      <c r="THL8191" s="85"/>
      <c r="THM8191" s="85"/>
      <c r="THN8191" s="85"/>
      <c r="THO8191" s="85"/>
      <c r="THP8191" s="85"/>
      <c r="THQ8191" s="85"/>
      <c r="THR8191" s="85"/>
      <c r="THS8191" s="85"/>
      <c r="THT8191" s="85"/>
      <c r="THU8191" s="85"/>
      <c r="THV8191" s="85"/>
      <c r="THW8191" s="85"/>
      <c r="THX8191" s="85"/>
      <c r="THY8191" s="85"/>
      <c r="THZ8191" s="85"/>
      <c r="TIA8191" s="85"/>
      <c r="TIB8191" s="85"/>
      <c r="TIC8191" s="85"/>
      <c r="TID8191" s="85"/>
      <c r="TIE8191" s="85"/>
      <c r="TIF8191" s="85"/>
      <c r="TIG8191" s="85"/>
      <c r="TIH8191" s="85"/>
      <c r="TII8191" s="85"/>
      <c r="TIJ8191" s="85"/>
      <c r="TIK8191" s="85"/>
      <c r="TIL8191" s="85"/>
      <c r="TIM8191" s="85"/>
      <c r="TIN8191" s="85"/>
      <c r="TIO8191" s="85"/>
      <c r="TIP8191" s="85"/>
      <c r="TIQ8191" s="85"/>
      <c r="TIR8191" s="85"/>
      <c r="TIS8191" s="85"/>
      <c r="TIT8191" s="85"/>
      <c r="TIU8191" s="85"/>
      <c r="TIV8191" s="85"/>
      <c r="TIW8191" s="85"/>
      <c r="TIX8191" s="85"/>
      <c r="TIY8191" s="85"/>
      <c r="TIZ8191" s="85"/>
      <c r="TJA8191" s="85"/>
      <c r="TJB8191" s="85"/>
      <c r="TJC8191" s="85"/>
      <c r="TJD8191" s="85"/>
      <c r="TJE8191" s="85"/>
      <c r="TJF8191" s="85"/>
      <c r="TJG8191" s="85"/>
      <c r="TJH8191" s="85"/>
      <c r="TJI8191" s="85"/>
      <c r="TJJ8191" s="85"/>
      <c r="TJK8191" s="85"/>
      <c r="TJL8191" s="85"/>
      <c r="TJM8191" s="85"/>
      <c r="TJN8191" s="85"/>
      <c r="TJO8191" s="85"/>
      <c r="TJP8191" s="85"/>
      <c r="TJQ8191" s="85"/>
      <c r="TJR8191" s="85"/>
      <c r="TJS8191" s="85"/>
      <c r="TJT8191" s="85"/>
      <c r="TJU8191" s="85"/>
      <c r="TJV8191" s="85"/>
      <c r="TJW8191" s="85"/>
      <c r="TJX8191" s="85"/>
      <c r="TJY8191" s="85"/>
      <c r="TJZ8191" s="85"/>
      <c r="TKA8191" s="85"/>
      <c r="TKB8191" s="85"/>
      <c r="TKC8191" s="85"/>
      <c r="TKD8191" s="85"/>
      <c r="TKE8191" s="85"/>
      <c r="TKF8191" s="85"/>
      <c r="TKG8191" s="85"/>
      <c r="TKH8191" s="85"/>
      <c r="TKI8191" s="85"/>
      <c r="TKJ8191" s="85"/>
      <c r="TKK8191" s="85"/>
      <c r="TKL8191" s="85"/>
      <c r="TKM8191" s="85"/>
      <c r="TKN8191" s="85"/>
      <c r="TKO8191" s="85"/>
      <c r="TKP8191" s="85"/>
      <c r="TKQ8191" s="85"/>
      <c r="TKR8191" s="85"/>
      <c r="TKS8191" s="85"/>
      <c r="TKT8191" s="85"/>
      <c r="TKU8191" s="85"/>
      <c r="TKV8191" s="85"/>
      <c r="TKW8191" s="85"/>
      <c r="TKX8191" s="85"/>
      <c r="TKY8191" s="85"/>
      <c r="TKZ8191" s="85"/>
      <c r="TLA8191" s="85"/>
      <c r="TLB8191" s="85"/>
      <c r="TLC8191" s="85"/>
      <c r="TLD8191" s="85"/>
      <c r="TLE8191" s="85"/>
      <c r="TLF8191" s="85"/>
      <c r="TLG8191" s="85"/>
      <c r="TLH8191" s="85"/>
      <c r="TLI8191" s="85"/>
      <c r="TLJ8191" s="85"/>
      <c r="TLK8191" s="85"/>
      <c r="TLL8191" s="85"/>
      <c r="TLM8191" s="85"/>
      <c r="TLN8191" s="85"/>
      <c r="TLO8191" s="85"/>
      <c r="TLP8191" s="85"/>
      <c r="TLQ8191" s="85"/>
      <c r="TLR8191" s="85"/>
      <c r="TLS8191" s="85"/>
      <c r="TLT8191" s="85"/>
      <c r="TLU8191" s="85"/>
      <c r="TLV8191" s="85"/>
      <c r="TLW8191" s="85"/>
      <c r="TLX8191" s="85"/>
      <c r="TLY8191" s="85"/>
      <c r="TLZ8191" s="85"/>
      <c r="TMA8191" s="85"/>
      <c r="TMB8191" s="85"/>
      <c r="TMC8191" s="85"/>
      <c r="TMD8191" s="85"/>
      <c r="TME8191" s="85"/>
      <c r="TMF8191" s="85"/>
      <c r="TMG8191" s="85"/>
      <c r="TMH8191" s="85"/>
      <c r="TMI8191" s="85"/>
      <c r="TMJ8191" s="85"/>
      <c r="TMK8191" s="85"/>
      <c r="TML8191" s="85"/>
      <c r="TMM8191" s="85"/>
      <c r="TMN8191" s="85"/>
      <c r="TMO8191" s="85"/>
      <c r="TMP8191" s="85"/>
      <c r="TMQ8191" s="85"/>
      <c r="TMR8191" s="85"/>
      <c r="TMS8191" s="85"/>
      <c r="TMT8191" s="85"/>
      <c r="TMU8191" s="85"/>
      <c r="TMV8191" s="85"/>
      <c r="TMW8191" s="85"/>
      <c r="TMX8191" s="85"/>
      <c r="TMY8191" s="85"/>
      <c r="TMZ8191" s="85"/>
      <c r="TNA8191" s="85"/>
      <c r="TNB8191" s="85"/>
      <c r="TNC8191" s="85"/>
      <c r="TND8191" s="85"/>
      <c r="TNE8191" s="85"/>
      <c r="TNF8191" s="85"/>
      <c r="TNG8191" s="85"/>
      <c r="TNH8191" s="85"/>
      <c r="TNI8191" s="85"/>
      <c r="TNJ8191" s="85"/>
      <c r="TNK8191" s="85"/>
      <c r="TNL8191" s="85"/>
      <c r="TNM8191" s="85"/>
      <c r="TNN8191" s="85"/>
      <c r="TNO8191" s="85"/>
      <c r="TNP8191" s="85"/>
      <c r="TNQ8191" s="85"/>
      <c r="TNR8191" s="85"/>
      <c r="TNS8191" s="85"/>
      <c r="TNT8191" s="85"/>
      <c r="TNU8191" s="85"/>
      <c r="TNV8191" s="85"/>
      <c r="TNW8191" s="85"/>
      <c r="TNX8191" s="85"/>
      <c r="TNY8191" s="85"/>
      <c r="TNZ8191" s="85"/>
      <c r="TOA8191" s="85"/>
      <c r="TOB8191" s="85"/>
      <c r="TOC8191" s="85"/>
      <c r="TOD8191" s="85"/>
      <c r="TOE8191" s="85"/>
      <c r="TOF8191" s="85"/>
      <c r="TOG8191" s="85"/>
      <c r="TOH8191" s="85"/>
      <c r="TOI8191" s="85"/>
      <c r="TOJ8191" s="85"/>
      <c r="TOK8191" s="85"/>
      <c r="TOL8191" s="85"/>
      <c r="TOM8191" s="85"/>
      <c r="TON8191" s="85"/>
      <c r="TOO8191" s="85"/>
      <c r="TOP8191" s="85"/>
      <c r="TOQ8191" s="85"/>
      <c r="TOR8191" s="85"/>
      <c r="TOS8191" s="85"/>
      <c r="TOT8191" s="85"/>
      <c r="TOU8191" s="85"/>
      <c r="TOV8191" s="85"/>
      <c r="TOW8191" s="85"/>
      <c r="TOX8191" s="85"/>
      <c r="TOY8191" s="85"/>
      <c r="TOZ8191" s="85"/>
      <c r="TPA8191" s="85"/>
      <c r="TPB8191" s="85"/>
      <c r="TPC8191" s="85"/>
      <c r="TPD8191" s="85"/>
      <c r="TPE8191" s="85"/>
      <c r="TPF8191" s="85"/>
      <c r="TPG8191" s="85"/>
      <c r="TPH8191" s="85"/>
      <c r="TPI8191" s="85"/>
      <c r="TPJ8191" s="85"/>
      <c r="TPK8191" s="85"/>
      <c r="TPL8191" s="85"/>
      <c r="TPM8191" s="85"/>
      <c r="TPN8191" s="85"/>
      <c r="TPO8191" s="85"/>
      <c r="TPP8191" s="85"/>
      <c r="TPQ8191" s="85"/>
      <c r="TPR8191" s="85"/>
      <c r="TPS8191" s="85"/>
      <c r="TPT8191" s="85"/>
      <c r="TPU8191" s="85"/>
      <c r="TPV8191" s="85"/>
      <c r="TPW8191" s="85"/>
      <c r="TPX8191" s="85"/>
      <c r="TPY8191" s="85"/>
      <c r="TPZ8191" s="85"/>
      <c r="TQA8191" s="85"/>
      <c r="TQB8191" s="85"/>
      <c r="TQC8191" s="85"/>
      <c r="TQD8191" s="85"/>
      <c r="TQE8191" s="85"/>
      <c r="TQF8191" s="85"/>
      <c r="TQG8191" s="85"/>
      <c r="TQH8191" s="85"/>
      <c r="TQI8191" s="85"/>
      <c r="TQJ8191" s="85"/>
      <c r="TQK8191" s="85"/>
      <c r="TQL8191" s="85"/>
      <c r="TQM8191" s="85"/>
      <c r="TQN8191" s="85"/>
      <c r="TQO8191" s="85"/>
      <c r="TQP8191" s="85"/>
      <c r="TQQ8191" s="85"/>
      <c r="TQR8191" s="85"/>
      <c r="TQS8191" s="85"/>
      <c r="TQT8191" s="85"/>
      <c r="TQU8191" s="85"/>
      <c r="TQV8191" s="85"/>
      <c r="TQW8191" s="85"/>
      <c r="TQX8191" s="85"/>
      <c r="TQY8191" s="85"/>
      <c r="TQZ8191" s="85"/>
      <c r="TRA8191" s="85"/>
      <c r="TRB8191" s="85"/>
      <c r="TRC8191" s="85"/>
      <c r="TRD8191" s="85"/>
      <c r="TRE8191" s="85"/>
      <c r="TRF8191" s="85"/>
      <c r="TRG8191" s="85"/>
      <c r="TRH8191" s="85"/>
      <c r="TRI8191" s="85"/>
      <c r="TRJ8191" s="85"/>
      <c r="TRK8191" s="85"/>
      <c r="TRL8191" s="85"/>
      <c r="TRM8191" s="85"/>
      <c r="TRN8191" s="85"/>
      <c r="TRO8191" s="85"/>
      <c r="TRP8191" s="85"/>
      <c r="TRQ8191" s="85"/>
      <c r="TRR8191" s="85"/>
      <c r="TRS8191" s="85"/>
      <c r="TRT8191" s="85"/>
      <c r="TRU8191" s="85"/>
      <c r="TRV8191" s="85"/>
      <c r="TRW8191" s="85"/>
      <c r="TRX8191" s="85"/>
      <c r="TRY8191" s="85"/>
      <c r="TRZ8191" s="85"/>
      <c r="TSA8191" s="85"/>
      <c r="TSB8191" s="85"/>
      <c r="TSC8191" s="85"/>
      <c r="TSD8191" s="85"/>
      <c r="TSE8191" s="85"/>
      <c r="TSF8191" s="85"/>
      <c r="TSG8191" s="85"/>
      <c r="TSH8191" s="85"/>
      <c r="TSI8191" s="85"/>
      <c r="TSJ8191" s="85"/>
      <c r="TSK8191" s="85"/>
      <c r="TSL8191" s="85"/>
      <c r="TSM8191" s="85"/>
      <c r="TSN8191" s="85"/>
      <c r="TSO8191" s="85"/>
      <c r="TSP8191" s="85"/>
      <c r="TSQ8191" s="85"/>
      <c r="TSR8191" s="85"/>
      <c r="TSS8191" s="85"/>
      <c r="TST8191" s="85"/>
      <c r="TSU8191" s="85"/>
      <c r="TSV8191" s="85"/>
      <c r="TSW8191" s="85"/>
      <c r="TSX8191" s="85"/>
      <c r="TSY8191" s="85"/>
      <c r="TSZ8191" s="85"/>
      <c r="TTA8191" s="85"/>
      <c r="TTB8191" s="85"/>
      <c r="TTC8191" s="85"/>
      <c r="TTD8191" s="85"/>
      <c r="TTE8191" s="85"/>
      <c r="TTF8191" s="85"/>
      <c r="TTG8191" s="85"/>
      <c r="TTH8191" s="85"/>
      <c r="TTI8191" s="85"/>
      <c r="TTJ8191" s="85"/>
      <c r="TTK8191" s="85"/>
      <c r="TTL8191" s="85"/>
      <c r="TTM8191" s="85"/>
      <c r="TTN8191" s="85"/>
      <c r="TTO8191" s="85"/>
      <c r="TTP8191" s="85"/>
      <c r="TTQ8191" s="85"/>
      <c r="TTR8191" s="85"/>
      <c r="TTS8191" s="85"/>
      <c r="TTT8191" s="85"/>
      <c r="TTU8191" s="85"/>
      <c r="TTV8191" s="85"/>
      <c r="TTW8191" s="85"/>
      <c r="TTX8191" s="85"/>
      <c r="TTY8191" s="85"/>
      <c r="TTZ8191" s="85"/>
      <c r="TUA8191" s="85"/>
      <c r="TUB8191" s="85"/>
      <c r="TUC8191" s="85"/>
      <c r="TUD8191" s="85"/>
      <c r="TUE8191" s="85"/>
      <c r="TUF8191" s="85"/>
      <c r="TUG8191" s="85"/>
      <c r="TUH8191" s="85"/>
      <c r="TUI8191" s="85"/>
      <c r="TUJ8191" s="85"/>
      <c r="TUK8191" s="85"/>
      <c r="TUL8191" s="85"/>
      <c r="TUM8191" s="85"/>
      <c r="TUN8191" s="85"/>
      <c r="TUO8191" s="85"/>
      <c r="TUP8191" s="85"/>
      <c r="TUQ8191" s="85"/>
      <c r="TUR8191" s="85"/>
      <c r="TUS8191" s="85"/>
      <c r="TUT8191" s="85"/>
      <c r="TUU8191" s="85"/>
      <c r="TUV8191" s="85"/>
      <c r="TUW8191" s="85"/>
      <c r="TUX8191" s="85"/>
      <c r="TUY8191" s="85"/>
      <c r="TUZ8191" s="85"/>
      <c r="TVA8191" s="85"/>
      <c r="TVB8191" s="85"/>
      <c r="TVC8191" s="85"/>
      <c r="TVD8191" s="85"/>
      <c r="TVE8191" s="85"/>
      <c r="TVF8191" s="85"/>
      <c r="TVG8191" s="85"/>
      <c r="TVH8191" s="85"/>
      <c r="TVI8191" s="85"/>
      <c r="TVJ8191" s="85"/>
      <c r="TVK8191" s="85"/>
      <c r="TVL8191" s="85"/>
      <c r="TVM8191" s="85"/>
      <c r="TVN8191" s="85"/>
      <c r="TVO8191" s="85"/>
      <c r="TVP8191" s="85"/>
      <c r="TVQ8191" s="85"/>
      <c r="TVR8191" s="85"/>
      <c r="TVS8191" s="85"/>
      <c r="TVT8191" s="85"/>
      <c r="TVU8191" s="85"/>
      <c r="TVV8191" s="85"/>
      <c r="TVW8191" s="85"/>
      <c r="TVX8191" s="85"/>
      <c r="TVY8191" s="85"/>
      <c r="TVZ8191" s="85"/>
      <c r="TWA8191" s="85"/>
      <c r="TWB8191" s="85"/>
      <c r="TWC8191" s="85"/>
      <c r="TWD8191" s="85"/>
      <c r="TWE8191" s="85"/>
      <c r="TWF8191" s="85"/>
      <c r="TWG8191" s="85"/>
      <c r="TWH8191" s="85"/>
      <c r="TWI8191" s="85"/>
      <c r="TWJ8191" s="85"/>
      <c r="TWK8191" s="85"/>
      <c r="TWL8191" s="85"/>
      <c r="TWM8191" s="85"/>
      <c r="TWN8191" s="85"/>
      <c r="TWO8191" s="85"/>
      <c r="TWP8191" s="85"/>
      <c r="TWQ8191" s="85"/>
      <c r="TWR8191" s="85"/>
      <c r="TWS8191" s="85"/>
      <c r="TWT8191" s="85"/>
      <c r="TWU8191" s="85"/>
      <c r="TWV8191" s="85"/>
      <c r="TWW8191" s="85"/>
      <c r="TWX8191" s="85"/>
      <c r="TWY8191" s="85"/>
      <c r="TWZ8191" s="85"/>
      <c r="TXA8191" s="85"/>
      <c r="TXB8191" s="85"/>
      <c r="TXC8191" s="85"/>
      <c r="TXD8191" s="85"/>
      <c r="TXE8191" s="85"/>
      <c r="TXF8191" s="85"/>
      <c r="TXG8191" s="85"/>
      <c r="TXH8191" s="85"/>
      <c r="TXI8191" s="85"/>
      <c r="TXJ8191" s="85"/>
      <c r="TXK8191" s="85"/>
      <c r="TXL8191" s="85"/>
      <c r="TXM8191" s="85"/>
      <c r="TXN8191" s="85"/>
      <c r="TXO8191" s="85"/>
      <c r="TXP8191" s="85"/>
      <c r="TXQ8191" s="85"/>
      <c r="TXR8191" s="85"/>
      <c r="TXS8191" s="85"/>
      <c r="TXT8191" s="85"/>
      <c r="TXU8191" s="85"/>
      <c r="TXV8191" s="85"/>
      <c r="TXW8191" s="85"/>
      <c r="TXX8191" s="85"/>
      <c r="TXY8191" s="85"/>
      <c r="TXZ8191" s="85"/>
      <c r="TYA8191" s="85"/>
      <c r="TYB8191" s="85"/>
      <c r="TYC8191" s="85"/>
      <c r="TYD8191" s="85"/>
      <c r="TYE8191" s="85"/>
      <c r="TYF8191" s="85"/>
      <c r="TYG8191" s="85"/>
      <c r="TYH8191" s="85"/>
      <c r="TYI8191" s="85"/>
      <c r="TYJ8191" s="85"/>
      <c r="TYK8191" s="85"/>
      <c r="TYL8191" s="85"/>
      <c r="TYM8191" s="85"/>
      <c r="TYN8191" s="85"/>
      <c r="TYO8191" s="85"/>
      <c r="TYP8191" s="85"/>
      <c r="TYQ8191" s="85"/>
      <c r="TYR8191" s="85"/>
      <c r="TYS8191" s="85"/>
      <c r="TYT8191" s="85"/>
      <c r="TYU8191" s="85"/>
      <c r="TYV8191" s="85"/>
      <c r="TYW8191" s="85"/>
      <c r="TYX8191" s="85"/>
      <c r="TYY8191" s="85"/>
      <c r="TYZ8191" s="85"/>
      <c r="TZA8191" s="85"/>
      <c r="TZB8191" s="85"/>
      <c r="TZC8191" s="85"/>
      <c r="TZD8191" s="85"/>
      <c r="TZE8191" s="85"/>
      <c r="TZF8191" s="85"/>
      <c r="TZG8191" s="85"/>
      <c r="TZH8191" s="85"/>
      <c r="TZI8191" s="85"/>
      <c r="TZJ8191" s="85"/>
      <c r="TZK8191" s="85"/>
      <c r="TZL8191" s="85"/>
      <c r="TZM8191" s="85"/>
      <c r="TZN8191" s="85"/>
      <c r="TZO8191" s="85"/>
      <c r="TZP8191" s="85"/>
      <c r="TZQ8191" s="85"/>
      <c r="TZR8191" s="85"/>
      <c r="TZS8191" s="85"/>
      <c r="TZT8191" s="85"/>
      <c r="TZU8191" s="85"/>
      <c r="TZV8191" s="85"/>
      <c r="TZW8191" s="85"/>
      <c r="TZX8191" s="85"/>
      <c r="TZY8191" s="85"/>
      <c r="TZZ8191" s="85"/>
      <c r="UAA8191" s="85"/>
      <c r="UAB8191" s="85"/>
      <c r="UAC8191" s="85"/>
      <c r="UAD8191" s="85"/>
      <c r="UAE8191" s="85"/>
      <c r="UAF8191" s="85"/>
      <c r="UAG8191" s="85"/>
      <c r="UAH8191" s="85"/>
      <c r="UAI8191" s="85"/>
      <c r="UAJ8191" s="85"/>
      <c r="UAK8191" s="85"/>
      <c r="UAL8191" s="85"/>
      <c r="UAM8191" s="85"/>
      <c r="UAN8191" s="85"/>
      <c r="UAO8191" s="85"/>
      <c r="UAP8191" s="85"/>
      <c r="UAQ8191" s="85"/>
      <c r="UAR8191" s="85"/>
      <c r="UAS8191" s="85"/>
      <c r="UAT8191" s="85"/>
      <c r="UAU8191" s="85"/>
      <c r="UAV8191" s="85"/>
      <c r="UAW8191" s="85"/>
      <c r="UAX8191" s="85"/>
      <c r="UAY8191" s="85"/>
      <c r="UAZ8191" s="85"/>
      <c r="UBA8191" s="85"/>
      <c r="UBB8191" s="85"/>
      <c r="UBC8191" s="85"/>
      <c r="UBD8191" s="85"/>
      <c r="UBE8191" s="85"/>
      <c r="UBF8191" s="85"/>
      <c r="UBG8191" s="85"/>
      <c r="UBH8191" s="85"/>
      <c r="UBI8191" s="85"/>
      <c r="UBJ8191" s="85"/>
      <c r="UBK8191" s="85"/>
      <c r="UBL8191" s="85"/>
      <c r="UBM8191" s="85"/>
      <c r="UBN8191" s="85"/>
      <c r="UBO8191" s="85"/>
      <c r="UBP8191" s="85"/>
      <c r="UBQ8191" s="85"/>
      <c r="UBR8191" s="85"/>
      <c r="UBS8191" s="85"/>
      <c r="UBT8191" s="85"/>
      <c r="UBU8191" s="85"/>
      <c r="UBV8191" s="85"/>
      <c r="UBW8191" s="85"/>
      <c r="UBX8191" s="85"/>
      <c r="UBY8191" s="85"/>
      <c r="UBZ8191" s="85"/>
      <c r="UCA8191" s="85"/>
      <c r="UCB8191" s="85"/>
      <c r="UCC8191" s="85"/>
      <c r="UCD8191" s="85"/>
      <c r="UCE8191" s="85"/>
      <c r="UCF8191" s="85"/>
      <c r="UCG8191" s="85"/>
      <c r="UCH8191" s="85"/>
      <c r="UCI8191" s="85"/>
      <c r="UCJ8191" s="85"/>
      <c r="UCK8191" s="85"/>
      <c r="UCL8191" s="85"/>
      <c r="UCM8191" s="85"/>
      <c r="UCN8191" s="85"/>
      <c r="UCO8191" s="85"/>
      <c r="UCP8191" s="85"/>
      <c r="UCQ8191" s="85"/>
      <c r="UCR8191" s="85"/>
      <c r="UCS8191" s="85"/>
      <c r="UCT8191" s="85"/>
      <c r="UCU8191" s="85"/>
      <c r="UCV8191" s="85"/>
      <c r="UCW8191" s="85"/>
      <c r="UCX8191" s="85"/>
      <c r="UCY8191" s="85"/>
      <c r="UCZ8191" s="85"/>
      <c r="UDA8191" s="85"/>
      <c r="UDB8191" s="85"/>
      <c r="UDC8191" s="85"/>
      <c r="UDD8191" s="85"/>
      <c r="UDE8191" s="85"/>
      <c r="UDF8191" s="85"/>
      <c r="UDG8191" s="85"/>
      <c r="UDH8191" s="85"/>
      <c r="UDI8191" s="85"/>
      <c r="UDJ8191" s="85"/>
      <c r="UDK8191" s="85"/>
      <c r="UDL8191" s="85"/>
      <c r="UDM8191" s="85"/>
      <c r="UDN8191" s="85"/>
      <c r="UDO8191" s="85"/>
      <c r="UDP8191" s="85"/>
      <c r="UDQ8191" s="85"/>
      <c r="UDR8191" s="85"/>
      <c r="UDS8191" s="85"/>
      <c r="UDT8191" s="85"/>
      <c r="UDU8191" s="85"/>
      <c r="UDV8191" s="85"/>
      <c r="UDW8191" s="85"/>
      <c r="UDX8191" s="85"/>
      <c r="UDY8191" s="85"/>
      <c r="UDZ8191" s="85"/>
      <c r="UEA8191" s="85"/>
      <c r="UEB8191" s="85"/>
      <c r="UEC8191" s="85"/>
      <c r="UED8191" s="85"/>
      <c r="UEE8191" s="85"/>
      <c r="UEF8191" s="85"/>
      <c r="UEG8191" s="85"/>
      <c r="UEH8191" s="85"/>
      <c r="UEI8191" s="85"/>
      <c r="UEJ8191" s="85"/>
      <c r="UEK8191" s="85"/>
      <c r="UEL8191" s="85"/>
      <c r="UEM8191" s="85"/>
      <c r="UEN8191" s="85"/>
      <c r="UEO8191" s="85"/>
      <c r="UEP8191" s="85"/>
      <c r="UEQ8191" s="85"/>
      <c r="UER8191" s="85"/>
      <c r="UES8191" s="85"/>
      <c r="UET8191" s="85"/>
      <c r="UEU8191" s="85"/>
      <c r="UEV8191" s="85"/>
      <c r="UEW8191" s="85"/>
      <c r="UEX8191" s="85"/>
      <c r="UEY8191" s="85"/>
      <c r="UEZ8191" s="85"/>
      <c r="UFA8191" s="85"/>
      <c r="UFB8191" s="85"/>
      <c r="UFC8191" s="85"/>
      <c r="UFD8191" s="85"/>
      <c r="UFE8191" s="85"/>
      <c r="UFF8191" s="85"/>
      <c r="UFG8191" s="85"/>
      <c r="UFH8191" s="85"/>
      <c r="UFI8191" s="85"/>
      <c r="UFJ8191" s="85"/>
      <c r="UFK8191" s="85"/>
      <c r="UFL8191" s="85"/>
      <c r="UFM8191" s="85"/>
      <c r="UFN8191" s="85"/>
      <c r="UFO8191" s="85"/>
      <c r="UFP8191" s="85"/>
      <c r="UFQ8191" s="85"/>
      <c r="UFR8191" s="85"/>
      <c r="UFS8191" s="85"/>
      <c r="UFT8191" s="85"/>
      <c r="UFU8191" s="85"/>
      <c r="UFV8191" s="85"/>
      <c r="UFW8191" s="85"/>
      <c r="UFX8191" s="85"/>
      <c r="UFY8191" s="85"/>
      <c r="UFZ8191" s="85"/>
      <c r="UGA8191" s="85"/>
      <c r="UGB8191" s="85"/>
      <c r="UGC8191" s="85"/>
      <c r="UGD8191" s="85"/>
      <c r="UGE8191" s="85"/>
      <c r="UGF8191" s="85"/>
      <c r="UGG8191" s="85"/>
      <c r="UGH8191" s="85"/>
      <c r="UGI8191" s="85"/>
      <c r="UGJ8191" s="85"/>
      <c r="UGK8191" s="85"/>
      <c r="UGL8191" s="85"/>
      <c r="UGM8191" s="85"/>
      <c r="UGN8191" s="85"/>
      <c r="UGO8191" s="85"/>
      <c r="UGP8191" s="85"/>
      <c r="UGQ8191" s="85"/>
      <c r="UGR8191" s="85"/>
      <c r="UGS8191" s="85"/>
      <c r="UGT8191" s="85"/>
      <c r="UGU8191" s="85"/>
      <c r="UGV8191" s="85"/>
      <c r="UGW8191" s="85"/>
      <c r="UGX8191" s="85"/>
      <c r="UGY8191" s="85"/>
      <c r="UGZ8191" s="85"/>
      <c r="UHA8191" s="85"/>
      <c r="UHB8191" s="85"/>
      <c r="UHC8191" s="85"/>
      <c r="UHD8191" s="85"/>
      <c r="UHE8191" s="85"/>
      <c r="UHF8191" s="85"/>
      <c r="UHG8191" s="85"/>
      <c r="UHH8191" s="85"/>
      <c r="UHI8191" s="85"/>
      <c r="UHJ8191" s="85"/>
      <c r="UHK8191" s="85"/>
      <c r="UHL8191" s="85"/>
      <c r="UHM8191" s="85"/>
      <c r="UHN8191" s="85"/>
      <c r="UHO8191" s="85"/>
      <c r="UHP8191" s="85"/>
      <c r="UHQ8191" s="85"/>
      <c r="UHR8191" s="85"/>
      <c r="UHS8191" s="85"/>
      <c r="UHT8191" s="85"/>
      <c r="UHU8191" s="85"/>
      <c r="UHV8191" s="85"/>
      <c r="UHW8191" s="85"/>
      <c r="UHX8191" s="85"/>
      <c r="UHY8191" s="85"/>
      <c r="UHZ8191" s="85"/>
      <c r="UIA8191" s="85"/>
      <c r="UIB8191" s="85"/>
      <c r="UIC8191" s="85"/>
      <c r="UID8191" s="85"/>
      <c r="UIE8191" s="85"/>
      <c r="UIF8191" s="85"/>
      <c r="UIG8191" s="85"/>
      <c r="UIH8191" s="85"/>
      <c r="UII8191" s="85"/>
      <c r="UIJ8191" s="85"/>
      <c r="UIK8191" s="85"/>
      <c r="UIL8191" s="85"/>
      <c r="UIM8191" s="85"/>
      <c r="UIN8191" s="85"/>
      <c r="UIO8191" s="85"/>
      <c r="UIP8191" s="85"/>
      <c r="UIQ8191" s="85"/>
      <c r="UIR8191" s="85"/>
      <c r="UIS8191" s="85"/>
      <c r="UIT8191" s="85"/>
      <c r="UIU8191" s="85"/>
      <c r="UIV8191" s="85"/>
      <c r="UIW8191" s="85"/>
      <c r="UIX8191" s="85"/>
      <c r="UIY8191" s="85"/>
      <c r="UIZ8191" s="85"/>
      <c r="UJA8191" s="85"/>
      <c r="UJB8191" s="85"/>
      <c r="UJC8191" s="85"/>
      <c r="UJD8191" s="85"/>
      <c r="UJE8191" s="85"/>
      <c r="UJF8191" s="85"/>
      <c r="UJG8191" s="85"/>
      <c r="UJH8191" s="85"/>
      <c r="UJI8191" s="85"/>
      <c r="UJJ8191" s="85"/>
      <c r="UJK8191" s="85"/>
      <c r="UJL8191" s="85"/>
      <c r="UJM8191" s="85"/>
      <c r="UJN8191" s="85"/>
      <c r="UJO8191" s="85"/>
      <c r="UJP8191" s="85"/>
      <c r="UJQ8191" s="85"/>
      <c r="UJR8191" s="85"/>
      <c r="UJS8191" s="85"/>
      <c r="UJT8191" s="85"/>
      <c r="UJU8191" s="85"/>
      <c r="UJV8191" s="85"/>
      <c r="UJW8191" s="85"/>
      <c r="UJX8191" s="85"/>
      <c r="UJY8191" s="85"/>
      <c r="UJZ8191" s="85"/>
      <c r="UKA8191" s="85"/>
      <c r="UKB8191" s="85"/>
      <c r="UKC8191" s="85"/>
      <c r="UKD8191" s="85"/>
      <c r="UKE8191" s="85"/>
      <c r="UKF8191" s="85"/>
      <c r="UKG8191" s="85"/>
      <c r="UKH8191" s="85"/>
      <c r="UKI8191" s="85"/>
      <c r="UKJ8191" s="85"/>
      <c r="UKK8191" s="85"/>
      <c r="UKL8191" s="85"/>
      <c r="UKM8191" s="85"/>
      <c r="UKN8191" s="85"/>
      <c r="UKO8191" s="85"/>
      <c r="UKP8191" s="85"/>
      <c r="UKQ8191" s="85"/>
      <c r="UKR8191" s="85"/>
      <c r="UKS8191" s="85"/>
      <c r="UKT8191" s="85"/>
      <c r="UKU8191" s="85"/>
      <c r="UKV8191" s="85"/>
      <c r="UKW8191" s="85"/>
      <c r="UKX8191" s="85"/>
      <c r="UKY8191" s="85"/>
      <c r="UKZ8191" s="85"/>
      <c r="ULA8191" s="85"/>
      <c r="ULB8191" s="85"/>
      <c r="ULC8191" s="85"/>
      <c r="ULD8191" s="85"/>
      <c r="ULE8191" s="85"/>
      <c r="ULF8191" s="85"/>
      <c r="ULG8191" s="85"/>
      <c r="ULH8191" s="85"/>
      <c r="ULI8191" s="85"/>
      <c r="ULJ8191" s="85"/>
      <c r="ULK8191" s="85"/>
      <c r="ULL8191" s="85"/>
      <c r="ULM8191" s="85"/>
      <c r="ULN8191" s="85"/>
      <c r="ULO8191" s="85"/>
      <c r="ULP8191" s="85"/>
      <c r="ULQ8191" s="85"/>
      <c r="ULR8191" s="85"/>
      <c r="ULS8191" s="85"/>
      <c r="ULT8191" s="85"/>
      <c r="ULU8191" s="85"/>
      <c r="ULV8191" s="85"/>
      <c r="ULW8191" s="85"/>
      <c r="ULX8191" s="85"/>
      <c r="ULY8191" s="85"/>
      <c r="ULZ8191" s="85"/>
      <c r="UMA8191" s="85"/>
      <c r="UMB8191" s="85"/>
      <c r="UMC8191" s="85"/>
      <c r="UMD8191" s="85"/>
      <c r="UME8191" s="85"/>
      <c r="UMF8191" s="85"/>
      <c r="UMG8191" s="85"/>
      <c r="UMH8191" s="85"/>
      <c r="UMI8191" s="85"/>
      <c r="UMJ8191" s="85"/>
      <c r="UMK8191" s="85"/>
      <c r="UML8191" s="85"/>
      <c r="UMM8191" s="85"/>
      <c r="UMN8191" s="85"/>
      <c r="UMO8191" s="85"/>
      <c r="UMP8191" s="85"/>
      <c r="UMQ8191" s="85"/>
      <c r="UMR8191" s="85"/>
      <c r="UMS8191" s="85"/>
      <c r="UMT8191" s="85"/>
      <c r="UMU8191" s="85"/>
      <c r="UMV8191" s="85"/>
      <c r="UMW8191" s="85"/>
      <c r="UMX8191" s="85"/>
      <c r="UMY8191" s="85"/>
      <c r="UMZ8191" s="85"/>
      <c r="UNA8191" s="85"/>
      <c r="UNB8191" s="85"/>
      <c r="UNC8191" s="85"/>
      <c r="UND8191" s="85"/>
      <c r="UNE8191" s="85"/>
      <c r="UNF8191" s="85"/>
      <c r="UNG8191" s="85"/>
      <c r="UNH8191" s="85"/>
      <c r="UNI8191" s="85"/>
      <c r="UNJ8191" s="85"/>
      <c r="UNK8191" s="85"/>
      <c r="UNL8191" s="85"/>
      <c r="UNM8191" s="85"/>
      <c r="UNN8191" s="85"/>
      <c r="UNO8191" s="85"/>
      <c r="UNP8191" s="85"/>
      <c r="UNQ8191" s="85"/>
      <c r="UNR8191" s="85"/>
      <c r="UNS8191" s="85"/>
      <c r="UNT8191" s="85"/>
      <c r="UNU8191" s="85"/>
      <c r="UNV8191" s="85"/>
      <c r="UNW8191" s="85"/>
      <c r="UNX8191" s="85"/>
      <c r="UNY8191" s="85"/>
      <c r="UNZ8191" s="85"/>
      <c r="UOA8191" s="85"/>
      <c r="UOB8191" s="85"/>
      <c r="UOC8191" s="85"/>
      <c r="UOD8191" s="85"/>
      <c r="UOE8191" s="85"/>
      <c r="UOF8191" s="85"/>
      <c r="UOG8191" s="85"/>
      <c r="UOH8191" s="85"/>
      <c r="UOI8191" s="85"/>
      <c r="UOJ8191" s="85"/>
      <c r="UOK8191" s="85"/>
      <c r="UOL8191" s="85"/>
      <c r="UOM8191" s="85"/>
      <c r="UON8191" s="85"/>
      <c r="UOO8191" s="85"/>
      <c r="UOP8191" s="85"/>
      <c r="UOQ8191" s="85"/>
      <c r="UOR8191" s="85"/>
      <c r="UOS8191" s="85"/>
      <c r="UOT8191" s="85"/>
      <c r="UOU8191" s="85"/>
      <c r="UOV8191" s="85"/>
      <c r="UOW8191" s="85"/>
      <c r="UOX8191" s="85"/>
      <c r="UOY8191" s="85"/>
      <c r="UOZ8191" s="85"/>
      <c r="UPA8191" s="85"/>
      <c r="UPB8191" s="85"/>
      <c r="UPC8191" s="85"/>
      <c r="UPD8191" s="85"/>
      <c r="UPE8191" s="85"/>
      <c r="UPF8191" s="85"/>
      <c r="UPG8191" s="85"/>
      <c r="UPH8191" s="85"/>
      <c r="UPI8191" s="85"/>
      <c r="UPJ8191" s="85"/>
      <c r="UPK8191" s="85"/>
      <c r="UPL8191" s="85"/>
      <c r="UPM8191" s="85"/>
      <c r="UPN8191" s="85"/>
      <c r="UPO8191" s="85"/>
      <c r="UPP8191" s="85"/>
      <c r="UPQ8191" s="85"/>
      <c r="UPR8191" s="85"/>
      <c r="UPS8191" s="85"/>
      <c r="UPT8191" s="85"/>
      <c r="UPU8191" s="85"/>
      <c r="UPV8191" s="85"/>
      <c r="UPW8191" s="85"/>
      <c r="UPX8191" s="85"/>
      <c r="UPY8191" s="85"/>
      <c r="UPZ8191" s="85"/>
      <c r="UQA8191" s="85"/>
      <c r="UQB8191" s="85"/>
      <c r="UQC8191" s="85"/>
      <c r="UQD8191" s="85"/>
      <c r="UQE8191" s="85"/>
      <c r="UQF8191" s="85"/>
      <c r="UQG8191" s="85"/>
      <c r="UQH8191" s="85"/>
      <c r="UQI8191" s="85"/>
      <c r="UQJ8191" s="85"/>
      <c r="UQK8191" s="85"/>
      <c r="UQL8191" s="85"/>
      <c r="UQM8191" s="85"/>
      <c r="UQN8191" s="85"/>
      <c r="UQO8191" s="85"/>
      <c r="UQP8191" s="85"/>
      <c r="UQQ8191" s="85"/>
      <c r="UQR8191" s="85"/>
      <c r="UQS8191" s="85"/>
      <c r="UQT8191" s="85"/>
      <c r="UQU8191" s="85"/>
      <c r="UQV8191" s="85"/>
      <c r="UQW8191" s="85"/>
      <c r="UQX8191" s="85"/>
      <c r="UQY8191" s="85"/>
      <c r="UQZ8191" s="85"/>
      <c r="URA8191" s="85"/>
      <c r="URB8191" s="85"/>
      <c r="URC8191" s="85"/>
      <c r="URD8191" s="85"/>
      <c r="URE8191" s="85"/>
      <c r="URF8191" s="85"/>
      <c r="URG8191" s="85"/>
      <c r="URH8191" s="85"/>
      <c r="URI8191" s="85"/>
      <c r="URJ8191" s="85"/>
      <c r="URK8191" s="85"/>
      <c r="URL8191" s="85"/>
      <c r="URM8191" s="85"/>
      <c r="URN8191" s="85"/>
      <c r="URO8191" s="85"/>
      <c r="URP8191" s="85"/>
      <c r="URQ8191" s="85"/>
      <c r="URR8191" s="85"/>
      <c r="URS8191" s="85"/>
      <c r="URT8191" s="85"/>
      <c r="URU8191" s="85"/>
      <c r="URV8191" s="85"/>
      <c r="URW8191" s="85"/>
      <c r="URX8191" s="85"/>
      <c r="URY8191" s="85"/>
      <c r="URZ8191" s="85"/>
      <c r="USA8191" s="85"/>
      <c r="USB8191" s="85"/>
      <c r="USC8191" s="85"/>
      <c r="USD8191" s="85"/>
      <c r="USE8191" s="85"/>
      <c r="USF8191" s="85"/>
      <c r="USG8191" s="85"/>
      <c r="USH8191" s="85"/>
      <c r="USI8191" s="85"/>
      <c r="USJ8191" s="85"/>
      <c r="USK8191" s="85"/>
      <c r="USL8191" s="85"/>
      <c r="USM8191" s="85"/>
      <c r="USN8191" s="85"/>
      <c r="USO8191" s="85"/>
      <c r="USP8191" s="85"/>
      <c r="USQ8191" s="85"/>
      <c r="USR8191" s="85"/>
      <c r="USS8191" s="85"/>
      <c r="UST8191" s="85"/>
      <c r="USU8191" s="85"/>
      <c r="USV8191" s="85"/>
      <c r="USW8191" s="85"/>
      <c r="USX8191" s="85"/>
      <c r="USY8191" s="85"/>
      <c r="USZ8191" s="85"/>
      <c r="UTA8191" s="85"/>
      <c r="UTB8191" s="85"/>
      <c r="UTC8191" s="85"/>
      <c r="UTD8191" s="85"/>
      <c r="UTE8191" s="85"/>
      <c r="UTF8191" s="85"/>
      <c r="UTG8191" s="85"/>
      <c r="UTH8191" s="85"/>
      <c r="UTI8191" s="85"/>
      <c r="UTJ8191" s="85"/>
      <c r="UTK8191" s="85"/>
      <c r="UTL8191" s="85"/>
      <c r="UTM8191" s="85"/>
      <c r="UTN8191" s="85"/>
      <c r="UTO8191" s="85"/>
      <c r="UTP8191" s="85"/>
      <c r="UTQ8191" s="85"/>
      <c r="UTR8191" s="85"/>
      <c r="UTS8191" s="85"/>
      <c r="UTT8191" s="85"/>
      <c r="UTU8191" s="85"/>
      <c r="UTV8191" s="85"/>
      <c r="UTW8191" s="85"/>
      <c r="UTX8191" s="85"/>
      <c r="UTY8191" s="85"/>
      <c r="UTZ8191" s="85"/>
      <c r="UUA8191" s="85"/>
      <c r="UUB8191" s="85"/>
      <c r="UUC8191" s="85"/>
      <c r="UUD8191" s="85"/>
      <c r="UUE8191" s="85"/>
      <c r="UUF8191" s="85"/>
      <c r="UUG8191" s="85"/>
      <c r="UUH8191" s="85"/>
      <c r="UUI8191" s="85"/>
      <c r="UUJ8191" s="85"/>
      <c r="UUK8191" s="85"/>
      <c r="UUL8191" s="85"/>
      <c r="UUM8191" s="85"/>
      <c r="UUN8191" s="85"/>
      <c r="UUO8191" s="85"/>
      <c r="UUP8191" s="85"/>
      <c r="UUQ8191" s="85"/>
      <c r="UUR8191" s="85"/>
      <c r="UUS8191" s="85"/>
      <c r="UUT8191" s="85"/>
      <c r="UUU8191" s="85"/>
      <c r="UUV8191" s="85"/>
      <c r="UUW8191" s="85"/>
      <c r="UUX8191" s="85"/>
      <c r="UUY8191" s="85"/>
      <c r="UUZ8191" s="85"/>
      <c r="UVA8191" s="85"/>
      <c r="UVB8191" s="85"/>
      <c r="UVC8191" s="85"/>
      <c r="UVD8191" s="85"/>
      <c r="UVE8191" s="85"/>
      <c r="UVF8191" s="85"/>
      <c r="UVG8191" s="85"/>
      <c r="UVH8191" s="85"/>
      <c r="UVI8191" s="85"/>
      <c r="UVJ8191" s="85"/>
      <c r="UVK8191" s="85"/>
      <c r="UVL8191" s="85"/>
      <c r="UVM8191" s="85"/>
      <c r="UVN8191" s="85"/>
      <c r="UVO8191" s="85"/>
      <c r="UVP8191" s="85"/>
      <c r="UVQ8191" s="85"/>
      <c r="UVR8191" s="85"/>
      <c r="UVS8191" s="85"/>
      <c r="UVT8191" s="85"/>
      <c r="UVU8191" s="85"/>
      <c r="UVV8191" s="85"/>
      <c r="UVW8191" s="85"/>
      <c r="UVX8191" s="85"/>
      <c r="UVY8191" s="85"/>
      <c r="UVZ8191" s="85"/>
      <c r="UWA8191" s="85"/>
      <c r="UWB8191" s="85"/>
      <c r="UWC8191" s="85"/>
      <c r="UWD8191" s="85"/>
      <c r="UWE8191" s="85"/>
      <c r="UWF8191" s="85"/>
      <c r="UWG8191" s="85"/>
      <c r="UWH8191" s="85"/>
      <c r="UWI8191" s="85"/>
      <c r="UWJ8191" s="85"/>
      <c r="UWK8191" s="85"/>
      <c r="UWL8191" s="85"/>
      <c r="UWM8191" s="85"/>
      <c r="UWN8191" s="85"/>
      <c r="UWO8191" s="85"/>
      <c r="UWP8191" s="85"/>
      <c r="UWQ8191" s="85"/>
      <c r="UWR8191" s="85"/>
      <c r="UWS8191" s="85"/>
      <c r="UWT8191" s="85"/>
      <c r="UWU8191" s="85"/>
      <c r="UWV8191" s="85"/>
      <c r="UWW8191" s="85"/>
      <c r="UWX8191" s="85"/>
      <c r="UWY8191" s="85"/>
      <c r="UWZ8191" s="85"/>
      <c r="UXA8191" s="85"/>
      <c r="UXB8191" s="85"/>
      <c r="UXC8191" s="85"/>
      <c r="UXD8191" s="85"/>
      <c r="UXE8191" s="85"/>
      <c r="UXF8191" s="85"/>
      <c r="UXG8191" s="85"/>
      <c r="UXH8191" s="85"/>
      <c r="UXI8191" s="85"/>
      <c r="UXJ8191" s="85"/>
      <c r="UXK8191" s="85"/>
      <c r="UXL8191" s="85"/>
      <c r="UXM8191" s="85"/>
      <c r="UXN8191" s="85"/>
      <c r="UXO8191" s="85"/>
      <c r="UXP8191" s="85"/>
      <c r="UXQ8191" s="85"/>
      <c r="UXR8191" s="85"/>
      <c r="UXS8191" s="85"/>
      <c r="UXT8191" s="85"/>
      <c r="UXU8191" s="85"/>
      <c r="UXV8191" s="85"/>
      <c r="UXW8191" s="85"/>
      <c r="UXX8191" s="85"/>
      <c r="UXY8191" s="85"/>
      <c r="UXZ8191" s="85"/>
      <c r="UYA8191" s="85"/>
      <c r="UYB8191" s="85"/>
      <c r="UYC8191" s="85"/>
      <c r="UYD8191" s="85"/>
      <c r="UYE8191" s="85"/>
      <c r="UYF8191" s="85"/>
      <c r="UYG8191" s="85"/>
      <c r="UYH8191" s="85"/>
      <c r="UYI8191" s="85"/>
      <c r="UYJ8191" s="85"/>
      <c r="UYK8191" s="85"/>
      <c r="UYL8191" s="85"/>
      <c r="UYM8191" s="85"/>
      <c r="UYN8191" s="85"/>
      <c r="UYO8191" s="85"/>
      <c r="UYP8191" s="85"/>
      <c r="UYQ8191" s="85"/>
      <c r="UYR8191" s="85"/>
      <c r="UYS8191" s="85"/>
      <c r="UYT8191" s="85"/>
      <c r="UYU8191" s="85"/>
      <c r="UYV8191" s="85"/>
      <c r="UYW8191" s="85"/>
      <c r="UYX8191" s="85"/>
      <c r="UYY8191" s="85"/>
      <c r="UYZ8191" s="85"/>
      <c r="UZA8191" s="85"/>
      <c r="UZB8191" s="85"/>
      <c r="UZC8191" s="85"/>
      <c r="UZD8191" s="85"/>
      <c r="UZE8191" s="85"/>
      <c r="UZF8191" s="85"/>
      <c r="UZG8191" s="85"/>
      <c r="UZH8191" s="85"/>
      <c r="UZI8191" s="85"/>
      <c r="UZJ8191" s="85"/>
      <c r="UZK8191" s="85"/>
      <c r="UZL8191" s="85"/>
      <c r="UZM8191" s="85"/>
      <c r="UZN8191" s="85"/>
      <c r="UZO8191" s="85"/>
      <c r="UZP8191" s="85"/>
      <c r="UZQ8191" s="85"/>
      <c r="UZR8191" s="85"/>
      <c r="UZS8191" s="85"/>
      <c r="UZT8191" s="85"/>
      <c r="UZU8191" s="85"/>
      <c r="UZV8191" s="85"/>
      <c r="UZW8191" s="85"/>
      <c r="UZX8191" s="85"/>
      <c r="UZY8191" s="85"/>
      <c r="UZZ8191" s="85"/>
      <c r="VAA8191" s="85"/>
      <c r="VAB8191" s="85"/>
      <c r="VAC8191" s="85"/>
      <c r="VAD8191" s="85"/>
      <c r="VAE8191" s="85"/>
      <c r="VAF8191" s="85"/>
      <c r="VAG8191" s="85"/>
      <c r="VAH8191" s="85"/>
      <c r="VAI8191" s="85"/>
      <c r="VAJ8191" s="85"/>
      <c r="VAK8191" s="85"/>
      <c r="VAL8191" s="85"/>
      <c r="VAM8191" s="85"/>
      <c r="VAN8191" s="85"/>
      <c r="VAO8191" s="85"/>
      <c r="VAP8191" s="85"/>
      <c r="VAQ8191" s="85"/>
      <c r="VAR8191" s="85"/>
      <c r="VAS8191" s="85"/>
      <c r="VAT8191" s="85"/>
      <c r="VAU8191" s="85"/>
      <c r="VAV8191" s="85"/>
      <c r="VAW8191" s="85"/>
      <c r="VAX8191" s="85"/>
      <c r="VAY8191" s="85"/>
      <c r="VAZ8191" s="85"/>
      <c r="VBA8191" s="85"/>
      <c r="VBB8191" s="85"/>
      <c r="VBC8191" s="85"/>
      <c r="VBD8191" s="85"/>
      <c r="VBE8191" s="85"/>
      <c r="VBF8191" s="85"/>
      <c r="VBG8191" s="85"/>
      <c r="VBH8191" s="85"/>
      <c r="VBI8191" s="85"/>
      <c r="VBJ8191" s="85"/>
      <c r="VBK8191" s="85"/>
      <c r="VBL8191" s="85"/>
      <c r="VBM8191" s="85"/>
      <c r="VBN8191" s="85"/>
      <c r="VBO8191" s="85"/>
      <c r="VBP8191" s="85"/>
      <c r="VBQ8191" s="85"/>
      <c r="VBR8191" s="85"/>
      <c r="VBS8191" s="85"/>
      <c r="VBT8191" s="85"/>
      <c r="VBU8191" s="85"/>
      <c r="VBV8191" s="85"/>
      <c r="VBW8191" s="85"/>
      <c r="VBX8191" s="85"/>
      <c r="VBY8191" s="85"/>
      <c r="VBZ8191" s="85"/>
      <c r="VCA8191" s="85"/>
      <c r="VCB8191" s="85"/>
      <c r="VCC8191" s="85"/>
      <c r="VCD8191" s="85"/>
      <c r="VCE8191" s="85"/>
      <c r="VCF8191" s="85"/>
      <c r="VCG8191" s="85"/>
      <c r="VCH8191" s="85"/>
      <c r="VCI8191" s="85"/>
      <c r="VCJ8191" s="85"/>
      <c r="VCK8191" s="85"/>
      <c r="VCL8191" s="85"/>
      <c r="VCM8191" s="85"/>
      <c r="VCN8191" s="85"/>
      <c r="VCO8191" s="85"/>
      <c r="VCP8191" s="85"/>
      <c r="VCQ8191" s="85"/>
      <c r="VCR8191" s="85"/>
      <c r="VCS8191" s="85"/>
      <c r="VCT8191" s="85"/>
      <c r="VCU8191" s="85"/>
      <c r="VCV8191" s="85"/>
      <c r="VCW8191" s="85"/>
      <c r="VCX8191" s="85"/>
      <c r="VCY8191" s="85"/>
      <c r="VCZ8191" s="85"/>
      <c r="VDA8191" s="85"/>
      <c r="VDB8191" s="85"/>
      <c r="VDC8191" s="85"/>
      <c r="VDD8191" s="85"/>
      <c r="VDE8191" s="85"/>
      <c r="VDF8191" s="85"/>
      <c r="VDG8191" s="85"/>
      <c r="VDH8191" s="85"/>
      <c r="VDI8191" s="85"/>
      <c r="VDJ8191" s="85"/>
      <c r="VDK8191" s="85"/>
      <c r="VDL8191" s="85"/>
      <c r="VDM8191" s="85"/>
      <c r="VDN8191" s="85"/>
      <c r="VDO8191" s="85"/>
      <c r="VDP8191" s="85"/>
      <c r="VDQ8191" s="85"/>
      <c r="VDR8191" s="85"/>
      <c r="VDS8191" s="85"/>
      <c r="VDT8191" s="85"/>
      <c r="VDU8191" s="85"/>
      <c r="VDV8191" s="85"/>
      <c r="VDW8191" s="85"/>
      <c r="VDX8191" s="85"/>
      <c r="VDY8191" s="85"/>
      <c r="VDZ8191" s="85"/>
      <c r="VEA8191" s="85"/>
      <c r="VEB8191" s="85"/>
      <c r="VEC8191" s="85"/>
      <c r="VED8191" s="85"/>
      <c r="VEE8191" s="85"/>
      <c r="VEF8191" s="85"/>
      <c r="VEG8191" s="85"/>
      <c r="VEH8191" s="85"/>
      <c r="VEI8191" s="85"/>
      <c r="VEJ8191" s="85"/>
      <c r="VEK8191" s="85"/>
      <c r="VEL8191" s="85"/>
      <c r="VEM8191" s="85"/>
      <c r="VEN8191" s="85"/>
      <c r="VEO8191" s="85"/>
      <c r="VEP8191" s="85"/>
      <c r="VEQ8191" s="85"/>
      <c r="VER8191" s="85"/>
      <c r="VES8191" s="85"/>
      <c r="VET8191" s="85"/>
      <c r="VEU8191" s="85"/>
      <c r="VEV8191" s="85"/>
      <c r="VEW8191" s="85"/>
      <c r="VEX8191" s="85"/>
      <c r="VEY8191" s="85"/>
      <c r="VEZ8191" s="85"/>
      <c r="VFA8191" s="85"/>
      <c r="VFB8191" s="85"/>
      <c r="VFC8191" s="85"/>
      <c r="VFD8191" s="85"/>
      <c r="VFE8191" s="85"/>
      <c r="VFF8191" s="85"/>
      <c r="VFG8191" s="85"/>
      <c r="VFH8191" s="85"/>
      <c r="VFI8191" s="85"/>
      <c r="VFJ8191" s="85"/>
      <c r="VFK8191" s="85"/>
      <c r="VFL8191" s="85"/>
      <c r="VFM8191" s="85"/>
      <c r="VFN8191" s="85"/>
      <c r="VFO8191" s="85"/>
      <c r="VFP8191" s="85"/>
      <c r="VFQ8191" s="85"/>
      <c r="VFR8191" s="85"/>
      <c r="VFS8191" s="85"/>
      <c r="VFT8191" s="85"/>
      <c r="VFU8191" s="85"/>
      <c r="VFV8191" s="85"/>
      <c r="VFW8191" s="85"/>
      <c r="VFX8191" s="85"/>
      <c r="VFY8191" s="85"/>
      <c r="VFZ8191" s="85"/>
      <c r="VGA8191" s="85"/>
      <c r="VGB8191" s="85"/>
      <c r="VGC8191" s="85"/>
      <c r="VGD8191" s="85"/>
      <c r="VGE8191" s="85"/>
      <c r="VGF8191" s="85"/>
      <c r="VGG8191" s="85"/>
      <c r="VGH8191" s="85"/>
      <c r="VGI8191" s="85"/>
      <c r="VGJ8191" s="85"/>
      <c r="VGK8191" s="85"/>
      <c r="VGL8191" s="85"/>
      <c r="VGM8191" s="85"/>
      <c r="VGN8191" s="85"/>
      <c r="VGO8191" s="85"/>
      <c r="VGP8191" s="85"/>
      <c r="VGQ8191" s="85"/>
      <c r="VGR8191" s="85"/>
      <c r="VGS8191" s="85"/>
      <c r="VGT8191" s="85"/>
      <c r="VGU8191" s="85"/>
      <c r="VGV8191" s="85"/>
      <c r="VGW8191" s="85"/>
      <c r="VGX8191" s="85"/>
      <c r="VGY8191" s="85"/>
      <c r="VGZ8191" s="85"/>
      <c r="VHA8191" s="85"/>
      <c r="VHB8191" s="85"/>
      <c r="VHC8191" s="85"/>
      <c r="VHD8191" s="85"/>
      <c r="VHE8191" s="85"/>
      <c r="VHF8191" s="85"/>
      <c r="VHG8191" s="85"/>
      <c r="VHH8191" s="85"/>
      <c r="VHI8191" s="85"/>
      <c r="VHJ8191" s="85"/>
      <c r="VHK8191" s="85"/>
      <c r="VHL8191" s="85"/>
      <c r="VHM8191" s="85"/>
      <c r="VHN8191" s="85"/>
      <c r="VHO8191" s="85"/>
      <c r="VHP8191" s="85"/>
      <c r="VHQ8191" s="85"/>
      <c r="VHR8191" s="85"/>
      <c r="VHS8191" s="85"/>
      <c r="VHT8191" s="85"/>
      <c r="VHU8191" s="85"/>
      <c r="VHV8191" s="85"/>
      <c r="VHW8191" s="85"/>
      <c r="VHX8191" s="85"/>
      <c r="VHY8191" s="85"/>
      <c r="VHZ8191" s="85"/>
      <c r="VIA8191" s="85"/>
      <c r="VIB8191" s="85"/>
      <c r="VIC8191" s="85"/>
      <c r="VID8191" s="85"/>
      <c r="VIE8191" s="85"/>
      <c r="VIF8191" s="85"/>
      <c r="VIG8191" s="85"/>
      <c r="VIH8191" s="85"/>
      <c r="VII8191" s="85"/>
      <c r="VIJ8191" s="85"/>
      <c r="VIK8191" s="85"/>
      <c r="VIL8191" s="85"/>
      <c r="VIM8191" s="85"/>
      <c r="VIN8191" s="85"/>
      <c r="VIO8191" s="85"/>
      <c r="VIP8191" s="85"/>
      <c r="VIQ8191" s="85"/>
      <c r="VIR8191" s="85"/>
      <c r="VIS8191" s="85"/>
      <c r="VIT8191" s="85"/>
      <c r="VIU8191" s="85"/>
      <c r="VIV8191" s="85"/>
      <c r="VIW8191" s="85"/>
      <c r="VIX8191" s="85"/>
      <c r="VIY8191" s="85"/>
      <c r="VIZ8191" s="85"/>
      <c r="VJA8191" s="85"/>
      <c r="VJB8191" s="85"/>
      <c r="VJC8191" s="85"/>
      <c r="VJD8191" s="85"/>
      <c r="VJE8191" s="85"/>
      <c r="VJF8191" s="85"/>
      <c r="VJG8191" s="85"/>
      <c r="VJH8191" s="85"/>
      <c r="VJI8191" s="85"/>
      <c r="VJJ8191" s="85"/>
      <c r="VJK8191" s="85"/>
      <c r="VJL8191" s="85"/>
      <c r="VJM8191" s="85"/>
      <c r="VJN8191" s="85"/>
      <c r="VJO8191" s="85"/>
      <c r="VJP8191" s="85"/>
      <c r="VJQ8191" s="85"/>
      <c r="VJR8191" s="85"/>
      <c r="VJS8191" s="85"/>
      <c r="VJT8191" s="85"/>
      <c r="VJU8191" s="85"/>
      <c r="VJV8191" s="85"/>
      <c r="VJW8191" s="85"/>
      <c r="VJX8191" s="85"/>
      <c r="VJY8191" s="85"/>
      <c r="VJZ8191" s="85"/>
      <c r="VKA8191" s="85"/>
      <c r="VKB8191" s="85"/>
      <c r="VKC8191" s="85"/>
      <c r="VKD8191" s="85"/>
      <c r="VKE8191" s="85"/>
      <c r="VKF8191" s="85"/>
      <c r="VKG8191" s="85"/>
      <c r="VKH8191" s="85"/>
      <c r="VKI8191" s="85"/>
      <c r="VKJ8191" s="85"/>
      <c r="VKK8191" s="85"/>
      <c r="VKL8191" s="85"/>
      <c r="VKM8191" s="85"/>
      <c r="VKN8191" s="85"/>
      <c r="VKO8191" s="85"/>
      <c r="VKP8191" s="85"/>
      <c r="VKQ8191" s="85"/>
      <c r="VKR8191" s="85"/>
      <c r="VKS8191" s="85"/>
      <c r="VKT8191" s="85"/>
      <c r="VKU8191" s="85"/>
      <c r="VKV8191" s="85"/>
      <c r="VKW8191" s="85"/>
      <c r="VKX8191" s="85"/>
      <c r="VKY8191" s="85"/>
      <c r="VKZ8191" s="85"/>
      <c r="VLA8191" s="85"/>
      <c r="VLB8191" s="85"/>
      <c r="VLC8191" s="85"/>
      <c r="VLD8191" s="85"/>
      <c r="VLE8191" s="85"/>
      <c r="VLF8191" s="85"/>
      <c r="VLG8191" s="85"/>
      <c r="VLH8191" s="85"/>
      <c r="VLI8191" s="85"/>
      <c r="VLJ8191" s="85"/>
      <c r="VLK8191" s="85"/>
      <c r="VLL8191" s="85"/>
      <c r="VLM8191" s="85"/>
      <c r="VLN8191" s="85"/>
      <c r="VLO8191" s="85"/>
      <c r="VLP8191" s="85"/>
      <c r="VLQ8191" s="85"/>
      <c r="VLR8191" s="85"/>
      <c r="VLS8191" s="85"/>
      <c r="VLT8191" s="85"/>
      <c r="VLU8191" s="85"/>
      <c r="VLV8191" s="85"/>
      <c r="VLW8191" s="85"/>
      <c r="VLX8191" s="85"/>
      <c r="VLY8191" s="85"/>
      <c r="VLZ8191" s="85"/>
      <c r="VMA8191" s="85"/>
      <c r="VMB8191" s="85"/>
      <c r="VMC8191" s="85"/>
      <c r="VMD8191" s="85"/>
      <c r="VME8191" s="85"/>
      <c r="VMF8191" s="85"/>
      <c r="VMG8191" s="85"/>
      <c r="VMH8191" s="85"/>
      <c r="VMI8191" s="85"/>
      <c r="VMJ8191" s="85"/>
      <c r="VMK8191" s="85"/>
      <c r="VML8191" s="85"/>
      <c r="VMM8191" s="85"/>
      <c r="VMN8191" s="85"/>
      <c r="VMO8191" s="85"/>
      <c r="VMP8191" s="85"/>
      <c r="VMQ8191" s="85"/>
      <c r="VMR8191" s="85"/>
      <c r="VMS8191" s="85"/>
      <c r="VMT8191" s="85"/>
      <c r="VMU8191" s="85"/>
      <c r="VMV8191" s="85"/>
      <c r="VMW8191" s="85"/>
      <c r="VMX8191" s="85"/>
      <c r="VMY8191" s="85"/>
      <c r="VMZ8191" s="85"/>
      <c r="VNA8191" s="85"/>
      <c r="VNB8191" s="85"/>
      <c r="VNC8191" s="85"/>
      <c r="VND8191" s="85"/>
      <c r="VNE8191" s="85"/>
      <c r="VNF8191" s="85"/>
      <c r="VNG8191" s="85"/>
      <c r="VNH8191" s="85"/>
      <c r="VNI8191" s="85"/>
      <c r="VNJ8191" s="85"/>
      <c r="VNK8191" s="85"/>
      <c r="VNL8191" s="85"/>
      <c r="VNM8191" s="85"/>
      <c r="VNN8191" s="85"/>
      <c r="VNO8191" s="85"/>
      <c r="VNP8191" s="85"/>
      <c r="VNQ8191" s="85"/>
      <c r="VNR8191" s="85"/>
      <c r="VNS8191" s="85"/>
      <c r="VNT8191" s="85"/>
      <c r="VNU8191" s="85"/>
      <c r="VNV8191" s="85"/>
      <c r="VNW8191" s="85"/>
      <c r="VNX8191" s="85"/>
      <c r="VNY8191" s="85"/>
      <c r="VNZ8191" s="85"/>
      <c r="VOA8191" s="85"/>
      <c r="VOB8191" s="85"/>
      <c r="VOC8191" s="85"/>
      <c r="VOD8191" s="85"/>
      <c r="VOE8191" s="85"/>
      <c r="VOF8191" s="85"/>
      <c r="VOG8191" s="85"/>
      <c r="VOH8191" s="85"/>
      <c r="VOI8191" s="85"/>
      <c r="VOJ8191" s="85"/>
      <c r="VOK8191" s="85"/>
      <c r="VOL8191" s="85"/>
      <c r="VOM8191" s="85"/>
      <c r="VON8191" s="85"/>
      <c r="VOO8191" s="85"/>
      <c r="VOP8191" s="85"/>
      <c r="VOQ8191" s="85"/>
      <c r="VOR8191" s="85"/>
      <c r="VOS8191" s="85"/>
      <c r="VOT8191" s="85"/>
      <c r="VOU8191" s="85"/>
      <c r="VOV8191" s="85"/>
      <c r="VOW8191" s="85"/>
      <c r="VOX8191" s="85"/>
      <c r="VOY8191" s="85"/>
      <c r="VOZ8191" s="85"/>
      <c r="VPA8191" s="85"/>
      <c r="VPB8191" s="85"/>
      <c r="VPC8191" s="85"/>
      <c r="VPD8191" s="85"/>
      <c r="VPE8191" s="85"/>
      <c r="VPF8191" s="85"/>
      <c r="VPG8191" s="85"/>
      <c r="VPH8191" s="85"/>
      <c r="VPI8191" s="85"/>
      <c r="VPJ8191" s="85"/>
      <c r="VPK8191" s="85"/>
      <c r="VPL8191" s="85"/>
      <c r="VPM8191" s="85"/>
      <c r="VPN8191" s="85"/>
      <c r="VPO8191" s="85"/>
      <c r="VPP8191" s="85"/>
      <c r="VPQ8191" s="85"/>
      <c r="VPR8191" s="85"/>
      <c r="VPS8191" s="85"/>
      <c r="VPT8191" s="85"/>
      <c r="VPU8191" s="85"/>
      <c r="VPV8191" s="85"/>
      <c r="VPW8191" s="85"/>
      <c r="VPX8191" s="85"/>
      <c r="VPY8191" s="85"/>
      <c r="VPZ8191" s="85"/>
      <c r="VQA8191" s="85"/>
      <c r="VQB8191" s="85"/>
      <c r="VQC8191" s="85"/>
      <c r="VQD8191" s="85"/>
      <c r="VQE8191" s="85"/>
      <c r="VQF8191" s="85"/>
      <c r="VQG8191" s="85"/>
      <c r="VQH8191" s="85"/>
      <c r="VQI8191" s="85"/>
      <c r="VQJ8191" s="85"/>
      <c r="VQK8191" s="85"/>
      <c r="VQL8191" s="85"/>
      <c r="VQM8191" s="85"/>
      <c r="VQN8191" s="85"/>
      <c r="VQO8191" s="85"/>
      <c r="VQP8191" s="85"/>
      <c r="VQQ8191" s="85"/>
      <c r="VQR8191" s="85"/>
      <c r="VQS8191" s="85"/>
      <c r="VQT8191" s="85"/>
      <c r="VQU8191" s="85"/>
      <c r="VQV8191" s="85"/>
      <c r="VQW8191" s="85"/>
      <c r="VQX8191" s="85"/>
      <c r="VQY8191" s="85"/>
      <c r="VQZ8191" s="85"/>
      <c r="VRA8191" s="85"/>
      <c r="VRB8191" s="85"/>
      <c r="VRC8191" s="85"/>
      <c r="VRD8191" s="85"/>
      <c r="VRE8191" s="85"/>
      <c r="VRF8191" s="85"/>
      <c r="VRG8191" s="85"/>
      <c r="VRH8191" s="85"/>
      <c r="VRI8191" s="85"/>
      <c r="VRJ8191" s="85"/>
      <c r="VRK8191" s="85"/>
      <c r="VRL8191" s="85"/>
      <c r="VRM8191" s="85"/>
      <c r="VRN8191" s="85"/>
      <c r="VRO8191" s="85"/>
      <c r="VRP8191" s="85"/>
      <c r="VRQ8191" s="85"/>
      <c r="VRR8191" s="85"/>
      <c r="VRS8191" s="85"/>
      <c r="VRT8191" s="85"/>
      <c r="VRU8191" s="85"/>
      <c r="VRV8191" s="85"/>
      <c r="VRW8191" s="85"/>
      <c r="VRX8191" s="85"/>
      <c r="VRY8191" s="85"/>
      <c r="VRZ8191" s="85"/>
      <c r="VSA8191" s="85"/>
      <c r="VSB8191" s="85"/>
      <c r="VSC8191" s="85"/>
      <c r="VSD8191" s="85"/>
      <c r="VSE8191" s="85"/>
      <c r="VSF8191" s="85"/>
      <c r="VSG8191" s="85"/>
      <c r="VSH8191" s="85"/>
      <c r="VSI8191" s="85"/>
      <c r="VSJ8191" s="85"/>
      <c r="VSK8191" s="85"/>
      <c r="VSL8191" s="85"/>
      <c r="VSM8191" s="85"/>
      <c r="VSN8191" s="85"/>
      <c r="VSO8191" s="85"/>
      <c r="VSP8191" s="85"/>
      <c r="VSQ8191" s="85"/>
      <c r="VSR8191" s="85"/>
      <c r="VSS8191" s="85"/>
      <c r="VST8191" s="85"/>
      <c r="VSU8191" s="85"/>
      <c r="VSV8191" s="85"/>
      <c r="VSW8191" s="85"/>
      <c r="VSX8191" s="85"/>
      <c r="VSY8191" s="85"/>
      <c r="VSZ8191" s="85"/>
      <c r="VTA8191" s="85"/>
      <c r="VTB8191" s="85"/>
      <c r="VTC8191" s="85"/>
      <c r="VTD8191" s="85"/>
      <c r="VTE8191" s="85"/>
      <c r="VTF8191" s="85"/>
      <c r="VTG8191" s="85"/>
      <c r="VTH8191" s="85"/>
      <c r="VTI8191" s="85"/>
      <c r="VTJ8191" s="85"/>
      <c r="VTK8191" s="85"/>
      <c r="VTL8191" s="85"/>
      <c r="VTM8191" s="85"/>
      <c r="VTN8191" s="85"/>
      <c r="VTO8191" s="85"/>
      <c r="VTP8191" s="85"/>
      <c r="VTQ8191" s="85"/>
      <c r="VTR8191" s="85"/>
      <c r="VTS8191" s="85"/>
      <c r="VTT8191" s="85"/>
      <c r="VTU8191" s="85"/>
      <c r="VTV8191" s="85"/>
      <c r="VTW8191" s="85"/>
      <c r="VTX8191" s="85"/>
      <c r="VTY8191" s="85"/>
      <c r="VTZ8191" s="85"/>
      <c r="VUA8191" s="85"/>
      <c r="VUB8191" s="85"/>
      <c r="VUC8191" s="85"/>
      <c r="VUD8191" s="85"/>
      <c r="VUE8191" s="85"/>
      <c r="VUF8191" s="85"/>
      <c r="VUG8191" s="85"/>
      <c r="VUH8191" s="85"/>
      <c r="VUI8191" s="85"/>
      <c r="VUJ8191" s="85"/>
      <c r="VUK8191" s="85"/>
      <c r="VUL8191" s="85"/>
      <c r="VUM8191" s="85"/>
      <c r="VUN8191" s="85"/>
      <c r="VUO8191" s="85"/>
      <c r="VUP8191" s="85"/>
      <c r="VUQ8191" s="85"/>
      <c r="VUR8191" s="85"/>
      <c r="VUS8191" s="85"/>
      <c r="VUT8191" s="85"/>
      <c r="VUU8191" s="85"/>
      <c r="VUV8191" s="85"/>
      <c r="VUW8191" s="85"/>
      <c r="VUX8191" s="85"/>
      <c r="VUY8191" s="85"/>
      <c r="VUZ8191" s="85"/>
      <c r="VVA8191" s="85"/>
      <c r="VVB8191" s="85"/>
      <c r="VVC8191" s="85"/>
      <c r="VVD8191" s="85"/>
      <c r="VVE8191" s="85"/>
      <c r="VVF8191" s="85"/>
      <c r="VVG8191" s="85"/>
      <c r="VVH8191" s="85"/>
      <c r="VVI8191" s="85"/>
      <c r="VVJ8191" s="85"/>
      <c r="VVK8191" s="85"/>
      <c r="VVL8191" s="85"/>
      <c r="VVM8191" s="85"/>
      <c r="VVN8191" s="85"/>
      <c r="VVO8191" s="85"/>
      <c r="VVP8191" s="85"/>
      <c r="VVQ8191" s="85"/>
      <c r="VVR8191" s="85"/>
      <c r="VVS8191" s="85"/>
      <c r="VVT8191" s="85"/>
      <c r="VVU8191" s="85"/>
      <c r="VVV8191" s="85"/>
      <c r="VVW8191" s="85"/>
      <c r="VVX8191" s="85"/>
      <c r="VVY8191" s="85"/>
      <c r="VVZ8191" s="85"/>
      <c r="VWA8191" s="85"/>
      <c r="VWB8191" s="85"/>
      <c r="VWC8191" s="85"/>
      <c r="VWD8191" s="85"/>
      <c r="VWE8191" s="85"/>
      <c r="VWF8191" s="85"/>
      <c r="VWG8191" s="85"/>
      <c r="VWH8191" s="85"/>
      <c r="VWI8191" s="85"/>
      <c r="VWJ8191" s="85"/>
      <c r="VWK8191" s="85"/>
      <c r="VWL8191" s="85"/>
      <c r="VWM8191" s="85"/>
      <c r="VWN8191" s="85"/>
      <c r="VWO8191" s="85"/>
      <c r="VWP8191" s="85"/>
      <c r="VWQ8191" s="85"/>
      <c r="VWR8191" s="85"/>
      <c r="VWS8191" s="85"/>
      <c r="VWT8191" s="85"/>
      <c r="VWU8191" s="85"/>
      <c r="VWV8191" s="85"/>
      <c r="VWW8191" s="85"/>
      <c r="VWX8191" s="85"/>
      <c r="VWY8191" s="85"/>
      <c r="VWZ8191" s="85"/>
      <c r="VXA8191" s="85"/>
      <c r="VXB8191" s="85"/>
      <c r="VXC8191" s="85"/>
      <c r="VXD8191" s="85"/>
      <c r="VXE8191" s="85"/>
      <c r="VXF8191" s="85"/>
      <c r="VXG8191" s="85"/>
      <c r="VXH8191" s="85"/>
      <c r="VXI8191" s="85"/>
      <c r="VXJ8191" s="85"/>
      <c r="VXK8191" s="85"/>
      <c r="VXL8191" s="85"/>
      <c r="VXM8191" s="85"/>
      <c r="VXN8191" s="85"/>
      <c r="VXO8191" s="85"/>
      <c r="VXP8191" s="85"/>
      <c r="VXQ8191" s="85"/>
      <c r="VXR8191" s="85"/>
      <c r="VXS8191" s="85"/>
      <c r="VXT8191" s="85"/>
      <c r="VXU8191" s="85"/>
      <c r="VXV8191" s="85"/>
      <c r="VXW8191" s="85"/>
      <c r="VXX8191" s="85"/>
      <c r="VXY8191" s="85"/>
      <c r="VXZ8191" s="85"/>
      <c r="VYA8191" s="85"/>
      <c r="VYB8191" s="85"/>
      <c r="VYC8191" s="85"/>
      <c r="VYD8191" s="85"/>
      <c r="VYE8191" s="85"/>
      <c r="VYF8191" s="85"/>
      <c r="VYG8191" s="85"/>
      <c r="VYH8191" s="85"/>
      <c r="VYI8191" s="85"/>
      <c r="VYJ8191" s="85"/>
      <c r="VYK8191" s="85"/>
      <c r="VYL8191" s="85"/>
      <c r="VYM8191" s="85"/>
      <c r="VYN8191" s="85"/>
      <c r="VYO8191" s="85"/>
      <c r="VYP8191" s="85"/>
      <c r="VYQ8191" s="85"/>
      <c r="VYR8191" s="85"/>
      <c r="VYS8191" s="85"/>
      <c r="VYT8191" s="85"/>
      <c r="VYU8191" s="85"/>
      <c r="VYV8191" s="85"/>
      <c r="VYW8191" s="85"/>
      <c r="VYX8191" s="85"/>
      <c r="VYY8191" s="85"/>
      <c r="VYZ8191" s="85"/>
      <c r="VZA8191" s="85"/>
      <c r="VZB8191" s="85"/>
      <c r="VZC8191" s="85"/>
      <c r="VZD8191" s="85"/>
      <c r="VZE8191" s="85"/>
      <c r="VZF8191" s="85"/>
      <c r="VZG8191" s="85"/>
      <c r="VZH8191" s="85"/>
      <c r="VZI8191" s="85"/>
      <c r="VZJ8191" s="85"/>
      <c r="VZK8191" s="85"/>
      <c r="VZL8191" s="85"/>
      <c r="VZM8191" s="85"/>
      <c r="VZN8191" s="85"/>
      <c r="VZO8191" s="85"/>
      <c r="VZP8191" s="85"/>
      <c r="VZQ8191" s="85"/>
      <c r="VZR8191" s="85"/>
      <c r="VZS8191" s="85"/>
      <c r="VZT8191" s="85"/>
      <c r="VZU8191" s="85"/>
      <c r="VZV8191" s="85"/>
      <c r="VZW8191" s="85"/>
      <c r="VZX8191" s="85"/>
      <c r="VZY8191" s="85"/>
      <c r="VZZ8191" s="85"/>
      <c r="WAA8191" s="85"/>
      <c r="WAB8191" s="85"/>
      <c r="WAC8191" s="85"/>
      <c r="WAD8191" s="85"/>
      <c r="WAE8191" s="85"/>
      <c r="WAF8191" s="85"/>
      <c r="WAG8191" s="85"/>
      <c r="WAH8191" s="85"/>
      <c r="WAI8191" s="85"/>
      <c r="WAJ8191" s="85"/>
      <c r="WAK8191" s="85"/>
      <c r="WAL8191" s="85"/>
      <c r="WAM8191" s="85"/>
      <c r="WAN8191" s="85"/>
      <c r="WAO8191" s="85"/>
      <c r="WAP8191" s="85"/>
      <c r="WAQ8191" s="85"/>
      <c r="WAR8191" s="85"/>
      <c r="WAS8191" s="85"/>
      <c r="WAT8191" s="85"/>
      <c r="WAU8191" s="85"/>
      <c r="WAV8191" s="85"/>
      <c r="WAW8191" s="85"/>
      <c r="WAX8191" s="85"/>
      <c r="WAY8191" s="85"/>
      <c r="WAZ8191" s="85"/>
      <c r="WBA8191" s="85"/>
      <c r="WBB8191" s="85"/>
      <c r="WBC8191" s="85"/>
      <c r="WBD8191" s="85"/>
      <c r="WBE8191" s="85"/>
      <c r="WBF8191" s="85"/>
      <c r="WBG8191" s="85"/>
      <c r="WBH8191" s="85"/>
      <c r="WBI8191" s="85"/>
      <c r="WBJ8191" s="85"/>
      <c r="WBK8191" s="85"/>
      <c r="WBL8191" s="85"/>
      <c r="WBM8191" s="85"/>
      <c r="WBN8191" s="85"/>
      <c r="WBO8191" s="85"/>
      <c r="WBP8191" s="85"/>
      <c r="WBQ8191" s="85"/>
      <c r="WBR8191" s="85"/>
      <c r="WBS8191" s="85"/>
      <c r="WBT8191" s="85"/>
      <c r="WBU8191" s="85"/>
      <c r="WBV8191" s="85"/>
      <c r="WBW8191" s="85"/>
      <c r="WBX8191" s="85"/>
      <c r="WBY8191" s="85"/>
      <c r="WBZ8191" s="85"/>
      <c r="WCA8191" s="85"/>
      <c r="WCB8191" s="85"/>
      <c r="WCC8191" s="85"/>
      <c r="WCD8191" s="85"/>
      <c r="WCE8191" s="85"/>
      <c r="WCF8191" s="85"/>
      <c r="WCG8191" s="85"/>
      <c r="WCH8191" s="85"/>
      <c r="WCI8191" s="85"/>
      <c r="WCJ8191" s="85"/>
      <c r="WCK8191" s="85"/>
      <c r="WCL8191" s="85"/>
      <c r="WCM8191" s="85"/>
      <c r="WCN8191" s="85"/>
      <c r="WCO8191" s="85"/>
      <c r="WCP8191" s="85"/>
      <c r="WCQ8191" s="85"/>
      <c r="WCR8191" s="85"/>
      <c r="WCS8191" s="85"/>
      <c r="WCT8191" s="85"/>
      <c r="WCU8191" s="85"/>
      <c r="WCV8191" s="85"/>
      <c r="WCW8191" s="85"/>
      <c r="WCX8191" s="85"/>
      <c r="WCY8191" s="85"/>
      <c r="WCZ8191" s="85"/>
      <c r="WDA8191" s="85"/>
      <c r="WDB8191" s="85"/>
      <c r="WDC8191" s="85"/>
      <c r="WDD8191" s="85"/>
      <c r="WDE8191" s="85"/>
      <c r="WDF8191" s="85"/>
      <c r="WDG8191" s="85"/>
      <c r="WDH8191" s="85"/>
      <c r="WDI8191" s="85"/>
      <c r="WDJ8191" s="85"/>
      <c r="WDK8191" s="85"/>
      <c r="WDL8191" s="85"/>
      <c r="WDM8191" s="85"/>
      <c r="WDN8191" s="85"/>
      <c r="WDO8191" s="85"/>
      <c r="WDP8191" s="85"/>
      <c r="WDQ8191" s="85"/>
      <c r="WDR8191" s="85"/>
      <c r="WDS8191" s="85"/>
      <c r="WDT8191" s="85"/>
      <c r="WDU8191" s="85"/>
      <c r="WDV8191" s="85"/>
      <c r="WDW8191" s="85"/>
      <c r="WDX8191" s="85"/>
      <c r="WDY8191" s="85"/>
      <c r="WDZ8191" s="85"/>
      <c r="WEA8191" s="85"/>
      <c r="WEB8191" s="85"/>
      <c r="WEC8191" s="85"/>
      <c r="WED8191" s="85"/>
      <c r="WEE8191" s="85"/>
      <c r="WEF8191" s="85"/>
      <c r="WEG8191" s="85"/>
      <c r="WEH8191" s="85"/>
      <c r="WEI8191" s="85"/>
      <c r="WEJ8191" s="85"/>
      <c r="WEK8191" s="85"/>
      <c r="WEL8191" s="85"/>
      <c r="WEM8191" s="85"/>
      <c r="WEN8191" s="85"/>
      <c r="WEO8191" s="85"/>
      <c r="WEP8191" s="85"/>
      <c r="WEQ8191" s="85"/>
      <c r="WER8191" s="85"/>
      <c r="WES8191" s="85"/>
      <c r="WET8191" s="85"/>
      <c r="WEU8191" s="85"/>
      <c r="WEV8191" s="85"/>
      <c r="WEW8191" s="85"/>
      <c r="WEX8191" s="85"/>
      <c r="WEY8191" s="85"/>
      <c r="WEZ8191" s="85"/>
      <c r="WFA8191" s="85"/>
      <c r="WFB8191" s="85"/>
      <c r="WFC8191" s="85"/>
      <c r="WFD8191" s="85"/>
      <c r="WFE8191" s="85"/>
      <c r="WFF8191" s="85"/>
      <c r="WFG8191" s="85"/>
      <c r="WFH8191" s="85"/>
      <c r="WFI8191" s="85"/>
      <c r="WFJ8191" s="85"/>
      <c r="WFK8191" s="85"/>
      <c r="WFL8191" s="85"/>
      <c r="WFM8191" s="85"/>
      <c r="WFN8191" s="85"/>
      <c r="WFO8191" s="85"/>
      <c r="WFP8191" s="85"/>
      <c r="WFQ8191" s="85"/>
      <c r="WFR8191" s="85"/>
      <c r="WFS8191" s="85"/>
      <c r="WFT8191" s="85"/>
      <c r="WFU8191" s="85"/>
      <c r="WFV8191" s="85"/>
      <c r="WFW8191" s="85"/>
      <c r="WFX8191" s="85"/>
      <c r="WFY8191" s="85"/>
      <c r="WFZ8191" s="85"/>
      <c r="WGA8191" s="85"/>
      <c r="WGB8191" s="85"/>
      <c r="WGC8191" s="85"/>
      <c r="WGD8191" s="85"/>
      <c r="WGE8191" s="85"/>
      <c r="WGF8191" s="85"/>
      <c r="WGG8191" s="85"/>
      <c r="WGH8191" s="85"/>
      <c r="WGI8191" s="85"/>
      <c r="WGJ8191" s="85"/>
      <c r="WGK8191" s="85"/>
      <c r="WGL8191" s="85"/>
      <c r="WGM8191" s="85"/>
      <c r="WGN8191" s="85"/>
      <c r="WGO8191" s="85"/>
      <c r="WGP8191" s="85"/>
      <c r="WGQ8191" s="85"/>
      <c r="WGR8191" s="85"/>
      <c r="WGS8191" s="85"/>
      <c r="WGT8191" s="85"/>
      <c r="WGU8191" s="85"/>
      <c r="WGV8191" s="85"/>
      <c r="WGW8191" s="85"/>
      <c r="WGX8191" s="85"/>
      <c r="WGY8191" s="85"/>
      <c r="WGZ8191" s="85"/>
      <c r="WHA8191" s="85"/>
      <c r="WHB8191" s="85"/>
      <c r="WHC8191" s="85"/>
      <c r="WHD8191" s="85"/>
      <c r="WHE8191" s="85"/>
      <c r="WHF8191" s="85"/>
      <c r="WHG8191" s="85"/>
      <c r="WHH8191" s="85"/>
      <c r="WHI8191" s="85"/>
      <c r="WHJ8191" s="85"/>
      <c r="WHK8191" s="85"/>
      <c r="WHL8191" s="85"/>
      <c r="WHM8191" s="85"/>
      <c r="WHN8191" s="85"/>
      <c r="WHO8191" s="85"/>
      <c r="WHP8191" s="85"/>
      <c r="WHQ8191" s="85"/>
      <c r="WHR8191" s="85"/>
      <c r="WHS8191" s="85"/>
      <c r="WHT8191" s="85"/>
      <c r="WHU8191" s="85"/>
      <c r="WHV8191" s="85"/>
      <c r="WHW8191" s="85"/>
      <c r="WHX8191" s="85"/>
      <c r="WHY8191" s="85"/>
      <c r="WHZ8191" s="85"/>
      <c r="WIA8191" s="85"/>
      <c r="WIB8191" s="85"/>
      <c r="WIC8191" s="85"/>
      <c r="WID8191" s="85"/>
      <c r="WIE8191" s="85"/>
      <c r="WIF8191" s="85"/>
      <c r="WIG8191" s="85"/>
      <c r="WIH8191" s="85"/>
      <c r="WII8191" s="85"/>
      <c r="WIJ8191" s="85"/>
      <c r="WIK8191" s="85"/>
      <c r="WIL8191" s="85"/>
      <c r="WIM8191" s="85"/>
      <c r="WIN8191" s="85"/>
      <c r="WIO8191" s="85"/>
      <c r="WIP8191" s="85"/>
      <c r="WIQ8191" s="85"/>
      <c r="WIR8191" s="85"/>
      <c r="WIS8191" s="85"/>
      <c r="WIT8191" s="85"/>
      <c r="WIU8191" s="85"/>
      <c r="WIV8191" s="85"/>
      <c r="WIW8191" s="85"/>
      <c r="WIX8191" s="85"/>
      <c r="WIY8191" s="85"/>
      <c r="WIZ8191" s="85"/>
      <c r="WJA8191" s="85"/>
      <c r="WJB8191" s="85"/>
      <c r="WJC8191" s="85"/>
      <c r="WJD8191" s="85"/>
      <c r="WJE8191" s="85"/>
      <c r="WJF8191" s="85"/>
      <c r="WJG8191" s="85"/>
      <c r="WJH8191" s="85"/>
      <c r="WJI8191" s="85"/>
      <c r="WJJ8191" s="85"/>
      <c r="WJK8191" s="85"/>
      <c r="WJL8191" s="85"/>
      <c r="WJM8191" s="85"/>
      <c r="WJN8191" s="85"/>
      <c r="WJO8191" s="85"/>
      <c r="WJP8191" s="85"/>
      <c r="WJQ8191" s="85"/>
      <c r="WJR8191" s="85"/>
      <c r="WJS8191" s="85"/>
      <c r="WJT8191" s="85"/>
      <c r="WJU8191" s="85"/>
      <c r="WJV8191" s="85"/>
      <c r="WJW8191" s="85"/>
      <c r="WJX8191" s="85"/>
      <c r="WJY8191" s="85"/>
      <c r="WJZ8191" s="85"/>
      <c r="WKA8191" s="85"/>
      <c r="WKB8191" s="85"/>
      <c r="WKC8191" s="85"/>
      <c r="WKD8191" s="85"/>
      <c r="WKE8191" s="85"/>
      <c r="WKF8191" s="85"/>
      <c r="WKG8191" s="85"/>
      <c r="WKH8191" s="85"/>
      <c r="WKI8191" s="85"/>
      <c r="WKJ8191" s="85"/>
      <c r="WKK8191" s="85"/>
      <c r="WKL8191" s="85"/>
      <c r="WKM8191" s="85"/>
      <c r="WKN8191" s="85"/>
      <c r="WKO8191" s="85"/>
      <c r="WKP8191" s="85"/>
      <c r="WKQ8191" s="85"/>
      <c r="WKR8191" s="85"/>
      <c r="WKS8191" s="85"/>
      <c r="WKT8191" s="85"/>
      <c r="WKU8191" s="85"/>
      <c r="WKV8191" s="85"/>
      <c r="WKW8191" s="85"/>
      <c r="WKX8191" s="85"/>
      <c r="WKY8191" s="85"/>
      <c r="WKZ8191" s="85"/>
      <c r="WLA8191" s="85"/>
      <c r="WLB8191" s="85"/>
      <c r="WLC8191" s="85"/>
      <c r="WLD8191" s="85"/>
      <c r="WLE8191" s="85"/>
      <c r="WLF8191" s="85"/>
      <c r="WLG8191" s="85"/>
      <c r="WLH8191" s="85"/>
      <c r="WLI8191" s="85"/>
      <c r="WLJ8191" s="85"/>
      <c r="WLK8191" s="85"/>
      <c r="WLL8191" s="85"/>
      <c r="WLM8191" s="85"/>
      <c r="WLN8191" s="85"/>
      <c r="WLO8191" s="85"/>
      <c r="WLP8191" s="85"/>
      <c r="WLQ8191" s="85"/>
      <c r="WLR8191" s="85"/>
      <c r="WLS8191" s="85"/>
      <c r="WLT8191" s="85"/>
      <c r="WLU8191" s="85"/>
      <c r="WLV8191" s="85"/>
      <c r="WLW8191" s="85"/>
      <c r="WLX8191" s="85"/>
      <c r="WLY8191" s="85"/>
      <c r="WLZ8191" s="85"/>
      <c r="WMA8191" s="85"/>
      <c r="WMB8191" s="85"/>
      <c r="WMC8191" s="85"/>
      <c r="WMD8191" s="85"/>
      <c r="WME8191" s="85"/>
      <c r="WMF8191" s="85"/>
      <c r="WMG8191" s="85"/>
      <c r="WMH8191" s="85"/>
      <c r="WMI8191" s="85"/>
      <c r="WMJ8191" s="85"/>
      <c r="WMK8191" s="85"/>
      <c r="WML8191" s="85"/>
      <c r="WMM8191" s="85"/>
      <c r="WMN8191" s="85"/>
      <c r="WMO8191" s="85"/>
      <c r="WMP8191" s="85"/>
      <c r="WMQ8191" s="85"/>
      <c r="WMR8191" s="85"/>
      <c r="WMS8191" s="85"/>
      <c r="WMT8191" s="85"/>
      <c r="WMU8191" s="85"/>
      <c r="WMV8191" s="85"/>
      <c r="WMW8191" s="85"/>
      <c r="WMX8191" s="85"/>
      <c r="WMY8191" s="85"/>
      <c r="WMZ8191" s="85"/>
      <c r="WNA8191" s="85"/>
      <c r="WNB8191" s="85"/>
      <c r="WNC8191" s="85"/>
      <c r="WND8191" s="85"/>
      <c r="WNE8191" s="85"/>
      <c r="WNF8191" s="85"/>
      <c r="WNG8191" s="85"/>
      <c r="WNH8191" s="85"/>
      <c r="WNI8191" s="85"/>
      <c r="WNJ8191" s="85"/>
      <c r="WNK8191" s="85"/>
      <c r="WNL8191" s="85"/>
      <c r="WNM8191" s="85"/>
      <c r="WNN8191" s="85"/>
      <c r="WNO8191" s="85"/>
      <c r="WNP8191" s="85"/>
      <c r="WNQ8191" s="85"/>
      <c r="WNR8191" s="85"/>
      <c r="WNS8191" s="85"/>
      <c r="WNT8191" s="85"/>
      <c r="WNU8191" s="85"/>
      <c r="WNV8191" s="85"/>
      <c r="WNW8191" s="85"/>
      <c r="WNX8191" s="85"/>
      <c r="WNY8191" s="85"/>
      <c r="WNZ8191" s="85"/>
      <c r="WOA8191" s="85"/>
      <c r="WOB8191" s="85"/>
      <c r="WOC8191" s="85"/>
      <c r="WOD8191" s="85"/>
      <c r="WOE8191" s="85"/>
      <c r="WOF8191" s="85"/>
      <c r="WOG8191" s="85"/>
      <c r="WOH8191" s="85"/>
      <c r="WOI8191" s="85"/>
      <c r="WOJ8191" s="85"/>
      <c r="WOK8191" s="85"/>
      <c r="WOL8191" s="85"/>
      <c r="WOM8191" s="85"/>
      <c r="WON8191" s="85"/>
      <c r="WOO8191" s="85"/>
      <c r="WOP8191" s="85"/>
      <c r="WOQ8191" s="85"/>
      <c r="WOR8191" s="85"/>
      <c r="WOS8191" s="85"/>
      <c r="WOT8191" s="85"/>
      <c r="WOU8191" s="85"/>
      <c r="WOV8191" s="85"/>
      <c r="WOW8191" s="85"/>
      <c r="WOX8191" s="85"/>
      <c r="WOY8191" s="85"/>
      <c r="WOZ8191" s="85"/>
      <c r="WPA8191" s="85"/>
      <c r="WPB8191" s="85"/>
      <c r="WPC8191" s="85"/>
      <c r="WPD8191" s="85"/>
      <c r="WPE8191" s="85"/>
      <c r="WPF8191" s="85"/>
      <c r="WPG8191" s="85"/>
      <c r="WPH8191" s="85"/>
      <c r="WPI8191" s="85"/>
      <c r="WPJ8191" s="85"/>
      <c r="WPK8191" s="85"/>
      <c r="WPL8191" s="85"/>
      <c r="WPM8191" s="85"/>
      <c r="WPN8191" s="85"/>
      <c r="WPO8191" s="85"/>
      <c r="WPP8191" s="85"/>
      <c r="WPQ8191" s="85"/>
      <c r="WPR8191" s="85"/>
      <c r="WPS8191" s="85"/>
      <c r="WPT8191" s="85"/>
      <c r="WPU8191" s="85"/>
      <c r="WPV8191" s="85"/>
      <c r="WPW8191" s="85"/>
      <c r="WPX8191" s="85"/>
      <c r="WPY8191" s="85"/>
      <c r="WPZ8191" s="85"/>
      <c r="WQA8191" s="85"/>
      <c r="WQB8191" s="85"/>
      <c r="WQC8191" s="85"/>
      <c r="WQD8191" s="85"/>
      <c r="WQE8191" s="85"/>
      <c r="WQF8191" s="85"/>
      <c r="WQG8191" s="85"/>
      <c r="WQH8191" s="85"/>
      <c r="WQI8191" s="85"/>
      <c r="WQJ8191" s="85"/>
      <c r="WQK8191" s="85"/>
      <c r="WQL8191" s="85"/>
      <c r="WQM8191" s="85"/>
      <c r="WQN8191" s="85"/>
      <c r="WQO8191" s="85"/>
      <c r="WQP8191" s="85"/>
      <c r="WQQ8191" s="85"/>
      <c r="WQR8191" s="85"/>
      <c r="WQS8191" s="85"/>
      <c r="WQT8191" s="85"/>
      <c r="WQU8191" s="85"/>
      <c r="WQV8191" s="85"/>
      <c r="WQW8191" s="85"/>
      <c r="WQX8191" s="85"/>
      <c r="WQY8191" s="85"/>
      <c r="WQZ8191" s="85"/>
      <c r="WRA8191" s="85"/>
      <c r="WRB8191" s="85"/>
      <c r="WRC8191" s="85"/>
      <c r="WRD8191" s="85"/>
      <c r="WRE8191" s="85"/>
      <c r="WRF8191" s="85"/>
      <c r="WRG8191" s="85"/>
      <c r="WRH8191" s="85"/>
      <c r="WRI8191" s="85"/>
      <c r="WRJ8191" s="85"/>
      <c r="WRK8191" s="85"/>
      <c r="WRL8191" s="85"/>
      <c r="WRM8191" s="85"/>
      <c r="WRN8191" s="85"/>
      <c r="WRO8191" s="85"/>
      <c r="WRP8191" s="85"/>
      <c r="WRQ8191" s="85"/>
      <c r="WRR8191" s="85"/>
      <c r="WRS8191" s="85"/>
      <c r="WRT8191" s="85"/>
      <c r="WRU8191" s="85"/>
      <c r="WRV8191" s="85"/>
      <c r="WRW8191" s="85"/>
      <c r="WRX8191" s="85"/>
      <c r="WRY8191" s="85"/>
      <c r="WRZ8191" s="85"/>
      <c r="WSA8191" s="85"/>
      <c r="WSB8191" s="85"/>
      <c r="WSC8191" s="85"/>
      <c r="WSD8191" s="85"/>
      <c r="WSE8191" s="85"/>
      <c r="WSF8191" s="85"/>
      <c r="WSG8191" s="85"/>
      <c r="WSH8191" s="85"/>
      <c r="WSI8191" s="85"/>
      <c r="WSJ8191" s="85"/>
      <c r="WSK8191" s="85"/>
      <c r="WSL8191" s="85"/>
      <c r="WSM8191" s="85"/>
      <c r="WSN8191" s="85"/>
      <c r="WSO8191" s="85"/>
      <c r="WSP8191" s="85"/>
      <c r="WSQ8191" s="85"/>
      <c r="WSR8191" s="85"/>
      <c r="WSS8191" s="85"/>
      <c r="WST8191" s="85"/>
      <c r="WSU8191" s="85"/>
      <c r="WSV8191" s="85"/>
      <c r="WSW8191" s="85"/>
      <c r="WSX8191" s="85"/>
      <c r="WSY8191" s="85"/>
      <c r="WSZ8191" s="85"/>
      <c r="WTA8191" s="85"/>
      <c r="WTB8191" s="85"/>
      <c r="WTC8191" s="85"/>
      <c r="WTD8191" s="85"/>
      <c r="WTE8191" s="85"/>
      <c r="WTF8191" s="85"/>
      <c r="WTG8191" s="85"/>
      <c r="WTH8191" s="85"/>
      <c r="WTI8191" s="85"/>
      <c r="WTJ8191" s="85"/>
      <c r="WTK8191" s="85"/>
      <c r="WTL8191" s="85"/>
      <c r="WTM8191" s="85"/>
      <c r="WTN8191" s="85"/>
      <c r="WTO8191" s="85"/>
      <c r="WTP8191" s="85"/>
      <c r="WTQ8191" s="85"/>
      <c r="WTR8191" s="85"/>
      <c r="WTS8191" s="85"/>
      <c r="WTT8191" s="85"/>
      <c r="WTU8191" s="85"/>
      <c r="WTV8191" s="85"/>
      <c r="WTW8191" s="85"/>
      <c r="WTX8191" s="85"/>
      <c r="WTY8191" s="85"/>
      <c r="WTZ8191" s="85"/>
      <c r="WUA8191" s="85"/>
      <c r="WUB8191" s="85"/>
      <c r="WUC8191" s="85"/>
      <c r="WUD8191" s="85"/>
      <c r="WUE8191" s="85"/>
      <c r="WUF8191" s="85"/>
      <c r="WUG8191" s="85"/>
      <c r="WUH8191" s="85"/>
      <c r="WUI8191" s="85"/>
      <c r="WUJ8191" s="85"/>
      <c r="WUK8191" s="85"/>
      <c r="WUL8191" s="85"/>
      <c r="WUM8191" s="85"/>
      <c r="WUN8191" s="85"/>
      <c r="WUO8191" s="85"/>
      <c r="WUP8191" s="85"/>
      <c r="WUQ8191" s="85"/>
      <c r="WUR8191" s="85"/>
      <c r="WUS8191" s="85"/>
      <c r="WUT8191" s="85"/>
      <c r="WUU8191" s="85"/>
      <c r="WUV8191" s="85"/>
      <c r="WUW8191" s="85"/>
      <c r="WUX8191" s="85"/>
      <c r="WUY8191" s="85"/>
      <c r="WUZ8191" s="85"/>
      <c r="WVA8191" s="85"/>
      <c r="WVB8191" s="85"/>
      <c r="WVC8191" s="85"/>
      <c r="WVD8191" s="85"/>
      <c r="WVE8191" s="85"/>
      <c r="WVF8191" s="85"/>
      <c r="WVG8191" s="85"/>
      <c r="WVH8191" s="85"/>
      <c r="WVI8191" s="85"/>
      <c r="WVJ8191" s="85"/>
      <c r="WVK8191" s="85"/>
      <c r="WVL8191" s="85"/>
      <c r="WVM8191" s="85"/>
      <c r="WVN8191" s="85"/>
      <c r="WVO8191" s="85"/>
      <c r="WVP8191" s="85"/>
      <c r="WVQ8191" s="85"/>
      <c r="WVR8191" s="85"/>
      <c r="WVS8191" s="85"/>
      <c r="WVT8191" s="85"/>
      <c r="WVU8191" s="85"/>
      <c r="WVV8191" s="85"/>
      <c r="WVW8191" s="85"/>
      <c r="WVX8191" s="85"/>
      <c r="WVY8191" s="85"/>
      <c r="WVZ8191" s="85"/>
      <c r="WWA8191" s="85"/>
      <c r="WWB8191" s="85"/>
      <c r="WWC8191" s="85"/>
      <c r="WWD8191" s="85"/>
      <c r="WWE8191" s="85"/>
      <c r="WWF8191" s="85"/>
      <c r="WWG8191" s="85"/>
      <c r="WWH8191" s="85"/>
      <c r="WWI8191" s="85"/>
      <c r="WWJ8191" s="85"/>
      <c r="WWK8191" s="85"/>
      <c r="WWL8191" s="85"/>
      <c r="WWM8191" s="85"/>
      <c r="WWN8191" s="85"/>
      <c r="WWO8191" s="85"/>
      <c r="WWP8191" s="85"/>
      <c r="WWQ8191" s="85"/>
      <c r="WWR8191" s="85"/>
      <c r="WWS8191" s="85"/>
      <c r="WWT8191" s="85"/>
      <c r="WWU8191" s="85"/>
      <c r="WWV8191" s="85"/>
      <c r="WWW8191" s="85"/>
      <c r="WWX8191" s="85"/>
      <c r="WWY8191" s="85"/>
      <c r="WWZ8191" s="85"/>
      <c r="WXA8191" s="85"/>
      <c r="WXB8191" s="85"/>
      <c r="WXC8191" s="85"/>
      <c r="WXD8191" s="85"/>
      <c r="WXE8191" s="85"/>
      <c r="WXF8191" s="85"/>
      <c r="WXG8191" s="85"/>
      <c r="WXH8191" s="85"/>
      <c r="WXI8191" s="85"/>
      <c r="WXJ8191" s="85"/>
      <c r="WXK8191" s="85"/>
      <c r="WXL8191" s="85"/>
      <c r="WXM8191" s="85"/>
      <c r="WXN8191" s="85"/>
      <c r="WXO8191" s="85"/>
      <c r="WXP8191" s="85"/>
      <c r="WXQ8191" s="85"/>
      <c r="WXR8191" s="85"/>
      <c r="WXS8191" s="85"/>
      <c r="WXT8191" s="85"/>
      <c r="WXU8191" s="85"/>
      <c r="WXV8191" s="85"/>
      <c r="WXW8191" s="85"/>
      <c r="WXX8191" s="85"/>
      <c r="WXY8191" s="85"/>
      <c r="WXZ8191" s="85"/>
      <c r="WYA8191" s="85"/>
      <c r="WYB8191" s="85"/>
      <c r="WYC8191" s="85"/>
      <c r="WYD8191" s="85"/>
      <c r="WYE8191" s="85"/>
      <c r="WYF8191" s="85"/>
      <c r="WYG8191" s="85"/>
      <c r="WYH8191" s="85"/>
      <c r="WYI8191" s="85"/>
      <c r="WYJ8191" s="85"/>
      <c r="WYK8191" s="85"/>
      <c r="WYL8191" s="85"/>
      <c r="WYM8191" s="85"/>
      <c r="WYN8191" s="85"/>
      <c r="WYO8191" s="85"/>
      <c r="WYP8191" s="85"/>
      <c r="WYQ8191" s="85"/>
      <c r="WYR8191" s="85"/>
      <c r="WYS8191" s="85"/>
      <c r="WYT8191" s="85"/>
      <c r="WYU8191" s="85"/>
      <c r="WYV8191" s="85"/>
      <c r="WYW8191" s="85"/>
      <c r="WYX8191" s="85"/>
      <c r="WYY8191" s="85"/>
      <c r="WYZ8191" s="85"/>
      <c r="WZA8191" s="85"/>
      <c r="WZB8191" s="85"/>
      <c r="WZC8191" s="85"/>
      <c r="WZD8191" s="85"/>
      <c r="WZE8191" s="85"/>
      <c r="WZF8191" s="85"/>
      <c r="WZG8191" s="85"/>
      <c r="WZH8191" s="85"/>
      <c r="WZI8191" s="85"/>
      <c r="WZJ8191" s="85"/>
      <c r="WZK8191" s="85"/>
      <c r="WZL8191" s="85"/>
      <c r="WZM8191" s="85"/>
      <c r="WZN8191" s="85"/>
      <c r="WZO8191" s="85"/>
      <c r="WZP8191" s="85"/>
      <c r="WZQ8191" s="85"/>
      <c r="WZR8191" s="85"/>
      <c r="WZS8191" s="85"/>
      <c r="WZT8191" s="85"/>
      <c r="WZU8191" s="85"/>
      <c r="WZV8191" s="85"/>
      <c r="WZW8191" s="85"/>
      <c r="WZX8191" s="85"/>
      <c r="WZY8191" s="85"/>
      <c r="WZZ8191" s="85"/>
      <c r="XAA8191" s="85"/>
      <c r="XAB8191" s="85"/>
      <c r="XAC8191" s="85"/>
      <c r="XAD8191" s="85"/>
      <c r="XAE8191" s="85"/>
      <c r="XAF8191" s="85"/>
      <c r="XAG8191" s="85"/>
      <c r="XAH8191" s="85"/>
      <c r="XAI8191" s="85"/>
      <c r="XAJ8191" s="85"/>
      <c r="XAK8191" s="85"/>
      <c r="XAL8191" s="85"/>
      <c r="XAM8191" s="85"/>
      <c r="XAN8191" s="85"/>
      <c r="XAO8191" s="85"/>
      <c r="XAP8191" s="85"/>
      <c r="XAQ8191" s="85"/>
      <c r="XAR8191" s="85"/>
      <c r="XAS8191" s="85"/>
      <c r="XAT8191" s="85"/>
      <c r="XAU8191" s="85"/>
      <c r="XAV8191" s="85"/>
      <c r="XAW8191" s="85"/>
      <c r="XAX8191" s="85"/>
      <c r="XAY8191" s="85"/>
      <c r="XAZ8191" s="85"/>
      <c r="XBA8191" s="85"/>
      <c r="XBB8191" s="85"/>
      <c r="XBC8191" s="85"/>
      <c r="XBD8191" s="85"/>
      <c r="XBE8191" s="85"/>
      <c r="XBF8191" s="85"/>
      <c r="XBG8191" s="85"/>
      <c r="XBH8191" s="85"/>
      <c r="XBI8191" s="85"/>
      <c r="XBJ8191" s="85"/>
      <c r="XBK8191" s="85"/>
      <c r="XBL8191" s="85"/>
      <c r="XBM8191" s="85"/>
      <c r="XBN8191" s="85"/>
      <c r="XBO8191" s="85"/>
      <c r="XBP8191" s="85"/>
      <c r="XBQ8191" s="85"/>
      <c r="XBR8191" s="85"/>
      <c r="XBS8191" s="85"/>
      <c r="XBT8191" s="85"/>
      <c r="XBU8191" s="85"/>
      <c r="XBV8191" s="85"/>
      <c r="XBW8191" s="85"/>
      <c r="XBX8191" s="85"/>
      <c r="XBY8191" s="85"/>
      <c r="XBZ8191" s="85"/>
      <c r="XCA8191" s="85"/>
      <c r="XCB8191" s="85"/>
      <c r="XCC8191" s="85"/>
      <c r="XCD8191" s="85"/>
      <c r="XCE8191" s="85"/>
      <c r="XCF8191" s="85"/>
      <c r="XCG8191" s="85"/>
      <c r="XCH8191" s="85"/>
      <c r="XCI8191" s="85"/>
      <c r="XCJ8191" s="85"/>
      <c r="XCK8191" s="85"/>
      <c r="XCL8191" s="85"/>
      <c r="XCM8191" s="85"/>
      <c r="XCN8191" s="85"/>
      <c r="XCO8191" s="85"/>
      <c r="XCP8191" s="85"/>
      <c r="XCQ8191" s="85"/>
      <c r="XCR8191" s="85"/>
      <c r="XCS8191" s="85"/>
      <c r="XCT8191" s="85"/>
      <c r="XCU8191" s="85"/>
      <c r="XCV8191" s="85"/>
      <c r="XCW8191" s="85"/>
      <c r="XCX8191" s="85"/>
      <c r="XCY8191" s="85"/>
      <c r="XCZ8191" s="85"/>
      <c r="XDA8191" s="85"/>
      <c r="XDB8191" s="85"/>
      <c r="XDC8191" s="85"/>
      <c r="XDD8191" s="85"/>
      <c r="XDE8191" s="85"/>
      <c r="XDF8191" s="85"/>
      <c r="XDG8191" s="85"/>
      <c r="XDH8191" s="85"/>
      <c r="XDI8191" s="85"/>
      <c r="XDJ8191" s="85"/>
      <c r="XDK8191" s="85"/>
      <c r="XDL8191" s="85"/>
      <c r="XDM8191" s="85"/>
      <c r="XDN8191" s="85"/>
      <c r="XDO8191" s="85"/>
      <c r="XDP8191" s="85"/>
      <c r="XDQ8191" s="85"/>
      <c r="XDR8191" s="85"/>
      <c r="XDS8191" s="85"/>
      <c r="XDT8191" s="85"/>
      <c r="XDU8191" s="85"/>
      <c r="XDV8191" s="85"/>
      <c r="XDW8191" s="85"/>
      <c r="XDX8191" s="85"/>
      <c r="XDY8191" s="85"/>
      <c r="XDZ8191" s="85"/>
      <c r="XEA8191" s="85"/>
      <c r="XEB8191" s="85"/>
      <c r="XEC8191" s="85"/>
      <c r="XED8191" s="85"/>
      <c r="XEE8191" s="85"/>
      <c r="XEF8191" s="85"/>
      <c r="XEG8191" s="85"/>
      <c r="XEH8191" s="85"/>
      <c r="XEI8191" s="85"/>
      <c r="XEJ8191" s="85"/>
      <c r="XEK8191" s="85"/>
      <c r="XEL8191" s="85"/>
      <c r="XEM8191" s="85"/>
      <c r="XEN8191" s="85"/>
      <c r="XEO8191" s="85"/>
      <c r="XEP8191" s="85"/>
      <c r="XEQ8191" s="85"/>
      <c r="XER8191" s="85"/>
      <c r="XES8191" s="85"/>
      <c r="XET8191" s="85"/>
      <c r="XEU8191" s="85"/>
      <c r="XEV8191" s="85"/>
      <c r="XEW8191" s="85"/>
      <c r="XEX8191" s="85"/>
      <c r="XEY8191" s="85"/>
      <c r="XEZ8191" s="85"/>
      <c r="XFA8191" s="85"/>
      <c r="XFB8191" s="85"/>
      <c r="XFC8191" s="85"/>
      <c r="XFD8191" s="85"/>
    </row>
    <row r="8192" spans="1:16384" hidden="1" x14ac:dyDescent="0.3">
      <c r="A8192" s="84" t="s">
        <v>34</v>
      </c>
      <c r="E8192" s="15" t="s">
        <v>236</v>
      </c>
      <c r="F8192" s="15" t="s">
        <v>237</v>
      </c>
      <c r="G8192" s="15" t="s">
        <v>238</v>
      </c>
      <c r="H8192" s="152"/>
      <c r="I8192" s="3" t="s">
        <v>3351</v>
      </c>
      <c r="J8192" s="1" t="s">
        <v>3322</v>
      </c>
      <c r="K8192" s="1" t="str">
        <f t="shared" ref="K8192:K8195" si="1553">N8192</f>
        <v>巨量引擎-风险类</v>
      </c>
      <c r="L8192" s="1" t="s">
        <v>35</v>
      </c>
      <c r="M8192" s="94"/>
      <c r="N8192" s="3" t="s">
        <v>4186</v>
      </c>
      <c r="O8192" s="8" t="s">
        <v>45</v>
      </c>
      <c r="P8192" s="8" t="s">
        <v>41</v>
      </c>
      <c r="Q8192" s="9">
        <v>0</v>
      </c>
      <c r="R8192" s="136"/>
      <c r="T8192" s="18">
        <v>0</v>
      </c>
      <c r="U8192" s="4">
        <v>0</v>
      </c>
      <c r="V8192" s="4">
        <v>18655.520000000004</v>
      </c>
      <c r="W8192" s="13">
        <f t="shared" si="1549"/>
        <v>-18655.520000000004</v>
      </c>
      <c r="X8192" s="13">
        <f t="shared" si="1550"/>
        <v>18655.520000000004</v>
      </c>
      <c r="Y8192" s="13">
        <f t="shared" si="1541"/>
        <v>0</v>
      </c>
      <c r="Z8192" s="2">
        <v>0</v>
      </c>
      <c r="AA8192" s="4">
        <v>0</v>
      </c>
      <c r="AB8192" s="4">
        <f t="shared" ref="AB8192:AB8195" si="1554">X8192+AA8192</f>
        <v>18655.520000000004</v>
      </c>
      <c r="AC8192" s="6">
        <f t="shared" si="1544"/>
        <v>0</v>
      </c>
      <c r="AD8192" s="13">
        <f t="shared" si="1551"/>
        <v>18655.520000000004</v>
      </c>
      <c r="AE8192" s="2">
        <v>0.05</v>
      </c>
      <c r="AF8192" s="5">
        <f t="shared" ref="AF8192:AF8195" si="1555">AD8192*AE8192</f>
        <v>932.77600000000029</v>
      </c>
      <c r="AG8192" s="2">
        <v>0</v>
      </c>
      <c r="AH8192" s="5">
        <f t="shared" si="1552"/>
        <v>18655.520000000004</v>
      </c>
      <c r="AJ8192" s="124" t="e">
        <v>#N/A</v>
      </c>
      <c r="AK8192" s="80">
        <f t="shared" si="1542"/>
        <v>0</v>
      </c>
      <c r="AM8192" s="84"/>
    </row>
    <row r="8193" spans="1:39" hidden="1" x14ac:dyDescent="0.3">
      <c r="A8193" s="84" t="s">
        <v>34</v>
      </c>
      <c r="E8193" s="15" t="s">
        <v>145</v>
      </c>
      <c r="F8193" s="15" t="s">
        <v>4213</v>
      </c>
      <c r="G8193" s="15" t="s">
        <v>145</v>
      </c>
      <c r="H8193" s="152"/>
      <c r="I8193" s="3" t="s">
        <v>3351</v>
      </c>
      <c r="J8193" s="1" t="s">
        <v>3322</v>
      </c>
      <c r="K8193" s="1" t="str">
        <f t="shared" si="1553"/>
        <v>巨量引擎-内容传媒</v>
      </c>
      <c r="L8193" s="1" t="s">
        <v>35</v>
      </c>
      <c r="M8193" s="94"/>
      <c r="N8193" s="3" t="s">
        <v>4189</v>
      </c>
      <c r="O8193" s="8" t="s">
        <v>45</v>
      </c>
      <c r="P8193" s="8" t="s">
        <v>4215</v>
      </c>
      <c r="Q8193" s="9">
        <v>0.01</v>
      </c>
      <c r="R8193" s="136"/>
      <c r="T8193" s="18">
        <v>0</v>
      </c>
      <c r="U8193" s="4">
        <v>0</v>
      </c>
      <c r="V8193" s="18">
        <v>94426.23</v>
      </c>
      <c r="W8193" s="13">
        <f t="shared" si="1549"/>
        <v>-94426.23</v>
      </c>
      <c r="X8193" s="13">
        <f t="shared" si="1550"/>
        <v>93491.316831683158</v>
      </c>
      <c r="Y8193" s="13">
        <f t="shared" si="1541"/>
        <v>0</v>
      </c>
      <c r="Z8193" s="2">
        <v>0</v>
      </c>
      <c r="AA8193" s="4">
        <v>0</v>
      </c>
      <c r="AB8193" s="4">
        <f t="shared" si="1554"/>
        <v>93491.316831683158</v>
      </c>
      <c r="AC8193" s="6">
        <f t="shared" si="1544"/>
        <v>934.91316831683798</v>
      </c>
      <c r="AD8193" s="13">
        <f t="shared" si="1551"/>
        <v>94426.23</v>
      </c>
      <c r="AE8193" s="2">
        <v>0.05</v>
      </c>
      <c r="AF8193" s="5">
        <f t="shared" si="1555"/>
        <v>4721.3114999999998</v>
      </c>
      <c r="AG8193" s="2">
        <v>0</v>
      </c>
      <c r="AH8193" s="5">
        <f t="shared" si="1552"/>
        <v>94426.23</v>
      </c>
      <c r="AJ8193" s="124" t="e">
        <v>#N/A</v>
      </c>
      <c r="AK8193" s="80">
        <f t="shared" si="1542"/>
        <v>0</v>
      </c>
      <c r="AM8193" s="84"/>
    </row>
    <row r="8194" spans="1:39" hidden="1" x14ac:dyDescent="0.3">
      <c r="A8194" s="84" t="s">
        <v>34</v>
      </c>
      <c r="E8194" s="3" t="s">
        <v>145</v>
      </c>
      <c r="F8194" s="3" t="s">
        <v>145</v>
      </c>
      <c r="G8194" s="3" t="s">
        <v>145</v>
      </c>
      <c r="I8194" s="3" t="s">
        <v>3351</v>
      </c>
      <c r="J8194" s="1" t="s">
        <v>3322</v>
      </c>
      <c r="K8194" s="1" t="str">
        <f t="shared" si="1553"/>
        <v>巨量引擎-风险类</v>
      </c>
      <c r="L8194" s="1" t="s">
        <v>35</v>
      </c>
      <c r="N8194" s="3" t="s">
        <v>4186</v>
      </c>
      <c r="O8194" s="1" t="s">
        <v>45</v>
      </c>
      <c r="P8194" s="1" t="s">
        <v>4214</v>
      </c>
      <c r="Q8194" s="2">
        <v>0.03</v>
      </c>
      <c r="R8194" s="136"/>
      <c r="T8194" s="4">
        <v>0</v>
      </c>
      <c r="U8194" s="4">
        <v>0</v>
      </c>
      <c r="V8194" s="4">
        <v>806452.91</v>
      </c>
      <c r="W8194" s="13">
        <f t="shared" si="1549"/>
        <v>-806452.91</v>
      </c>
      <c r="X8194" s="13">
        <f t="shared" si="1550"/>
        <v>782963.99029126216</v>
      </c>
      <c r="Y8194" s="13">
        <f t="shared" ref="Y8194:Y8195" si="1556">IF(X8194-AD8194&lt;=0,0,IF(P8194="返现",MAX(X8194-AC8194-AD8194,0),MAX(X8194-AD8194)))</f>
        <v>0</v>
      </c>
      <c r="Z8194" s="2">
        <v>0</v>
      </c>
      <c r="AA8194" s="4">
        <v>0</v>
      </c>
      <c r="AB8194" s="4">
        <f t="shared" si="1554"/>
        <v>782963.99029126216</v>
      </c>
      <c r="AC8194" s="6">
        <f t="shared" si="1544"/>
        <v>23488.919708737871</v>
      </c>
      <c r="AD8194" s="13">
        <f t="shared" si="1551"/>
        <v>806452.91</v>
      </c>
      <c r="AE8194" s="2">
        <v>0.05</v>
      </c>
      <c r="AF8194" s="5">
        <f t="shared" si="1555"/>
        <v>40322.645500000006</v>
      </c>
      <c r="AG8194" s="2">
        <v>0</v>
      </c>
      <c r="AH8194" s="5">
        <f t="shared" si="1552"/>
        <v>806452.91</v>
      </c>
      <c r="AJ8194" s="124" t="e">
        <v>#N/A</v>
      </c>
      <c r="AK8194" s="80">
        <f t="shared" ref="AK8194:AK8195" si="1557">X8194+AA8194-AB8194</f>
        <v>0</v>
      </c>
      <c r="AM8194" s="84"/>
    </row>
    <row r="8195" spans="1:39" hidden="1" x14ac:dyDescent="0.3">
      <c r="A8195" s="88" t="s">
        <v>3387</v>
      </c>
      <c r="E8195" s="85" t="s">
        <v>145</v>
      </c>
      <c r="F8195" s="85" t="s">
        <v>4216</v>
      </c>
      <c r="G8195" s="85" t="s">
        <v>145</v>
      </c>
      <c r="H8195" s="142">
        <v>229</v>
      </c>
      <c r="I8195" s="85" t="s">
        <v>3351</v>
      </c>
      <c r="J8195" s="1" t="s">
        <v>3322</v>
      </c>
      <c r="K8195" s="1" t="str">
        <f t="shared" si="1553"/>
        <v>巨量引擎-内容传媒</v>
      </c>
      <c r="L8195" s="1" t="s">
        <v>35</v>
      </c>
      <c r="M8195" s="85"/>
      <c r="N8195" s="3" t="s">
        <v>4189</v>
      </c>
      <c r="O8195" s="47" t="s">
        <v>45</v>
      </c>
      <c r="P8195" s="47" t="s">
        <v>4214</v>
      </c>
      <c r="Q8195" s="14">
        <v>0.01</v>
      </c>
      <c r="R8195" s="141"/>
      <c r="S8195" s="47"/>
      <c r="T8195" s="6">
        <v>0</v>
      </c>
      <c r="U8195" s="6">
        <v>0</v>
      </c>
      <c r="V8195" s="6">
        <v>85282.77</v>
      </c>
      <c r="W8195" s="6">
        <f t="shared" si="1549"/>
        <v>-85282.77</v>
      </c>
      <c r="X8195" s="6">
        <f t="shared" si="1550"/>
        <v>84438.38613861386</v>
      </c>
      <c r="Y8195" s="13">
        <f t="shared" si="1556"/>
        <v>0</v>
      </c>
      <c r="Z8195" s="14">
        <v>0</v>
      </c>
      <c r="AA8195" s="6">
        <v>0</v>
      </c>
      <c r="AB8195" s="4">
        <f t="shared" si="1554"/>
        <v>84438.38613861386</v>
      </c>
      <c r="AC8195" s="4">
        <f t="shared" si="1544"/>
        <v>844.38386138614442</v>
      </c>
      <c r="AD8195" s="6">
        <f t="shared" si="1551"/>
        <v>85282.77</v>
      </c>
      <c r="AE8195" s="2">
        <v>0.06</v>
      </c>
      <c r="AF8195" s="6">
        <f t="shared" si="1555"/>
        <v>5116.9661999999998</v>
      </c>
      <c r="AG8195" s="14">
        <v>0</v>
      </c>
      <c r="AH8195" s="64">
        <f t="shared" si="1552"/>
        <v>85282.77</v>
      </c>
      <c r="AI8195" s="47"/>
      <c r="AJ8195" s="124" t="e">
        <v>#N/A</v>
      </c>
      <c r="AK8195" s="80">
        <f t="shared" si="1557"/>
        <v>0</v>
      </c>
      <c r="AM8195" s="84"/>
    </row>
  </sheetData>
  <autoFilter ref="A1:AN8195">
    <filterColumn colId="5">
      <filters>
        <filter val="霍尔果斯点众科技有限公司"/>
      </filters>
    </filterColumn>
    <filterColumn colId="8">
      <filters>
        <filter val="广东欢太科技有限公司"/>
      </filters>
    </filterColumn>
  </autoFilter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N195" sqref="N195"/>
    </sheetView>
  </sheetViews>
  <sheetFormatPr defaultColWidth="8.08203125" defaultRowHeight="13" x14ac:dyDescent="0.3"/>
  <cols>
    <col min="1" max="1" width="30.58203125" style="7" hidden="1" customWidth="1"/>
    <col min="2" max="2" width="21.25" style="163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28" customFormat="1" ht="16.5" customHeight="1" thickBot="1" x14ac:dyDescent="0.35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3340</v>
      </c>
      <c r="H1" s="38" t="s">
        <v>3341</v>
      </c>
      <c r="I1" s="42" t="s">
        <v>27</v>
      </c>
      <c r="J1" s="38" t="s">
        <v>3342</v>
      </c>
      <c r="K1" s="38" t="s">
        <v>3343</v>
      </c>
      <c r="L1" s="42" t="s">
        <v>3344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4184</v>
      </c>
      <c r="T1" s="42" t="s">
        <v>3324</v>
      </c>
      <c r="U1" s="43" t="s">
        <v>3325</v>
      </c>
      <c r="V1" s="43" t="s">
        <v>3326</v>
      </c>
      <c r="W1" s="127">
        <f>SUBTOTAL(9,R:R)</f>
        <v>225893283.77991644</v>
      </c>
    </row>
    <row r="2" spans="1:23" hidden="1" x14ac:dyDescent="0.35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5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hidden="1" x14ac:dyDescent="0.35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0.08</v>
      </c>
      <c r="L5" s="32">
        <f t="shared" si="0"/>
        <v>0.6764</v>
      </c>
      <c r="M5" s="32"/>
      <c r="N5" s="35"/>
      <c r="O5" s="35">
        <f t="shared" si="1"/>
        <v>0.6764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0.65810422282120395</v>
      </c>
      <c r="U5" s="34">
        <f t="shared" ref="U5:U6" si="5">T5-(S5/1.06)</f>
        <v>0.65810422282120395</v>
      </c>
      <c r="V5" s="37">
        <f t="shared" si="3"/>
        <v>8.2300000000000012E-2</v>
      </c>
    </row>
    <row r="6" spans="1:23" hidden="1" x14ac:dyDescent="0.35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0.15</v>
      </c>
      <c r="L6" s="32">
        <f t="shared" si="0"/>
        <v>4606.4168099999997</v>
      </c>
      <c r="M6" s="32"/>
      <c r="N6" s="35"/>
      <c r="O6" s="35">
        <f t="shared" si="1"/>
        <v>4606.4168099999997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4982.2426747572781</v>
      </c>
      <c r="U6" s="34">
        <f t="shared" si="5"/>
        <v>4982.2426747572781</v>
      </c>
      <c r="V6" s="37">
        <f t="shared" si="3"/>
        <v>0.16827499999999992</v>
      </c>
    </row>
    <row r="7" spans="1:23" hidden="1" x14ac:dyDescent="0.35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13134602.979658965</v>
      </c>
      <c r="S11" s="35">
        <v>0</v>
      </c>
      <c r="T11" s="34">
        <f>(R11-I11+L11)/1.06</f>
        <v>1597804.0197726078</v>
      </c>
      <c r="U11" s="34">
        <f>T11-(S11/1.06)</f>
        <v>1597804.0197726078</v>
      </c>
      <c r="V11" s="37">
        <f t="shared" si="3"/>
        <v>0.12894735102247759</v>
      </c>
      <c r="W11" s="80"/>
    </row>
    <row r="12" spans="1:23" hidden="1" x14ac:dyDescent="0.35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5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2152351.1651677657</v>
      </c>
      <c r="S17" s="35">
        <v>0</v>
      </c>
      <c r="T17" s="34">
        <f t="shared" si="10"/>
        <v>-15076012.699460723</v>
      </c>
      <c r="U17" s="34">
        <f t="shared" si="2"/>
        <v>-15076012.699460723</v>
      </c>
      <c r="V17" s="37">
        <f t="shared" si="3"/>
        <v>-7.4247054663046841</v>
      </c>
      <c r="W17" s="80"/>
    </row>
    <row r="18" spans="1:23" hidden="1" x14ac:dyDescent="0.35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1514863.1116866556</v>
      </c>
      <c r="S19" s="35">
        <v>0</v>
      </c>
      <c r="T19" s="34">
        <f t="shared" si="10"/>
        <v>787711.46441379597</v>
      </c>
      <c r="U19" s="34">
        <f t="shared" si="2"/>
        <v>787711.46441379597</v>
      </c>
      <c r="V19" s="37">
        <f t="shared" si="3"/>
        <v>0.55118785706581741</v>
      </c>
      <c r="W19" s="80"/>
    </row>
    <row r="20" spans="1:23" x14ac:dyDescent="0.35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x14ac:dyDescent="0.35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61968594.409240194</v>
      </c>
      <c r="K21" s="58">
        <v>7.0000000000000007E-2</v>
      </c>
      <c r="L21" s="32">
        <f t="shared" si="0"/>
        <v>4337801.6086468138</v>
      </c>
      <c r="M21" s="79"/>
      <c r="N21" s="51"/>
      <c r="O21" s="35">
        <f t="shared" si="1"/>
        <v>4337801.6086468138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60761151.873837255</v>
      </c>
      <c r="S21" s="35">
        <v>5226.6304220000002</v>
      </c>
      <c r="T21" s="34">
        <f t="shared" si="10"/>
        <v>27025911.637994789</v>
      </c>
      <c r="U21" s="34">
        <f t="shared" si="2"/>
        <v>27020980.854577806</v>
      </c>
      <c r="V21" s="37">
        <f t="shared" si="3"/>
        <v>0.47139066364845117</v>
      </c>
      <c r="W21" s="80"/>
    </row>
    <row r="22" spans="1:23" x14ac:dyDescent="0.35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9269016.0251599997</v>
      </c>
      <c r="K22" s="58">
        <v>0.15</v>
      </c>
      <c r="L22" s="32">
        <f t="shared" si="0"/>
        <v>1390352.403774</v>
      </c>
      <c r="M22" s="79"/>
      <c r="N22" s="51"/>
      <c r="O22" s="35">
        <f t="shared" si="1"/>
        <v>1390352.403774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4789026.9229736123</v>
      </c>
      <c r="U22" s="34">
        <f t="shared" si="2"/>
        <v>4789026.9229736123</v>
      </c>
      <c r="V22" s="37">
        <f t="shared" si="3"/>
        <v>0.54533781672109893</v>
      </c>
      <c r="W22" s="80"/>
    </row>
    <row r="23" spans="1:23" x14ac:dyDescent="0.35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f>599653.52729-8357.88</f>
        <v>591295.64728999999</v>
      </c>
      <c r="K23" s="58">
        <v>0.1</v>
      </c>
      <c r="L23" s="32">
        <f t="shared" si="0"/>
        <v>59129.564729000005</v>
      </c>
      <c r="M23" s="79"/>
      <c r="N23" s="51"/>
      <c r="O23" s="35">
        <f t="shared" si="1"/>
        <v>59129.564729000005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280492.86262083915</v>
      </c>
      <c r="U23" s="34">
        <f t="shared" si="2"/>
        <v>280492.86262083915</v>
      </c>
      <c r="V23" s="37">
        <f t="shared" si="3"/>
        <v>0.49688154636343079</v>
      </c>
      <c r="W23" s="80"/>
    </row>
    <row r="24" spans="1:23" hidden="1" x14ac:dyDescent="0.35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9724509.7410607338</v>
      </c>
      <c r="S24" s="35">
        <v>0</v>
      </c>
      <c r="T24" s="34">
        <f t="shared" ref="T24:T33" si="11">(R24-I24+L24)/1.06</f>
        <v>1654638.969453522</v>
      </c>
      <c r="U24" s="34">
        <f t="shared" si="2"/>
        <v>1654638.969453522</v>
      </c>
      <c r="V24" s="37">
        <f t="shared" si="3"/>
        <v>0.18036048647419206</v>
      </c>
      <c r="W24" s="80"/>
    </row>
    <row r="25" spans="1:23" hidden="1" x14ac:dyDescent="0.35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34968724.102311745</v>
      </c>
      <c r="S25" s="35">
        <v>0</v>
      </c>
      <c r="T25" s="34">
        <f t="shared" si="11"/>
        <v>2830200.2011054219</v>
      </c>
      <c r="U25" s="34">
        <f t="shared" si="2"/>
        <v>2830200.2011054219</v>
      </c>
      <c r="V25" s="37">
        <f t="shared" si="3"/>
        <v>8.5791297514724585E-2</v>
      </c>
      <c r="W25" s="80"/>
    </row>
    <row r="26" spans="1:23" hidden="1" x14ac:dyDescent="0.35">
      <c r="A26" s="49" t="s">
        <v>3351</v>
      </c>
      <c r="B26" s="3" t="s">
        <v>4188</v>
      </c>
      <c r="C26" s="49" t="s">
        <v>3322</v>
      </c>
      <c r="D26" s="49" t="s">
        <v>3351</v>
      </c>
      <c r="E26" s="49" t="s">
        <v>3351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3351</v>
      </c>
      <c r="B27" s="3" t="s">
        <v>4188</v>
      </c>
      <c r="C27" s="49" t="s">
        <v>3322</v>
      </c>
      <c r="D27" s="49" t="s">
        <v>3351</v>
      </c>
      <c r="E27" s="49" t="s">
        <v>3351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3351</v>
      </c>
      <c r="B28" s="3" t="s">
        <v>4186</v>
      </c>
      <c r="C28" s="49" t="s">
        <v>3322</v>
      </c>
      <c r="D28" s="49" t="s">
        <v>3351</v>
      </c>
      <c r="E28" s="49" t="s">
        <v>3351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72267004.079431489</v>
      </c>
      <c r="S28" s="35">
        <v>776169.07739999972</v>
      </c>
      <c r="T28" s="34">
        <f t="shared" si="11"/>
        <v>2613241.416633476</v>
      </c>
      <c r="U28" s="34">
        <f t="shared" si="2"/>
        <v>1881006.4379542312</v>
      </c>
      <c r="V28" s="37">
        <f t="shared" si="3"/>
        <v>2.7590279265485369E-2</v>
      </c>
      <c r="W28" s="80"/>
    </row>
    <row r="29" spans="1:23" hidden="1" x14ac:dyDescent="0.35">
      <c r="A29" s="49" t="s">
        <v>3351</v>
      </c>
      <c r="B29" s="3" t="s">
        <v>4186</v>
      </c>
      <c r="C29" s="49" t="s">
        <v>3322</v>
      </c>
      <c r="D29" s="49" t="s">
        <v>3351</v>
      </c>
      <c r="E29" s="49" t="s">
        <v>3351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601080.68071428954</v>
      </c>
      <c r="S29" s="35">
        <v>10492.437</v>
      </c>
      <c r="T29" s="34">
        <f t="shared" si="11"/>
        <v>19430.148221027917</v>
      </c>
      <c r="U29" s="34">
        <f t="shared" si="2"/>
        <v>9531.6227493298047</v>
      </c>
      <c r="V29" s="37">
        <f t="shared" si="3"/>
        <v>1.6808925055257398E-2</v>
      </c>
      <c r="W29" s="80"/>
    </row>
    <row r="30" spans="1:23" hidden="1" x14ac:dyDescent="0.35">
      <c r="A30" s="49" t="s">
        <v>3351</v>
      </c>
      <c r="B30" s="3" t="s">
        <v>4189</v>
      </c>
      <c r="C30" s="49" t="s">
        <v>3322</v>
      </c>
      <c r="D30" s="49" t="s">
        <v>3351</v>
      </c>
      <c r="E30" s="49" t="s">
        <v>3351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27072044.370714486</v>
      </c>
      <c r="S30" s="35">
        <v>361706.05439999991</v>
      </c>
      <c r="T30" s="34">
        <f t="shared" si="11"/>
        <v>2121518.742938193</v>
      </c>
      <c r="U30" s="34">
        <f t="shared" si="2"/>
        <v>1780286.6161457403</v>
      </c>
      <c r="V30" s="37">
        <f t="shared" si="3"/>
        <v>6.9706734640102852E-2</v>
      </c>
      <c r="W30" s="80"/>
    </row>
    <row r="31" spans="1:23" hidden="1" x14ac:dyDescent="0.35">
      <c r="A31" s="49" t="s">
        <v>3351</v>
      </c>
      <c r="B31" s="3" t="s">
        <v>4189</v>
      </c>
      <c r="C31" s="49" t="s">
        <v>3322</v>
      </c>
      <c r="D31" s="49" t="s">
        <v>3351</v>
      </c>
      <c r="E31" s="49" t="s">
        <v>3351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172440.19045257088</v>
      </c>
      <c r="S31" s="35">
        <v>6868.4927999999991</v>
      </c>
      <c r="T31" s="34">
        <f t="shared" si="11"/>
        <v>9531.2108043121625</v>
      </c>
      <c r="U31" s="34">
        <f t="shared" si="2"/>
        <v>3051.5006156329182</v>
      </c>
      <c r="V31" s="37">
        <f t="shared" si="3"/>
        <v>1.8757753886038286E-2</v>
      </c>
      <c r="W31" s="80"/>
    </row>
    <row r="32" spans="1:23" hidden="1" x14ac:dyDescent="0.35">
      <c r="A32" s="49" t="s">
        <v>3351</v>
      </c>
      <c r="B32" s="49" t="s">
        <v>3278</v>
      </c>
      <c r="C32" s="49" t="s">
        <v>3322</v>
      </c>
      <c r="D32" s="49" t="s">
        <v>3351</v>
      </c>
      <c r="E32" s="49" t="s">
        <v>3351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5">
      <c r="A33" s="49" t="s">
        <v>3351</v>
      </c>
      <c r="B33" s="49" t="s">
        <v>3279</v>
      </c>
      <c r="C33" s="49" t="s">
        <v>3322</v>
      </c>
      <c r="D33" s="49" t="s">
        <v>3351</v>
      </c>
      <c r="E33" s="49" t="s">
        <v>3351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5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x14ac:dyDescent="0.35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3351</v>
      </c>
      <c r="B42" s="49" t="s">
        <v>3278</v>
      </c>
      <c r="C42" s="49" t="s">
        <v>3322</v>
      </c>
      <c r="D42" s="49" t="s">
        <v>3351</v>
      </c>
      <c r="E42" s="49" t="s">
        <v>3351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3381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5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3664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5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1516572.765631068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3379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3378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3361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9656659.6765075251</v>
      </c>
      <c r="S63" s="35">
        <v>113158.79</v>
      </c>
      <c r="T63" s="34">
        <f t="shared" si="27"/>
        <v>1258839.9023655856</v>
      </c>
      <c r="U63" s="34">
        <f t="shared" si="28"/>
        <v>1152086.3268938875</v>
      </c>
      <c r="V63" s="37">
        <f t="shared" si="3"/>
        <v>0.12646314019727264</v>
      </c>
      <c r="W63" s="80"/>
    </row>
    <row r="64" spans="1:23" hidden="1" x14ac:dyDescent="0.35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3378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3361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3378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3361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36797702.085751899</v>
      </c>
      <c r="S65" s="35">
        <v>4409.6567999999997</v>
      </c>
      <c r="T65" s="34">
        <f>(R65-I65+L65)/1.06</f>
        <v>1329942.4552376245</v>
      </c>
      <c r="U65" s="34">
        <f>T65-(S65/1.06)</f>
        <v>1325782.4016527189</v>
      </c>
      <c r="V65" s="37">
        <f t="shared" si="3"/>
        <v>3.8190682191973802E-2</v>
      </c>
      <c r="W65" s="80"/>
    </row>
    <row r="66" spans="1:23" hidden="1" x14ac:dyDescent="0.35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3378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3361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5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3378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3378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1700320.211133511</v>
      </c>
      <c r="S68" s="35">
        <v>0</v>
      </c>
      <c r="T68" s="34">
        <f t="shared" si="31"/>
        <v>162320.44795614257</v>
      </c>
      <c r="U68" s="34">
        <f t="shared" si="32"/>
        <v>162320.44795614257</v>
      </c>
      <c r="V68" s="37">
        <f t="shared" si="33"/>
        <v>0.10119251286133234</v>
      </c>
      <c r="W68" s="80"/>
    </row>
    <row r="69" spans="1:23" hidden="1" x14ac:dyDescent="0.35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3378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3378</v>
      </c>
      <c r="H70" s="31" t="s">
        <v>3362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x14ac:dyDescent="0.35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3378</v>
      </c>
      <c r="H71" s="31" t="s">
        <v>407</v>
      </c>
      <c r="I71" s="50">
        <v>67573925.350379944</v>
      </c>
      <c r="J71" s="35">
        <v>67563999.15038</v>
      </c>
      <c r="K71" s="59">
        <v>7.0000000000000007E-2</v>
      </c>
      <c r="L71" s="35">
        <f t="shared" ref="L71:L96" si="34">J71*K71</f>
        <v>4729479.9405266009</v>
      </c>
      <c r="M71" s="51"/>
      <c r="N71" s="78"/>
      <c r="O71" s="35">
        <f t="shared" si="30"/>
        <v>4729479.9405266009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4040161.4655166967</v>
      </c>
      <c r="U71" s="34">
        <f t="shared" si="32"/>
        <v>4038547.218158206</v>
      </c>
      <c r="V71" s="37">
        <f t="shared" si="33"/>
        <v>6.3772535566374092E-2</v>
      </c>
      <c r="W71" s="80"/>
    </row>
    <row r="72" spans="1:23" x14ac:dyDescent="0.35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3378</v>
      </c>
      <c r="H72" s="31" t="s">
        <v>3364</v>
      </c>
      <c r="I72" s="50">
        <v>682888.18388000003</v>
      </c>
      <c r="J72" s="50">
        <f>682888.18388-21873.56</f>
        <v>661014.62387999997</v>
      </c>
      <c r="K72" s="59">
        <v>0.1</v>
      </c>
      <c r="L72" s="35">
        <f t="shared" si="34"/>
        <v>66101.462388</v>
      </c>
      <c r="M72" s="51"/>
      <c r="N72" s="78"/>
      <c r="O72" s="35">
        <f t="shared" si="30"/>
        <v>66101.462388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217715.29266388135</v>
      </c>
      <c r="U72" s="34">
        <f t="shared" si="32"/>
        <v>217715.29266388135</v>
      </c>
      <c r="V72" s="37">
        <f t="shared" si="33"/>
        <v>0.27228381164444004</v>
      </c>
      <c r="W72" s="80"/>
    </row>
    <row r="73" spans="1:23" x14ac:dyDescent="0.35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3378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x14ac:dyDescent="0.35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3378</v>
      </c>
      <c r="H74" s="31" t="s">
        <v>938</v>
      </c>
      <c r="I74" s="50">
        <v>12154229.615159996</v>
      </c>
      <c r="J74" s="50">
        <v>12007208.448950002</v>
      </c>
      <c r="K74" s="59">
        <v>0.15</v>
      </c>
      <c r="L74" s="35">
        <f t="shared" si="34"/>
        <v>1801081.2673425002</v>
      </c>
      <c r="M74" s="51"/>
      <c r="N74" s="78"/>
      <c r="O74" s="35">
        <f t="shared" si="30"/>
        <v>1801081.2673425002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1565934.6556134257</v>
      </c>
      <c r="U74" s="34">
        <f t="shared" si="32"/>
        <v>1565934.6556134257</v>
      </c>
      <c r="V74" s="37">
        <f t="shared" si="33"/>
        <v>0.13817408929696107</v>
      </c>
      <c r="W74" s="80"/>
    </row>
    <row r="75" spans="1:23" hidden="1" x14ac:dyDescent="0.35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3378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3378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3378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4160</v>
      </c>
      <c r="F78" s="49" t="s">
        <v>35</v>
      </c>
      <c r="G78" s="56" t="s">
        <v>3378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607</v>
      </c>
      <c r="B79" s="49" t="s">
        <v>3365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3378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607</v>
      </c>
      <c r="B80" s="49" t="s">
        <v>3365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3378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607</v>
      </c>
      <c r="B81" s="49" t="s">
        <v>3365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3378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607</v>
      </c>
      <c r="B82" s="49" t="s">
        <v>3365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3378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3378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2931</v>
      </c>
      <c r="B84" s="49" t="s">
        <v>3366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3378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3361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33011734.321575169</v>
      </c>
      <c r="S84" s="35">
        <v>0</v>
      </c>
      <c r="T84" s="34">
        <f t="shared" ref="T84:T93" si="35">(R84-I84+L84)/1.06</f>
        <v>2505187.1690803501</v>
      </c>
      <c r="U84" s="34">
        <f t="shared" si="32"/>
        <v>2505187.1690803501</v>
      </c>
      <c r="V84" s="37">
        <f t="shared" si="33"/>
        <v>8.0441044792052691E-2</v>
      </c>
      <c r="W84" s="80"/>
    </row>
    <row r="85" spans="1:23" hidden="1" x14ac:dyDescent="0.35">
      <c r="A85" s="49" t="s">
        <v>2931</v>
      </c>
      <c r="B85" s="49" t="s">
        <v>3366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3378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3363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8839178.2275892142</v>
      </c>
      <c r="S85" s="35">
        <v>0</v>
      </c>
      <c r="T85" s="34">
        <f t="shared" si="35"/>
        <v>1516050.1361313346</v>
      </c>
      <c r="U85" s="34">
        <f t="shared" si="32"/>
        <v>1516050.1361313346</v>
      </c>
      <c r="V85" s="37">
        <f t="shared" si="33"/>
        <v>0.18180571801158368</v>
      </c>
      <c r="W85" s="80"/>
    </row>
    <row r="86" spans="1:23" hidden="1" x14ac:dyDescent="0.35">
      <c r="A86" s="49" t="s">
        <v>3351</v>
      </c>
      <c r="B86" s="3" t="s">
        <v>4186</v>
      </c>
      <c r="C86" s="49" t="s">
        <v>3322</v>
      </c>
      <c r="D86" s="49" t="s">
        <v>3351</v>
      </c>
      <c r="E86" s="49" t="s">
        <v>3351</v>
      </c>
      <c r="F86" s="49" t="s">
        <v>3313</v>
      </c>
      <c r="G86" s="56" t="s">
        <v>3378</v>
      </c>
      <c r="H86" s="31" t="s">
        <v>3367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3361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5">
      <c r="A87" s="49" t="s">
        <v>3351</v>
      </c>
      <c r="B87" s="3" t="s">
        <v>4186</v>
      </c>
      <c r="C87" s="49" t="s">
        <v>3322</v>
      </c>
      <c r="D87" s="49" t="s">
        <v>3351</v>
      </c>
      <c r="E87" s="49" t="s">
        <v>3351</v>
      </c>
      <c r="F87" s="49" t="s">
        <v>3313</v>
      </c>
      <c r="G87" s="56" t="s">
        <v>3378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3361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5">
      <c r="A88" s="49" t="s">
        <v>3351</v>
      </c>
      <c r="B88" s="49" t="s">
        <v>3279</v>
      </c>
      <c r="C88" s="49" t="s">
        <v>3322</v>
      </c>
      <c r="D88" s="49" t="s">
        <v>3351</v>
      </c>
      <c r="E88" s="49" t="s">
        <v>3351</v>
      </c>
      <c r="F88" s="49" t="s">
        <v>3313</v>
      </c>
      <c r="G88" s="56" t="s">
        <v>3378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3361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178641980.84315756</v>
      </c>
      <c r="S88" s="35">
        <v>5515437.0867999997</v>
      </c>
      <c r="T88" s="34">
        <f t="shared" si="35"/>
        <v>6162385.7578845005</v>
      </c>
      <c r="U88" s="34">
        <f t="shared" si="32"/>
        <v>959143.22316752002</v>
      </c>
      <c r="V88" s="37">
        <f t="shared" si="33"/>
        <v>5.6912256109060786E-3</v>
      </c>
      <c r="W88" s="80"/>
    </row>
    <row r="89" spans="1:23" hidden="1" x14ac:dyDescent="0.35">
      <c r="A89" s="49" t="s">
        <v>3351</v>
      </c>
      <c r="B89" s="49" t="s">
        <v>3279</v>
      </c>
      <c r="C89" s="49" t="s">
        <v>3322</v>
      </c>
      <c r="D89" s="49" t="s">
        <v>3351</v>
      </c>
      <c r="E89" s="49" t="s">
        <v>3351</v>
      </c>
      <c r="F89" s="49" t="s">
        <v>3313</v>
      </c>
      <c r="G89" s="56" t="s">
        <v>3378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3361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5">
      <c r="A90" s="49" t="s">
        <v>3351</v>
      </c>
      <c r="B90" s="3" t="s">
        <v>4188</v>
      </c>
      <c r="C90" s="49" t="s">
        <v>3322</v>
      </c>
      <c r="D90" s="49" t="s">
        <v>3351</v>
      </c>
      <c r="E90" s="49" t="s">
        <v>3351</v>
      </c>
      <c r="F90" s="49" t="s">
        <v>3313</v>
      </c>
      <c r="G90" s="56" t="s">
        <v>3378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3361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3351</v>
      </c>
      <c r="B91" s="3" t="s">
        <v>4188</v>
      </c>
      <c r="C91" s="49" t="s">
        <v>3322</v>
      </c>
      <c r="D91" s="49" t="s">
        <v>3351</v>
      </c>
      <c r="E91" s="49" t="s">
        <v>3351</v>
      </c>
      <c r="F91" s="49" t="s">
        <v>3313</v>
      </c>
      <c r="G91" s="56" t="s">
        <v>3378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3361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3351</v>
      </c>
      <c r="B92" s="3" t="s">
        <v>4189</v>
      </c>
      <c r="C92" s="49" t="s">
        <v>3322</v>
      </c>
      <c r="D92" s="49" t="s">
        <v>3351</v>
      </c>
      <c r="E92" s="49" t="s">
        <v>3351</v>
      </c>
      <c r="F92" s="49" t="s">
        <v>3313</v>
      </c>
      <c r="G92" s="56" t="s">
        <v>3378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3361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50660034.755077027</v>
      </c>
      <c r="S92" s="35">
        <v>380899.24559999991</v>
      </c>
      <c r="T92" s="34">
        <f t="shared" si="35"/>
        <v>2923448.2634688928</v>
      </c>
      <c r="U92" s="34">
        <f t="shared" si="32"/>
        <v>2564109.3525254969</v>
      </c>
      <c r="V92" s="37">
        <f t="shared" si="33"/>
        <v>5.3650889242720858E-2</v>
      </c>
      <c r="W92" s="80"/>
    </row>
    <row r="93" spans="1:23" hidden="1" x14ac:dyDescent="0.35">
      <c r="A93" s="49" t="s">
        <v>3351</v>
      </c>
      <c r="B93" s="3" t="s">
        <v>4189</v>
      </c>
      <c r="C93" s="49" t="s">
        <v>3322</v>
      </c>
      <c r="D93" s="49" t="s">
        <v>3351</v>
      </c>
      <c r="E93" s="49" t="s">
        <v>3351</v>
      </c>
      <c r="F93" s="49" t="s">
        <v>3313</v>
      </c>
      <c r="G93" s="56" t="s">
        <v>3378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3361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293642.76560139761</v>
      </c>
      <c r="S93" s="35">
        <v>11363.875200000002</v>
      </c>
      <c r="T93" s="34">
        <f t="shared" si="35"/>
        <v>16506.844152261889</v>
      </c>
      <c r="U93" s="34">
        <f t="shared" si="32"/>
        <v>5786.2071711298122</v>
      </c>
      <c r="V93" s="37">
        <f t="shared" si="33"/>
        <v>2.0887215078621398E-2</v>
      </c>
      <c r="W93" s="80"/>
    </row>
    <row r="94" spans="1:23" hidden="1" x14ac:dyDescent="0.35">
      <c r="A94" s="49" t="s">
        <v>2568</v>
      </c>
      <c r="B94" s="49" t="s">
        <v>3280</v>
      </c>
      <c r="C94" s="49" t="s">
        <v>3382</v>
      </c>
      <c r="D94" s="49" t="s">
        <v>2568</v>
      </c>
      <c r="E94" s="49" t="s">
        <v>2568</v>
      </c>
      <c r="F94" s="49" t="s">
        <v>3383</v>
      </c>
      <c r="G94" s="56" t="s">
        <v>3378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3368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3378</v>
      </c>
      <c r="H95" s="31" t="s">
        <v>45</v>
      </c>
      <c r="I95" s="52">
        <v>135.964</v>
      </c>
      <c r="J95" s="52">
        <v>135.964</v>
      </c>
      <c r="K95" s="59">
        <v>0.08</v>
      </c>
      <c r="L95" s="35">
        <f t="shared" si="34"/>
        <v>10.87712</v>
      </c>
      <c r="M95" s="51"/>
      <c r="N95" s="78"/>
      <c r="O95" s="35">
        <f t="shared" si="30"/>
        <v>10.87712</v>
      </c>
      <c r="P95" s="31" t="s">
        <v>3368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10.582907457322552</v>
      </c>
      <c r="U95" s="34">
        <f t="shared" si="32"/>
        <v>10.582907457322552</v>
      </c>
      <c r="V95" s="37">
        <f t="shared" si="33"/>
        <v>8.2300000000000012E-2</v>
      </c>
    </row>
    <row r="96" spans="1:23" hidden="1" x14ac:dyDescent="0.35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3378</v>
      </c>
      <c r="H96" s="31" t="s">
        <v>45</v>
      </c>
      <c r="I96" s="52">
        <v>40985.689449999991</v>
      </c>
      <c r="J96" s="52">
        <v>40985.689449999991</v>
      </c>
      <c r="K96" s="58">
        <v>0.15</v>
      </c>
      <c r="L96" s="35">
        <f t="shared" si="34"/>
        <v>6147.8534174999986</v>
      </c>
      <c r="M96" s="51"/>
      <c r="N96" s="78"/>
      <c r="O96" s="35">
        <f t="shared" si="30"/>
        <v>6147.8534174999986</v>
      </c>
      <c r="P96" s="31" t="s">
        <v>3368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6649.4411856796087</v>
      </c>
      <c r="U96" s="34">
        <f t="shared" si="32"/>
        <v>6649.4411856796087</v>
      </c>
      <c r="V96" s="37">
        <f t="shared" si="33"/>
        <v>0.16827499999999998</v>
      </c>
    </row>
    <row r="97" spans="1:23" hidden="1" x14ac:dyDescent="0.35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3378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3369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x14ac:dyDescent="0.35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3378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3370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3378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3371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3378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418</v>
      </c>
      <c r="B101" s="49" t="s">
        <v>3304</v>
      </c>
      <c r="C101" s="49" t="s">
        <v>3319</v>
      </c>
      <c r="D101" s="49" t="s">
        <v>3671</v>
      </c>
      <c r="E101" s="49" t="s">
        <v>418</v>
      </c>
      <c r="F101" s="49" t="s">
        <v>35</v>
      </c>
      <c r="G101" s="56" t="s">
        <v>3378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3673</v>
      </c>
      <c r="Q101" s="49" t="s">
        <v>3372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3378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3373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3378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3368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3378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3351</v>
      </c>
      <c r="B105" s="49" t="s">
        <v>3278</v>
      </c>
      <c r="C105" s="49" t="s">
        <v>3322</v>
      </c>
      <c r="D105" s="49" t="s">
        <v>3351</v>
      </c>
      <c r="E105" s="49" t="s">
        <v>3351</v>
      </c>
      <c r="F105" s="49" t="s">
        <v>3313</v>
      </c>
      <c r="G105" s="56" t="s">
        <v>3378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3361</v>
      </c>
      <c r="Q105" s="49" t="s">
        <v>3374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3378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3361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3378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3361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5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3378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3368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3376</v>
      </c>
      <c r="B109" s="49" t="s">
        <v>3375</v>
      </c>
      <c r="C109" s="49" t="s">
        <v>3319</v>
      </c>
      <c r="D109" s="49" t="s">
        <v>3376</v>
      </c>
      <c r="E109" s="49" t="s">
        <v>3376</v>
      </c>
      <c r="F109" s="49" t="s">
        <v>35</v>
      </c>
      <c r="G109" s="56" t="s">
        <v>3378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3368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3378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5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3378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3251</v>
      </c>
      <c r="B112" s="49" t="s">
        <v>3667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3378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3679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3251</v>
      </c>
      <c r="B113" s="49" t="s">
        <v>3377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3378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3679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5">
      <c r="A114" s="49" t="s">
        <v>3380</v>
      </c>
      <c r="B114" s="49" t="s">
        <v>698</v>
      </c>
      <c r="C114" s="49" t="s">
        <v>3319</v>
      </c>
      <c r="D114" s="49" t="s">
        <v>3380</v>
      </c>
      <c r="E114" s="49" t="s">
        <v>701</v>
      </c>
      <c r="F114" s="49" t="s">
        <v>35</v>
      </c>
      <c r="G114" s="56" t="s">
        <v>3378</v>
      </c>
      <c r="H114" s="31" t="s">
        <v>407</v>
      </c>
      <c r="I114" s="50">
        <v>1072592.0768562644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1072592.0768562653</v>
      </c>
      <c r="S114" s="35">
        <v>0</v>
      </c>
      <c r="T114" s="34">
        <f t="shared" si="42"/>
        <v>8.7860620246743247E-10</v>
      </c>
      <c r="U114" s="34">
        <f t="shared" si="43"/>
        <v>8.7860620246743247E-10</v>
      </c>
      <c r="V114" s="37">
        <f t="shared" si="33"/>
        <v>8.6829149190170845E-16</v>
      </c>
    </row>
    <row r="115" spans="1:23" hidden="1" x14ac:dyDescent="0.35">
      <c r="A115" s="49" t="s">
        <v>3380</v>
      </c>
      <c r="B115" s="49" t="s">
        <v>698</v>
      </c>
      <c r="C115" s="49" t="s">
        <v>3319</v>
      </c>
      <c r="D115" s="49" t="s">
        <v>3380</v>
      </c>
      <c r="E115" s="49" t="s">
        <v>701</v>
      </c>
      <c r="F115" s="49" t="s">
        <v>35</v>
      </c>
      <c r="G115" s="56" t="s">
        <v>3378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3379</v>
      </c>
      <c r="B116" s="49" t="s">
        <v>35</v>
      </c>
      <c r="C116" s="49" t="s">
        <v>3319</v>
      </c>
      <c r="D116" s="49" t="s">
        <v>3379</v>
      </c>
      <c r="E116" s="49" t="s">
        <v>1842</v>
      </c>
      <c r="F116" s="49" t="s">
        <v>698</v>
      </c>
      <c r="G116" s="56" t="s">
        <v>3378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3684</v>
      </c>
      <c r="B117" s="49" t="s">
        <v>3688</v>
      </c>
      <c r="C117" s="49" t="s">
        <v>4153</v>
      </c>
      <c r="D117" s="49" t="s">
        <v>3721</v>
      </c>
      <c r="E117" s="49" t="s">
        <v>418</v>
      </c>
      <c r="F117" s="49" t="s">
        <v>35</v>
      </c>
      <c r="G117" s="56" t="s">
        <v>3378</v>
      </c>
      <c r="H117" s="31" t="s">
        <v>3685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3689</v>
      </c>
      <c r="Q117" s="49" t="s">
        <v>3690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3351</v>
      </c>
      <c r="B118" s="3" t="s">
        <v>4187</v>
      </c>
      <c r="C118" s="49" t="s">
        <v>3322</v>
      </c>
      <c r="D118" s="49" t="s">
        <v>3351</v>
      </c>
      <c r="E118" s="49" t="s">
        <v>3351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3351</v>
      </c>
      <c r="B119" s="3" t="s">
        <v>4187</v>
      </c>
      <c r="C119" s="49" t="s">
        <v>3322</v>
      </c>
      <c r="D119" s="49" t="s">
        <v>3351</v>
      </c>
      <c r="E119" s="49" t="s">
        <v>3351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3351</v>
      </c>
      <c r="B120" s="3" t="s">
        <v>4186</v>
      </c>
      <c r="C120" s="49" t="s">
        <v>3322</v>
      </c>
      <c r="D120" s="49" t="s">
        <v>3351</v>
      </c>
      <c r="E120" s="49" t="s">
        <v>3351</v>
      </c>
      <c r="F120" s="49" t="s">
        <v>3313</v>
      </c>
      <c r="G120" s="56" t="s">
        <v>3266</v>
      </c>
      <c r="H120" s="31" t="s">
        <v>3701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3351</v>
      </c>
      <c r="B121" s="3" t="s">
        <v>4187</v>
      </c>
      <c r="C121" s="49" t="s">
        <v>3322</v>
      </c>
      <c r="D121" s="49" t="s">
        <v>3351</v>
      </c>
      <c r="E121" s="49" t="s">
        <v>3351</v>
      </c>
      <c r="F121" s="49" t="s">
        <v>3313</v>
      </c>
      <c r="G121" s="56" t="s">
        <v>3378</v>
      </c>
      <c r="H121" s="31" t="s">
        <v>3704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3374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5">
      <c r="A122" s="49" t="s">
        <v>3351</v>
      </c>
      <c r="B122" s="3" t="s">
        <v>4187</v>
      </c>
      <c r="C122" s="49" t="s">
        <v>3322</v>
      </c>
      <c r="D122" s="49" t="s">
        <v>3351</v>
      </c>
      <c r="E122" s="49" t="s">
        <v>3351</v>
      </c>
      <c r="F122" s="49" t="s">
        <v>3313</v>
      </c>
      <c r="G122" s="56" t="s">
        <v>3378</v>
      </c>
      <c r="H122" s="31" t="s">
        <v>3705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3374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3351</v>
      </c>
      <c r="B123" s="3" t="s">
        <v>4188</v>
      </c>
      <c r="C123" s="49" t="s">
        <v>3322</v>
      </c>
      <c r="D123" s="49" t="s">
        <v>3351</v>
      </c>
      <c r="E123" s="49" t="s">
        <v>3351</v>
      </c>
      <c r="F123" s="49" t="s">
        <v>3313</v>
      </c>
      <c r="G123" s="56" t="s">
        <v>3751</v>
      </c>
      <c r="H123" s="31" t="s">
        <v>3736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5">
      <c r="A124" s="49" t="s">
        <v>3351</v>
      </c>
      <c r="B124" s="3" t="s">
        <v>4188</v>
      </c>
      <c r="C124" s="49" t="s">
        <v>3322</v>
      </c>
      <c r="D124" s="49" t="s">
        <v>3351</v>
      </c>
      <c r="E124" s="49" t="s">
        <v>3351</v>
      </c>
      <c r="F124" s="49" t="s">
        <v>3313</v>
      </c>
      <c r="G124" s="56" t="s">
        <v>3751</v>
      </c>
      <c r="H124" s="31" t="s">
        <v>3737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3351</v>
      </c>
      <c r="B125" s="3" t="s">
        <v>4189</v>
      </c>
      <c r="C125" s="49" t="s">
        <v>3322</v>
      </c>
      <c r="D125" s="49" t="s">
        <v>3351</v>
      </c>
      <c r="E125" s="49" t="s">
        <v>3351</v>
      </c>
      <c r="F125" s="49" t="s">
        <v>3313</v>
      </c>
      <c r="G125" s="56" t="s">
        <v>3751</v>
      </c>
      <c r="H125" s="31" t="s">
        <v>3736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59189419.353273414</v>
      </c>
      <c r="S125" s="35">
        <v>179115.97140000001</v>
      </c>
      <c r="T125" s="34">
        <f t="shared" si="42"/>
        <v>3423045.841578695</v>
      </c>
      <c r="U125" s="34">
        <f t="shared" si="43"/>
        <v>3254068.5100692608</v>
      </c>
      <c r="V125" s="37">
        <f t="shared" si="33"/>
        <v>5.8275831362462178E-2</v>
      </c>
      <c r="W125" s="80"/>
    </row>
    <row r="126" spans="1:23" hidden="1" x14ac:dyDescent="0.35">
      <c r="A126" s="49" t="s">
        <v>3351</v>
      </c>
      <c r="B126" s="3" t="s">
        <v>4189</v>
      </c>
      <c r="C126" s="49" t="s">
        <v>3322</v>
      </c>
      <c r="D126" s="49" t="s">
        <v>3351</v>
      </c>
      <c r="E126" s="49" t="s">
        <v>3351</v>
      </c>
      <c r="F126" s="49" t="s">
        <v>3313</v>
      </c>
      <c r="G126" s="56" t="s">
        <v>3751</v>
      </c>
      <c r="H126" s="31" t="s">
        <v>3737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595538.45938538515</v>
      </c>
      <c r="S126" s="35">
        <v>10806.311400000001</v>
      </c>
      <c r="T126" s="34">
        <f t="shared" si="42"/>
        <v>33331.258288099212</v>
      </c>
      <c r="U126" s="34">
        <f t="shared" si="43"/>
        <v>23136.624891872798</v>
      </c>
      <c r="V126" s="37">
        <f t="shared" si="33"/>
        <v>4.1180921230000112E-2</v>
      </c>
      <c r="W126" s="80"/>
    </row>
    <row r="127" spans="1:23" hidden="1" x14ac:dyDescent="0.35">
      <c r="A127" s="49" t="s">
        <v>3351</v>
      </c>
      <c r="B127" s="3" t="s">
        <v>4186</v>
      </c>
      <c r="C127" s="49" t="s">
        <v>3322</v>
      </c>
      <c r="D127" s="49" t="s">
        <v>3351</v>
      </c>
      <c r="E127" s="49" t="s">
        <v>3351</v>
      </c>
      <c r="F127" s="49" t="s">
        <v>3313</v>
      </c>
      <c r="G127" s="56" t="s">
        <v>3751</v>
      </c>
      <c r="H127" s="31" t="s">
        <v>3736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87151837.23391144</v>
      </c>
      <c r="S127" s="35">
        <v>3161337.1692000004</v>
      </c>
      <c r="T127" s="34">
        <f t="shared" si="42"/>
        <v>3196574.7493504249</v>
      </c>
      <c r="U127" s="34">
        <f t="shared" si="43"/>
        <v>214181.19350136817</v>
      </c>
      <c r="V127" s="37">
        <f t="shared" si="33"/>
        <v>2.6050175454374745E-3</v>
      </c>
      <c r="W127" s="80"/>
    </row>
    <row r="128" spans="1:23" hidden="1" x14ac:dyDescent="0.35">
      <c r="A128" s="49" t="s">
        <v>3351</v>
      </c>
      <c r="B128" s="3" t="s">
        <v>4186</v>
      </c>
      <c r="C128" s="49" t="s">
        <v>3322</v>
      </c>
      <c r="D128" s="49" t="s">
        <v>3351</v>
      </c>
      <c r="E128" s="49" t="s">
        <v>3351</v>
      </c>
      <c r="F128" s="49" t="s">
        <v>3313</v>
      </c>
      <c r="G128" s="56" t="s">
        <v>3751</v>
      </c>
      <c r="H128" s="31" t="s">
        <v>3737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5">
      <c r="A129" s="49" t="s">
        <v>3351</v>
      </c>
      <c r="B129" s="3" t="s">
        <v>4187</v>
      </c>
      <c r="C129" s="49" t="s">
        <v>3322</v>
      </c>
      <c r="D129" s="49" t="s">
        <v>3351</v>
      </c>
      <c r="E129" s="49" t="s">
        <v>3351</v>
      </c>
      <c r="F129" s="49" t="s">
        <v>3313</v>
      </c>
      <c r="G129" s="56" t="s">
        <v>3751</v>
      </c>
      <c r="H129" s="31" t="s">
        <v>3736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5">
      <c r="A130" s="49" t="s">
        <v>3351</v>
      </c>
      <c r="B130" s="3" t="s">
        <v>4187</v>
      </c>
      <c r="C130" s="49" t="s">
        <v>3322</v>
      </c>
      <c r="D130" s="49" t="s">
        <v>3351</v>
      </c>
      <c r="E130" s="49" t="s">
        <v>3351</v>
      </c>
      <c r="F130" s="49" t="s">
        <v>3313</v>
      </c>
      <c r="G130" s="56" t="s">
        <v>3751</v>
      </c>
      <c r="H130" s="31" t="s">
        <v>3737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3351</v>
      </c>
      <c r="B131" s="49" t="s">
        <v>3279</v>
      </c>
      <c r="C131" s="49" t="s">
        <v>3322</v>
      </c>
      <c r="D131" s="49" t="s">
        <v>3351</v>
      </c>
      <c r="E131" s="49" t="s">
        <v>3351</v>
      </c>
      <c r="F131" s="49" t="s">
        <v>3313</v>
      </c>
      <c r="G131" s="56" t="s">
        <v>3751</v>
      </c>
      <c r="H131" s="31" t="s">
        <v>3736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120761419.16925706</v>
      </c>
      <c r="S131" s="35">
        <v>1411699.9026923075</v>
      </c>
      <c r="T131" s="34">
        <f t="shared" si="42"/>
        <v>1504483.9038274451</v>
      </c>
      <c r="U131" s="34">
        <f t="shared" si="43"/>
        <v>172691.54279696639</v>
      </c>
      <c r="V131" s="37">
        <f t="shared" ref="V131:V185" si="48">IFERROR(IF(AND(U131&lt;0,R131&lt;0),-U131/(R131/1.06),U131/(R131/1.06)),IF(U131&lt;0,-1,"-"))</f>
        <v>1.5158238171101692E-3</v>
      </c>
      <c r="W131" s="80"/>
    </row>
    <row r="132" spans="1:23" hidden="1" x14ac:dyDescent="0.35">
      <c r="A132" s="49" t="s">
        <v>3351</v>
      </c>
      <c r="B132" s="49" t="s">
        <v>3279</v>
      </c>
      <c r="C132" s="49" t="s">
        <v>3322</v>
      </c>
      <c r="D132" s="49" t="s">
        <v>3351</v>
      </c>
      <c r="E132" s="49" t="s">
        <v>3351</v>
      </c>
      <c r="F132" s="49" t="s">
        <v>3313</v>
      </c>
      <c r="G132" s="56" t="s">
        <v>3751</v>
      </c>
      <c r="H132" s="31" t="s">
        <v>3737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5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3751</v>
      </c>
      <c r="H133" s="31" t="s">
        <v>3736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3689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5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3751</v>
      </c>
      <c r="H134" s="31" t="s">
        <v>3738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3689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37309402.47272294</v>
      </c>
      <c r="S134" s="35">
        <v>1873.9938</v>
      </c>
      <c r="T134" s="34">
        <f t="shared" si="42"/>
        <v>1855531.3076631525</v>
      </c>
      <c r="U134" s="34">
        <f t="shared" si="43"/>
        <v>1853763.3889839072</v>
      </c>
      <c r="V134" s="37">
        <f t="shared" si="48"/>
        <v>5.2667399156541124E-2</v>
      </c>
      <c r="W134" s="80"/>
    </row>
    <row r="135" spans="1:23" hidden="1" x14ac:dyDescent="0.35">
      <c r="A135" s="49" t="s">
        <v>3122</v>
      </c>
      <c r="B135" s="49" t="s">
        <v>3268</v>
      </c>
      <c r="C135" s="49" t="s">
        <v>4152</v>
      </c>
      <c r="D135" s="49" t="s">
        <v>3122</v>
      </c>
      <c r="E135" s="49" t="s">
        <v>219</v>
      </c>
      <c r="F135" s="49" t="s">
        <v>3313</v>
      </c>
      <c r="G135" s="56" t="s">
        <v>3751</v>
      </c>
      <c r="H135" s="31" t="s">
        <v>3736</v>
      </c>
      <c r="I135" s="52">
        <v>32600.437499999996</v>
      </c>
      <c r="J135" s="52">
        <v>34316.249999999993</v>
      </c>
      <c r="K135" s="59">
        <v>0.08</v>
      </c>
      <c r="L135" s="35">
        <f t="shared" si="45"/>
        <v>2745.2999999999993</v>
      </c>
      <c r="M135" s="51">
        <v>0</v>
      </c>
      <c r="N135" s="52"/>
      <c r="O135" s="35">
        <f t="shared" si="46"/>
        <v>2745.2999999999993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3120.2589814548292</v>
      </c>
      <c r="U135" s="34">
        <f t="shared" ref="U135:U136" si="50">T135-(S135/1.06)</f>
        <v>3120.2589814548292</v>
      </c>
      <c r="V135" s="37">
        <f t="shared" si="48"/>
        <v>9.9735042532635765E-2</v>
      </c>
      <c r="W135" s="80"/>
    </row>
    <row r="136" spans="1:23" hidden="1" x14ac:dyDescent="0.35">
      <c r="A136" s="49" t="s">
        <v>3117</v>
      </c>
      <c r="B136" s="49" t="s">
        <v>3270</v>
      </c>
      <c r="C136" s="49" t="s">
        <v>4152</v>
      </c>
      <c r="D136" s="49" t="s">
        <v>3117</v>
      </c>
      <c r="E136" s="49" t="s">
        <v>219</v>
      </c>
      <c r="F136" s="49" t="s">
        <v>3313</v>
      </c>
      <c r="G136" s="56" t="s">
        <v>3751</v>
      </c>
      <c r="H136" s="31" t="s">
        <v>3736</v>
      </c>
      <c r="I136" s="52">
        <v>57418.197600000007</v>
      </c>
      <c r="J136" s="52">
        <v>60440.208000000013</v>
      </c>
      <c r="K136" s="58">
        <v>0.15</v>
      </c>
      <c r="L136" s="35">
        <f t="shared" si="45"/>
        <v>9066.0312000000013</v>
      </c>
      <c r="M136" s="51">
        <v>0</v>
      </c>
      <c r="N136" s="52"/>
      <c r="O136" s="35">
        <f t="shared" si="46"/>
        <v>9066.0312000000013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8715.9794924773687</v>
      </c>
      <c r="U136" s="34">
        <f t="shared" si="50"/>
        <v>8715.9794924773687</v>
      </c>
      <c r="V136" s="37">
        <f t="shared" si="48"/>
        <v>0.16042300831430156</v>
      </c>
      <c r="W136" s="80"/>
    </row>
    <row r="137" spans="1:23" hidden="1" x14ac:dyDescent="0.35">
      <c r="A137" s="49" t="s">
        <v>607</v>
      </c>
      <c r="B137" s="49" t="s">
        <v>3271</v>
      </c>
      <c r="C137" s="49" t="s">
        <v>4152</v>
      </c>
      <c r="D137" s="49" t="s">
        <v>607</v>
      </c>
      <c r="E137" s="49" t="s">
        <v>607</v>
      </c>
      <c r="F137" s="49" t="s">
        <v>3313</v>
      </c>
      <c r="G137" s="56" t="s">
        <v>3751</v>
      </c>
      <c r="H137" s="31" t="s">
        <v>3736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607</v>
      </c>
      <c r="B138" s="49" t="s">
        <v>3271</v>
      </c>
      <c r="C138" s="49" t="s">
        <v>4152</v>
      </c>
      <c r="D138" s="49" t="s">
        <v>607</v>
      </c>
      <c r="E138" s="49" t="s">
        <v>607</v>
      </c>
      <c r="F138" s="49" t="s">
        <v>3313</v>
      </c>
      <c r="G138" s="56" t="s">
        <v>3751</v>
      </c>
      <c r="H138" s="31" t="s">
        <v>3739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607</v>
      </c>
      <c r="B139" s="49" t="s">
        <v>3271</v>
      </c>
      <c r="C139" s="49" t="s">
        <v>4152</v>
      </c>
      <c r="D139" s="49" t="s">
        <v>607</v>
      </c>
      <c r="E139" s="49" t="s">
        <v>607</v>
      </c>
      <c r="F139" s="49" t="s">
        <v>3313</v>
      </c>
      <c r="G139" s="56" t="s">
        <v>3751</v>
      </c>
      <c r="H139" s="31" t="s">
        <v>3740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607</v>
      </c>
      <c r="B140" s="49" t="s">
        <v>3271</v>
      </c>
      <c r="C140" s="49" t="s">
        <v>4152</v>
      </c>
      <c r="D140" s="49" t="s">
        <v>607</v>
      </c>
      <c r="E140" s="49" t="s">
        <v>607</v>
      </c>
      <c r="F140" s="49" t="s">
        <v>3313</v>
      </c>
      <c r="G140" s="56" t="s">
        <v>3751</v>
      </c>
      <c r="H140" s="31" t="s">
        <v>3741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3723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3751</v>
      </c>
      <c r="H141" s="31" t="s">
        <v>3739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3689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8868636.7426406611</v>
      </c>
      <c r="S141" s="35">
        <v>98290.62000000001</v>
      </c>
      <c r="T141" s="34">
        <f>(R141-I141+L141)/1.06</f>
        <v>844740.28809408215</v>
      </c>
      <c r="U141" s="34">
        <f>T141-(S141/1.06)</f>
        <v>752013.28809408215</v>
      </c>
      <c r="V141" s="37">
        <f t="shared" si="48"/>
        <v>8.9882369580781621E-2</v>
      </c>
      <c r="W141" s="80"/>
    </row>
    <row r="142" spans="1:23" hidden="1" x14ac:dyDescent="0.35">
      <c r="A142" s="49" t="s">
        <v>78</v>
      </c>
      <c r="B142" s="49" t="s">
        <v>3723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3751</v>
      </c>
      <c r="H142" s="31" t="s">
        <v>3740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5">
      <c r="A143" s="49" t="s">
        <v>3725</v>
      </c>
      <c r="B143" s="49" t="s">
        <v>3724</v>
      </c>
      <c r="C143" s="49" t="s">
        <v>3299</v>
      </c>
      <c r="D143" s="107" t="s">
        <v>3725</v>
      </c>
      <c r="E143" s="107" t="s">
        <v>78</v>
      </c>
      <c r="F143" s="49" t="s">
        <v>698</v>
      </c>
      <c r="G143" s="56" t="s">
        <v>3751</v>
      </c>
      <c r="H143" s="108" t="s">
        <v>3739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3689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884</v>
      </c>
      <c r="B144" s="49" t="s">
        <v>3273</v>
      </c>
      <c r="C144" s="49" t="s">
        <v>4152</v>
      </c>
      <c r="D144" s="49" t="s">
        <v>884</v>
      </c>
      <c r="E144" s="49" t="s">
        <v>884</v>
      </c>
      <c r="F144" s="49" t="s">
        <v>3313</v>
      </c>
      <c r="G144" s="56" t="s">
        <v>3751</v>
      </c>
      <c r="H144" s="31" t="s">
        <v>3736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884</v>
      </c>
      <c r="B145" s="49" t="s">
        <v>3273</v>
      </c>
      <c r="C145" s="49" t="s">
        <v>4152</v>
      </c>
      <c r="D145" s="49" t="s">
        <v>884</v>
      </c>
      <c r="E145" s="49" t="s">
        <v>884</v>
      </c>
      <c r="F145" s="49" t="s">
        <v>3313</v>
      </c>
      <c r="G145" s="56" t="s">
        <v>3751</v>
      </c>
      <c r="H145" s="31" t="s">
        <v>3739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884</v>
      </c>
      <c r="B146" s="49" t="s">
        <v>3273</v>
      </c>
      <c r="C146" s="49" t="s">
        <v>4152</v>
      </c>
      <c r="D146" s="49" t="s">
        <v>884</v>
      </c>
      <c r="E146" s="49" t="s">
        <v>884</v>
      </c>
      <c r="F146" s="49" t="s">
        <v>3313</v>
      </c>
      <c r="G146" s="56" t="s">
        <v>3751</v>
      </c>
      <c r="H146" s="31" t="s">
        <v>3740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884</v>
      </c>
      <c r="B147" s="49" t="s">
        <v>3273</v>
      </c>
      <c r="C147" s="49" t="s">
        <v>4152</v>
      </c>
      <c r="D147" s="49" t="s">
        <v>884</v>
      </c>
      <c r="E147" s="49" t="s">
        <v>884</v>
      </c>
      <c r="F147" s="49" t="s">
        <v>3313</v>
      </c>
      <c r="G147" s="56" t="s">
        <v>3751</v>
      </c>
      <c r="H147" s="31" t="s">
        <v>3728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5">
      <c r="A148" s="49" t="s">
        <v>39</v>
      </c>
      <c r="B148" s="49" t="s">
        <v>3726</v>
      </c>
      <c r="C148" s="49" t="s">
        <v>4152</v>
      </c>
      <c r="D148" s="107" t="s">
        <v>4212</v>
      </c>
      <c r="E148" s="107" t="s">
        <v>4212</v>
      </c>
      <c r="F148" s="49" t="s">
        <v>3313</v>
      </c>
      <c r="G148" s="56" t="s">
        <v>3751</v>
      </c>
      <c r="H148" s="108" t="s">
        <v>3738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4161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3751</v>
      </c>
      <c r="H149" s="31" t="s">
        <v>3736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1960522.4643793404</v>
      </c>
      <c r="S149" s="35">
        <v>0</v>
      </c>
      <c r="T149" s="34">
        <f t="shared" si="55"/>
        <v>187658.09498050957</v>
      </c>
      <c r="U149" s="34">
        <f t="shared" si="56"/>
        <v>187658.09498050957</v>
      </c>
      <c r="V149" s="37">
        <f t="shared" si="48"/>
        <v>0.10146151563854343</v>
      </c>
      <c r="W149" s="80"/>
    </row>
    <row r="150" spans="1:23" hidden="1" x14ac:dyDescent="0.35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3751</v>
      </c>
      <c r="H150" s="31" t="s">
        <v>3739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3751</v>
      </c>
      <c r="H151" s="31" t="s">
        <v>3742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3751</v>
      </c>
      <c r="H152" s="31" t="s">
        <v>3740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x14ac:dyDescent="0.35">
      <c r="A153" s="49" t="s">
        <v>1057</v>
      </c>
      <c r="B153" s="49" t="s">
        <v>3727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3751</v>
      </c>
      <c r="H153" s="31" t="s">
        <v>3736</v>
      </c>
      <c r="I153" s="52">
        <v>514577.28429999994</v>
      </c>
      <c r="J153" s="52">
        <f>514577.2843-7941.43</f>
        <v>506635.85430000001</v>
      </c>
      <c r="K153" s="59">
        <v>0.1</v>
      </c>
      <c r="L153" s="35">
        <f t="shared" si="45"/>
        <v>50663.585430000006</v>
      </c>
      <c r="M153" s="51"/>
      <c r="N153" s="52"/>
      <c r="O153" s="35">
        <f t="shared" si="46"/>
        <v>50663.585430000006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130518.62502844285</v>
      </c>
      <c r="U153" s="34">
        <f t="shared" si="56"/>
        <v>130518.62502844285</v>
      </c>
      <c r="V153" s="37">
        <f t="shared" si="48"/>
        <v>0.22971632182838836</v>
      </c>
      <c r="W153" s="80"/>
    </row>
    <row r="154" spans="1:23" x14ac:dyDescent="0.35">
      <c r="A154" s="49" t="s">
        <v>1057</v>
      </c>
      <c r="B154" s="49" t="s">
        <v>3727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3751</v>
      </c>
      <c r="H154" s="31" t="s">
        <v>3739</v>
      </c>
      <c r="I154" s="52">
        <v>63901721.691670023</v>
      </c>
      <c r="J154" s="52">
        <v>63889476.091669999</v>
      </c>
      <c r="K154" s="59">
        <v>7.0000000000000007E-2</v>
      </c>
      <c r="L154" s="35">
        <f t="shared" si="45"/>
        <v>4472263.3264169004</v>
      </c>
      <c r="M154" s="51">
        <v>0</v>
      </c>
      <c r="N154" s="52"/>
      <c r="O154" s="35">
        <f t="shared" si="46"/>
        <v>4472263.3264169004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3992203.7843961813</v>
      </c>
      <c r="U154" s="34">
        <f t="shared" si="56"/>
        <v>3989426.4070376907</v>
      </c>
      <c r="V154" s="37">
        <f t="shared" si="48"/>
        <v>6.6426526125730717E-2</v>
      </c>
      <c r="W154" s="80"/>
    </row>
    <row r="155" spans="1:23" x14ac:dyDescent="0.35">
      <c r="A155" s="49" t="s">
        <v>1057</v>
      </c>
      <c r="B155" s="49" t="s">
        <v>3727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3751</v>
      </c>
      <c r="H155" s="31" t="s">
        <v>3740</v>
      </c>
      <c r="I155" s="52">
        <v>5844034.9041600004</v>
      </c>
      <c r="J155" s="52">
        <v>5806375.8048599996</v>
      </c>
      <c r="K155" s="59">
        <v>0.15</v>
      </c>
      <c r="L155" s="35">
        <f t="shared" si="45"/>
        <v>870956.37072899996</v>
      </c>
      <c r="M155" s="51">
        <v>0</v>
      </c>
      <c r="N155" s="52"/>
      <c r="O155" s="35">
        <f t="shared" si="46"/>
        <v>870956.37072899996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766178.99881184753</v>
      </c>
      <c r="U155" s="34">
        <f t="shared" si="56"/>
        <v>766178.99881184753</v>
      </c>
      <c r="V155" s="37">
        <f t="shared" si="48"/>
        <v>0.14038335231251087</v>
      </c>
      <c r="W155" s="80"/>
    </row>
    <row r="156" spans="1:23" x14ac:dyDescent="0.35">
      <c r="A156" s="49" t="s">
        <v>1057</v>
      </c>
      <c r="B156" s="49" t="s">
        <v>3727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3751</v>
      </c>
      <c r="H156" s="31" t="s">
        <v>3741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2931</v>
      </c>
      <c r="B157" s="49" t="s">
        <v>3366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3751</v>
      </c>
      <c r="H157" s="31" t="s">
        <v>3736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3689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9974712.6446254328</v>
      </c>
      <c r="S157" s="35">
        <v>0</v>
      </c>
      <c r="T157" s="34">
        <f t="shared" ref="T157:T158" si="57">(R157-I157+L157)/1.06</f>
        <v>1722777.6462787054</v>
      </c>
      <c r="U157" s="34">
        <f t="shared" si="56"/>
        <v>1722777.6462787054</v>
      </c>
      <c r="V157" s="37">
        <f t="shared" si="48"/>
        <v>0.18307738479457747</v>
      </c>
      <c r="W157" s="80"/>
    </row>
    <row r="158" spans="1:23" hidden="1" x14ac:dyDescent="0.35">
      <c r="A158" s="49" t="s">
        <v>2931</v>
      </c>
      <c r="B158" s="49" t="s">
        <v>3366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3751</v>
      </c>
      <c r="H158" s="31" t="s">
        <v>3739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3689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38422670.308051512</v>
      </c>
      <c r="S158" s="35">
        <v>0</v>
      </c>
      <c r="T158" s="34">
        <f t="shared" si="57"/>
        <v>3083579.0168316085</v>
      </c>
      <c r="U158" s="34">
        <f t="shared" si="56"/>
        <v>3083579.0168316085</v>
      </c>
      <c r="V158" s="37">
        <f t="shared" si="48"/>
        <v>8.5069406463313083E-2</v>
      </c>
      <c r="W158" s="80"/>
    </row>
    <row r="159" spans="1:23" hidden="1" x14ac:dyDescent="0.35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3751</v>
      </c>
      <c r="H159" s="31" t="s">
        <v>3739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2676</v>
      </c>
      <c r="B160" s="49" t="s">
        <v>3281</v>
      </c>
      <c r="C160" s="49" t="s">
        <v>4152</v>
      </c>
      <c r="D160" s="49" t="s">
        <v>2676</v>
      </c>
      <c r="E160" s="49" t="s">
        <v>2676</v>
      </c>
      <c r="F160" s="49" t="s">
        <v>3313</v>
      </c>
      <c r="G160" s="56" t="s">
        <v>3751</v>
      </c>
      <c r="H160" s="31" t="s">
        <v>3736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5">
      <c r="A161" s="49" t="s">
        <v>1554</v>
      </c>
      <c r="B161" s="49" t="s">
        <v>3282</v>
      </c>
      <c r="C161" s="49" t="s">
        <v>4152</v>
      </c>
      <c r="D161" s="49" t="s">
        <v>1554</v>
      </c>
      <c r="E161" s="49" t="s">
        <v>4162</v>
      </c>
      <c r="F161" s="49" t="s">
        <v>3313</v>
      </c>
      <c r="G161" s="56" t="s">
        <v>3751</v>
      </c>
      <c r="H161" s="31" t="s">
        <v>3722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x14ac:dyDescent="0.35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3751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2676</v>
      </c>
      <c r="B163" s="49" t="s">
        <v>3281</v>
      </c>
      <c r="C163" s="49" t="s">
        <v>4152</v>
      </c>
      <c r="D163" s="49" t="s">
        <v>2676</v>
      </c>
      <c r="E163" s="49" t="s">
        <v>2676</v>
      </c>
      <c r="F163" s="49" t="s">
        <v>3313</v>
      </c>
      <c r="G163" s="56" t="s">
        <v>3751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3729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3751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418</v>
      </c>
      <c r="B165" s="49" t="s">
        <v>3304</v>
      </c>
      <c r="C165" s="49" t="s">
        <v>4152</v>
      </c>
      <c r="D165" s="49" t="s">
        <v>418</v>
      </c>
      <c r="E165" s="49" t="s">
        <v>418</v>
      </c>
      <c r="F165" s="49" t="s">
        <v>3313</v>
      </c>
      <c r="G165" s="56" t="s">
        <v>3751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418</v>
      </c>
      <c r="B166" s="49" t="s">
        <v>3304</v>
      </c>
      <c r="C166" s="49" t="s">
        <v>4152</v>
      </c>
      <c r="D166" s="49" t="s">
        <v>418</v>
      </c>
      <c r="E166" s="49" t="s">
        <v>418</v>
      </c>
      <c r="F166" s="49" t="s">
        <v>3313</v>
      </c>
      <c r="G166" s="56" t="s">
        <v>3751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2417</v>
      </c>
      <c r="B167" s="49" t="s">
        <v>3284</v>
      </c>
      <c r="C167" s="49" t="s">
        <v>4152</v>
      </c>
      <c r="D167" s="49" t="s">
        <v>2417</v>
      </c>
      <c r="E167" s="49" t="s">
        <v>2417</v>
      </c>
      <c r="F167" s="49" t="s">
        <v>3313</v>
      </c>
      <c r="G167" s="56" t="s">
        <v>3751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3178</v>
      </c>
      <c r="B168" s="49" t="s">
        <v>3732</v>
      </c>
      <c r="C168" s="49" t="s">
        <v>4152</v>
      </c>
      <c r="D168" s="49" t="s">
        <v>3178</v>
      </c>
      <c r="E168" s="49" t="s">
        <v>3178</v>
      </c>
      <c r="F168" s="49" t="s">
        <v>3313</v>
      </c>
      <c r="G168" s="56" t="s">
        <v>3751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4106</v>
      </c>
      <c r="B169" s="49" t="s">
        <v>3733</v>
      </c>
      <c r="C169" s="49" t="s">
        <v>4152</v>
      </c>
      <c r="D169" s="49" t="s">
        <v>3734</v>
      </c>
      <c r="E169" s="49" t="s">
        <v>4106</v>
      </c>
      <c r="F169" s="49" t="s">
        <v>3313</v>
      </c>
      <c r="G169" s="56" t="s">
        <v>3751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4107</v>
      </c>
      <c r="B170" s="49" t="s">
        <v>3743</v>
      </c>
      <c r="C170" s="49" t="s">
        <v>4152</v>
      </c>
      <c r="D170" s="49" t="s">
        <v>3735</v>
      </c>
      <c r="E170" s="49" t="s">
        <v>4107</v>
      </c>
      <c r="F170" s="49" t="s">
        <v>3313</v>
      </c>
      <c r="G170" s="56" t="s">
        <v>3751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3292</v>
      </c>
      <c r="B171" s="49" t="s">
        <v>3291</v>
      </c>
      <c r="C171" s="49" t="s">
        <v>4152</v>
      </c>
      <c r="D171" s="49" t="s">
        <v>3292</v>
      </c>
      <c r="E171" s="49" t="s">
        <v>3292</v>
      </c>
      <c r="F171" s="49" t="s">
        <v>3313</v>
      </c>
      <c r="G171" s="56" t="s">
        <v>3751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3744</v>
      </c>
      <c r="Q171" s="30" t="s">
        <v>3745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3294</v>
      </c>
      <c r="B172" s="49" t="s">
        <v>3293</v>
      </c>
      <c r="C172" s="49" t="s">
        <v>4152</v>
      </c>
      <c r="D172" s="49" t="s">
        <v>3294</v>
      </c>
      <c r="E172" s="49" t="s">
        <v>3294</v>
      </c>
      <c r="F172" s="49" t="s">
        <v>3313</v>
      </c>
      <c r="G172" s="56" t="s">
        <v>3751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3294</v>
      </c>
      <c r="B173" s="49" t="s">
        <v>3293</v>
      </c>
      <c r="C173" s="49" t="s">
        <v>4152</v>
      </c>
      <c r="D173" s="49" t="s">
        <v>3294</v>
      </c>
      <c r="E173" s="49" t="s">
        <v>3294</v>
      </c>
      <c r="F173" s="49" t="s">
        <v>3313</v>
      </c>
      <c r="G173" s="56" t="s">
        <v>3751</v>
      </c>
      <c r="H173" s="31" t="s">
        <v>3747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3751</v>
      </c>
      <c r="H174" s="31" t="s">
        <v>3747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3748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5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3751</v>
      </c>
      <c r="H175" s="31" t="s">
        <v>3749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3206</v>
      </c>
      <c r="B176" s="162">
        <v>360</v>
      </c>
      <c r="C176" s="49" t="s">
        <v>4152</v>
      </c>
      <c r="D176" s="49" t="s">
        <v>3206</v>
      </c>
      <c r="E176" s="49" t="s">
        <v>3206</v>
      </c>
      <c r="F176" s="49" t="s">
        <v>3313</v>
      </c>
      <c r="G176" s="56" t="s">
        <v>3751</v>
      </c>
      <c r="H176" s="31" t="s">
        <v>3736</v>
      </c>
      <c r="I176" s="50">
        <v>501981.83907327394</v>
      </c>
      <c r="J176" s="50">
        <f>I176</f>
        <v>501981.83907327394</v>
      </c>
      <c r="K176" s="59">
        <v>0.15</v>
      </c>
      <c r="L176" s="35">
        <f t="shared" si="62"/>
        <v>75297.275860991082</v>
      </c>
      <c r="M176" s="51">
        <v>0</v>
      </c>
      <c r="N176" s="52"/>
      <c r="O176" s="35">
        <f t="shared" si="63"/>
        <v>75297.275860991082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480993.42073037662</v>
      </c>
      <c r="S176" s="35">
        <v>0</v>
      </c>
      <c r="T176" s="34">
        <f>(R176-I176+L176)/1.06</f>
        <v>51234.771243484676</v>
      </c>
      <c r="U176" s="34">
        <f>T176-(S176/1.06)</f>
        <v>51234.771243484676</v>
      </c>
      <c r="V176" s="37">
        <f t="shared" si="48"/>
        <v>0.11290977210379947</v>
      </c>
      <c r="W176" s="80"/>
    </row>
    <row r="177" spans="1:23" hidden="1" x14ac:dyDescent="0.35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3751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3751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3251</v>
      </c>
      <c r="B179" s="49" t="s">
        <v>3377</v>
      </c>
      <c r="C179" s="49" t="s">
        <v>4152</v>
      </c>
      <c r="D179" s="49" t="s">
        <v>3251</v>
      </c>
      <c r="E179" s="49" t="s">
        <v>322</v>
      </c>
      <c r="F179" s="49" t="s">
        <v>3313</v>
      </c>
      <c r="G179" s="56" t="s">
        <v>3751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3251</v>
      </c>
      <c r="B180" s="49" t="s">
        <v>3377</v>
      </c>
      <c r="C180" s="49" t="s">
        <v>4152</v>
      </c>
      <c r="D180" s="49" t="s">
        <v>3251</v>
      </c>
      <c r="E180" s="49" t="s">
        <v>322</v>
      </c>
      <c r="F180" s="49" t="s">
        <v>3313</v>
      </c>
      <c r="G180" s="56" t="s">
        <v>3751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5">
      <c r="A181" s="49" t="s">
        <v>3248</v>
      </c>
      <c r="B181" s="112" t="s">
        <v>4150</v>
      </c>
      <c r="C181" s="49" t="s">
        <v>4152</v>
      </c>
      <c r="D181" s="112" t="s">
        <v>4149</v>
      </c>
      <c r="E181" s="112" t="s">
        <v>701</v>
      </c>
      <c r="F181" s="49" t="s">
        <v>3313</v>
      </c>
      <c r="G181" s="56" t="s">
        <v>3751</v>
      </c>
      <c r="H181" s="116" t="s">
        <v>407</v>
      </c>
      <c r="I181" s="114">
        <v>1291686.31940822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hidden="1" x14ac:dyDescent="0.35">
      <c r="A182" s="49" t="s">
        <v>3248</v>
      </c>
      <c r="B182" s="112" t="s">
        <v>4151</v>
      </c>
      <c r="C182" s="49" t="s">
        <v>4152</v>
      </c>
      <c r="D182" s="112" t="s">
        <v>3248</v>
      </c>
      <c r="E182" s="112" t="s">
        <v>701</v>
      </c>
      <c r="F182" s="49" t="s">
        <v>3313</v>
      </c>
      <c r="G182" s="56" t="s">
        <v>3751</v>
      </c>
      <c r="H182" s="116" t="s">
        <v>3740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3379</v>
      </c>
      <c r="B183" s="112" t="s">
        <v>35</v>
      </c>
      <c r="C183" s="112" t="s">
        <v>3319</v>
      </c>
      <c r="D183" s="112" t="s">
        <v>3379</v>
      </c>
      <c r="E183" s="112" t="s">
        <v>1842</v>
      </c>
      <c r="F183" s="49" t="s">
        <v>698</v>
      </c>
      <c r="G183" s="56" t="s">
        <v>3751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3751</v>
      </c>
      <c r="H184" s="31" t="s">
        <v>4159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2371</v>
      </c>
      <c r="B185" s="49" t="s">
        <v>4101</v>
      </c>
      <c r="C185" s="49" t="s">
        <v>4152</v>
      </c>
      <c r="D185" s="49" t="s">
        <v>4101</v>
      </c>
      <c r="E185" s="49" t="s">
        <v>4101</v>
      </c>
      <c r="F185" s="49" t="s">
        <v>3313</v>
      </c>
      <c r="G185" s="56" t="s">
        <v>3751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888</v>
      </c>
      <c r="B186" s="49" t="s">
        <v>4178</v>
      </c>
      <c r="C186" s="49" t="s">
        <v>3319</v>
      </c>
      <c r="D186" s="49" t="s">
        <v>4177</v>
      </c>
      <c r="E186" s="49" t="s">
        <v>888</v>
      </c>
      <c r="F186" s="49" t="s">
        <v>3313</v>
      </c>
      <c r="G186" s="56" t="s">
        <v>3751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3689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762</v>
      </c>
      <c r="B187" s="49" t="s">
        <v>4179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3751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1077</v>
      </c>
      <c r="B188" s="49" t="s">
        <v>4180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3751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3689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4181</v>
      </c>
      <c r="B189" s="49" t="s">
        <v>4182</v>
      </c>
      <c r="C189" s="49" t="s">
        <v>3319</v>
      </c>
      <c r="D189" s="49" t="s">
        <v>4181</v>
      </c>
      <c r="E189" s="49" t="s">
        <v>4181</v>
      </c>
      <c r="F189" s="49" t="s">
        <v>35</v>
      </c>
      <c r="G189" s="56" t="s">
        <v>3751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3689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4183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3689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5">
      <c r="B191" s="49" t="s">
        <v>3726</v>
      </c>
      <c r="C191" s="49" t="s">
        <v>3665</v>
      </c>
      <c r="D191" s="107" t="s">
        <v>4212</v>
      </c>
      <c r="E191" s="107" t="s">
        <v>4212</v>
      </c>
      <c r="F191" s="49" t="s">
        <v>3313</v>
      </c>
      <c r="G191" s="56" t="s">
        <v>3751</v>
      </c>
      <c r="H191" s="108" t="s">
        <v>4192</v>
      </c>
      <c r="I191" s="157">
        <v>147143.85999999999</v>
      </c>
      <c r="J191" s="78">
        <v>147143.85999999999</v>
      </c>
      <c r="K191" s="60">
        <v>0.06</v>
      </c>
      <c r="L191" s="51">
        <f t="shared" ref="L191" si="84">J191*K191</f>
        <v>8828.6315999999988</v>
      </c>
      <c r="M191" s="51">
        <v>0</v>
      </c>
      <c r="N191" s="78"/>
      <c r="O191" s="51">
        <f t="shared" ref="O191" si="85">L191-M191</f>
        <v>8828.6315999999988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12493.346603773594</v>
      </c>
      <c r="U191" s="34">
        <f t="shared" si="82"/>
        <v>12493.346603773594</v>
      </c>
      <c r="V191" s="37">
        <f t="shared" si="83"/>
        <v>8.7378640776699087E-2</v>
      </c>
      <c r="W191" s="80"/>
    </row>
  </sheetData>
  <autoFilter ref="A1:W191">
    <filterColumn colId="3">
      <filters>
        <filter val="广东天宸网络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2021-04-27T06:20:12Z</dcterms:modified>
</cp:coreProperties>
</file>