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fs-\Desktop\Новая папка\Бразилия\"/>
    </mc:Choice>
  </mc:AlternateContent>
  <bookViews>
    <workbookView xWindow="0" yWindow="0" windowWidth="10010" windowHeight="45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6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2" i="1"/>
  <c r="F24" i="1"/>
  <c r="E35" i="1"/>
  <c r="E37" i="1"/>
  <c r="E38" i="1"/>
  <c r="E39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22" i="1"/>
</calcChain>
</file>

<file path=xl/sharedStrings.xml><?xml version="1.0" encoding="utf-8"?>
<sst xmlns="http://schemas.openxmlformats.org/spreadsheetml/2006/main" count="54" uniqueCount="53">
  <si>
    <t>Max</t>
  </si>
  <si>
    <t>Min</t>
  </si>
  <si>
    <t>M</t>
  </si>
  <si>
    <t>SD</t>
  </si>
  <si>
    <t>Q1</t>
  </si>
  <si>
    <t>Q3</t>
  </si>
  <si>
    <t>Drawndown(list)</t>
  </si>
  <si>
    <t>DD</t>
  </si>
  <si>
    <t>ES10</t>
  </si>
  <si>
    <t>ES5</t>
  </si>
  <si>
    <t>ES1</t>
  </si>
  <si>
    <t>BR</t>
  </si>
  <si>
    <t>SR</t>
  </si>
  <si>
    <t>SR10</t>
  </si>
  <si>
    <t>SR5</t>
  </si>
  <si>
    <t>SR1</t>
  </si>
  <si>
    <t>Benchmark</t>
  </si>
  <si>
    <t>[0.8331237866116689, 0.7896584103493874, 0.787368359558929, 0.7518597154773451, 0.7116371828323673, 0.7581577022868572, 0.7991145423716559, 0.7373702511469223, 0.6894340360378636, 0.7187315922967676, 0.6896333969507099, 0.7382691008970069, 0.7268833336758702, 0.7446778453182199, 0.755430334964339, 0.75819255315833, 0.7156232663856567, 0.7108466795647845, 0.7800531673819298, 0.7400302219521311, 0.8271853637831696, 0.9374609979245516, 0.8390198083329136, 0.9644832396058557, 1.0, 0.965380676878297, 0.9417511546717108, 0.893034297168578, 0.8540804206096108, 0.8183729038684187, 0.799165551609412, 0.7877800969389311, 0.8516932246982231, 0.867116972147681, 0.8416069390446319, 0.8759352562213212, 0.8791772728513294, 0.8902338002502641, 0.8772220107084888, 0.8770977736968467, 0.7209796717132286, 0.7808828596627023, 0.7065256993669994, 0.7508011818694633, 0.6533608716441618, 0.721264902119822, 0.686949346216219, 0.7301173660922182, 0.662838415583824, 0.7320755412326605, 0.7192340357469158, 0.7198033464920778, 0.6820242480041613, 0.6178976981480369, 0.5543769736644286, 0.5350596196576412, 0.5069561414979373, 0.4596519862116029, 0.5231342008359454, 0.48514600822417214, 0.47246287815242866, 0.49490073526935574, 0.4667334327790205, 0.4236497374138346, 0.5235160683163954, 0.4863833313925219, 0.4710839932463702, 0.5071511663305814, 0.487087021979275, 0.4383347019119187, 0.4419688937922947, 0.5117244180745928, 0.48486189060569285, 0.43260014175887207, 0.4145200102247214, 0.4033891752540313, 0.3970085447167496, 0.34519082812971214, 0.34226807920816293, 0.27392116790593607, 0.2808655897226946, 0.2846122144469487, 0.27308926826116153, 0.28060707630818627, 0.2343569222476611, 0.28780147988397764, 0.3381389098961876, 0.23834603070623517, 0.22910995803400666, 0.21090793232319366, 0.17596082664553178, 0.17631234045565866, 0.22091614905771667, 0.18159912576870507, 0.15701630979066206, 0.16390043913690477, 0.12717839390733174, 0.11943359137089148, 0.1530354402307186, 0.1199551447450525, 0.10269110301296006, 0.07660165052449958, 0.04481222775283217, 0.008697999650193302]</t>
  </si>
  <si>
    <t>Betweenness_MST</t>
  </si>
  <si>
    <t>[0.8469709921141094, 0.8056657719967001, 0.803702757439355, 0.7773898610478979, 0.7259098812393593, 0.7819594839937254, 0.8026976961527384, 0.744082375836576, 0.6781308695318295, 0.7063630439325576, 0.7016982746560657, 0.7429586511969342, 0.726732268424909, 0.7500766756883483, 0.7645990657240432, 0.777366072526246, 0.7169096770104081, 0.7115266684704221, 0.7767726744365593, 0.7517386642700243, 0.7989527623413282, 0.9160554504310967, 0.8175719625084393, 0.955334226800982, 1.0, 0.9506114053417426, 0.9323858332352493, 0.8957429068934777, 0.8267093738349914, 0.8062632880724001, 0.7732490998137987, 0.7691424429210254, 0.8434251277608127, 0.8689856524314702, 0.8485869283876367, 0.8866472606959479, 0.8888179488175397, 0.8889719540306967, 0.8793684153430699, 0.8765208590874827, 0.7006806922348031, 0.7670109086605407, 0.687101668189566, 0.7143852511616006, 0.6101184096734491, 0.6763755380453097, 0.660389594855107, 0.6802235189031253, 0.6110073072207121, 0.6712564716093657, 0.6571410861564323, 0.666788207023303, 0.6295781487096119, 0.5603848893801785, 0.5024260010098675, 0.4763945585106099, 0.46789984886738556, 0.4034051301890271, 0.4639847683832983, 0.43571404596385443, 0.4113543055222769, 0.4441746944701128, 0.4181782307934067, 0.3743368478176915, 0.4728643269669598, 0.42647559001796775, 0.4226385648954041, 0.4768391085807394, 0.4378475760262337, 0.41053620568987537, 0.4118333133632893, 0.4781923449006014, 0.45175960794342024, 0.40982831251068974, 0.38941626670762114, 0.37300341431937195, 0.3672734441731319, 0.32415212231841617, 0.31420930224144933, 0.2502976963288066, 0.2539326692978471, 0.26602615736603974, 0.2563661735062192, 0.2667259807170473, 0.226250997566389, 0.27291578344553774, 0.3064653527599699, 0.2182579987312402, 0.20595113287208336, 0.19608726597131057, 0.1628684070569405, 0.16637699602590772, 0.21231085899560967, 0.17094731837312505, 0.1444326604382983, 0.15230151976669373, 0.12093474173097059, 0.11314769312281614, 0.1471138301391074, 0.11562863909239372, 0.09734948047265002, 0.07380750704397025, 0.04181549521446697, 0.007262607134696244]</t>
  </si>
  <si>
    <t>Betweenness_PMFG</t>
  </si>
  <si>
    <t>[0.8651743282664464, 0.8234557726788388, 0.8190293781899773, 0.7864987972804405, 0.7332898369690621, 0.7934541938895799, 0.8135798867848204, 0.7497732947937101, 0.6937272712488635, 0.7294278471280605, 0.7052650413304927, 0.7695810962307932, 0.7416197160524994, 0.765145097394665, 0.785306640230072, 0.804317830178188, 0.7369554409105077, 0.7307968875445525, 0.8099868217479304, 0.7632278994256979, 0.8116711634806909, 0.9281592473684297, 0.8264614677254583, 0.9651332655345799, 1.0, 0.9710547725174717, 0.94128843643989, 0.8942486431263077, 0.8512154026275466, 0.8107028064932436, 0.795434577102201, 0.7795518734572896, 0.8554022104516565, 0.8717283073555329, 0.858113004621889, 0.8968675113027172, 0.8972082060991431, 0.9079639365362668, 0.8943335857070117, 0.8893000808229473, 0.7120992969496697, 0.7600434300348021, 0.6839983033956167, 0.7168386263085537, 0.6173266410007743, 0.6887777052556182, 0.6550199669893609, 0.6928447952533132, 0.6275551685838692, 0.6894360562068726, 0.6749383849141427, 0.6921720288888218, 0.6466289626671551, 0.5832415787739067, 0.5224029454566005, 0.4951660367488211, 0.4749847104699552, 0.4143305186232819, 0.47655083024718675, 0.4475144541445468, 0.4224949808275913, 0.4451623908383413, 0.4145825346246697, 0.376887263205719, 0.47317011226219136, 0.43541669231496194, 0.42709648085157087, 0.46934503744161693, 0.4567324314955143, 0.40546608654028343, 0.40985955065525126, 0.4744636919897824, 0.45299481573585954, 0.40787073560649534, 0.388691764624544, 0.3764067796085574, 0.3708055668672248, 0.3199788863695076, 0.32271900729908076, 0.2570764885452318, 0.2612096173373988, 0.26703228405296936, 0.2560984460829257, 0.2644197181177638, 0.2260221317452242, 0.2707333588731597, 0.32001899506610626, 0.22527330745712323, 0.21399208934536657, 0.19174686111066885, 0.1643758162163503, 0.16706997044811348, 0.21163597913449106, 0.17452972761648508, 0.14829226743516727, 0.1538076833843502, 0.12126198888522204, 0.11364367869525466, 0.14871833151615974, 0.11738735304484951, 0.09938525736940954, 0.07393725299115055, 0.0421821365759553, 0.007414724617606401]</t>
  </si>
  <si>
    <t>Betweenness_Threshold</t>
  </si>
  <si>
    <t>[0.8618170730797973, 0.8187555974545078, 0.8257711081839089, 0.7817445683257074, 0.7347215210524299, 0.7853473295475821, 0.814809317405888, 0.757942255941124, 0.6985549862676793, 0.7366502520877993, 0.7151196089789608, 0.7614872483570144, 0.7230446502621772, 0.7623695602052046, 0.7725139896377025, 0.7820590823529563, 0.7248134417026468, 0.7215473609826133, 0.7904756315541, 0.7646809699446231, 0.8233555025505889, 0.9154125759950608, 0.8259221286122462, 0.9800670225371441, 1.0, 0.9459089378549353, 0.9234380063692362, 0.8938532032920808, 0.8555980086707743, 0.8177439926095371, 0.7982153982765959, 0.778946895169325, 0.8576224793831034, 0.8508341610832633, 0.8404999628655945, 0.8822099624722854, 0.8733095941977415, 0.8989904191125908, 0.8847705466544009, 0.8579806008476987, 0.7014247705170007, 0.7442463239538345, 0.6958040885668167, 0.7038373137050591, 0.6189273996050783, 0.6695766683846466, 0.6568498041971875, 0.7001116741843616, 0.631875640892448, 0.6963447611214311, 0.6878339256619006, 0.6996148164583049, 0.6591248249406214, 0.5883781426840432, 0.5238706254431719, 0.49051788176143285, 0.462560566443531, 0.418328183465911, 0.48636276475464035, 0.4554072454650746, 0.42140742562683603, 0.4575281016081129, 0.42579763506800794, 0.38283835349659584, 0.4850806679254767, 0.44234110431116813, 0.4359433440410176, 0.48366547606373644, 0.46315679344137217, 0.41944149863735825, 0.41000257666483997, 0.4836340412259872, 0.45671474991528743, 0.4114504730705897, 0.39412155799776344, 0.3797713751495005, 0.3703075293649999, 0.3270677450863292, 0.32422972654761667, 0.25575054857793084, 0.2578775437858318, 0.26715101245929224, 0.2601517078979206, 0.26666864805844415, 0.2223609200401886, 0.2731947788803396, 0.3231801106648512, 0.22457454275071426, 0.2134676034485561, 0.1934059606871513, 0.16596954954919538, 0.16851390820080256, 0.2137882068398702, 0.1759524029479871, 0.14981969309270135, 0.15594938709018896, 0.1219485767980788, 0.11479874958328158, 0.147298966370446, 0.11455211529196348, 0.09769249175890238, 0.07259310314578983, 0.041948664775692965, 0.007559264217053858]</t>
  </si>
  <si>
    <t>Eigenvalue_Complete</t>
  </si>
  <si>
    <t>[0.8651743282664464, 0.8234557726788388, 0.8190293781899773, 0.7864987972804405, 0.7332898369690621, 0.7843821873696735, 0.8135798867848204, 0.7497732947937101, 0.6937272712488635, 0.7294278471280605, 0.7052650413304927, 0.7552282696696306, 0.7416197160524994, 0.765145097394665, 0.785306640230072, 0.7821718881149258, 0.7369554409105077, 0.7307968875445525, 0.7978099458003561, 0.7632278994256979, 0.8116711634806909, 0.9281592473684297, 0.8264614677254583, 0.9651332655345799, 1.0, 0.9710547725174717, 0.94128843643989, 0.8942486431263077, 0.8512154026275466, 0.8107028064932436, 0.795434577102201, 0.7795518734572896, 0.8554022104516565, 0.8717283073555329, 0.858113004621889, 0.8968675113027172, 0.8972082060991431, 0.9079639365362668, 0.8932646012029968, 0.8881280451281215, 0.7083477454067797, 0.7600434300348021, 0.6839983033956167, 0.7168386263085537, 0.6173266410007743, 0.6887777052556182, 0.6550199669893609, 0.6928447952533132, 0.6275551685838692, 0.6894360562068726, 0.6749383849141427, 0.6848467779732965, 0.6466289626671551, 0.5755617479052462, 0.5160331636603027, 0.48929671371437466, 0.4643734314817501, 0.4143305186232819, 0.47655083024718675, 0.4475144541445468, 0.4224949808275913, 0.4451623908383413, 0.4145825346246697, 0.376887263205719, 0.47317011226219136, 0.43541669231496194, 0.42709648085157087, 0.46934503744161693, 0.44970576642862653, 0.40546608654028343, 0.40985955065525126, 0.4744636919897824, 0.45299481573585954, 0.40787073560649534, 0.388691764624544, 0.3764067796085574, 0.3708055668672248, 0.3199788863695076, 0.32271900729908076, 0.2570764885452318, 0.2612096173373988, 0.26703228405296936, 0.2560984460829257, 0.2644197181177638, 0.22237510797721757, 0.2707333588731597, 0.3147653290616463, 0.21839723757094448, 0.20710455551423906, 0.19174686111066885, 0.1643758162163503, 0.16706997044811348, 0.21163597913449106, 0.17452972761648508, 0.14829226743516727, 0.1538076833843502, 0.12126198888522204, 0.11364367869525466, 0.14871833151615974, 0.11738735304484951, 0.09938525736940954, 0.07393725299115055, 0.0421821365759553, 0.007414724617606401]</t>
  </si>
  <si>
    <t>Eigenvalue_MST</t>
  </si>
  <si>
    <t>[0.8586474305349999, 0.820161012914341, 0.8126625774111659, 0.7914885045413762, 0.7425143453197137, 0.7778773922223791, 0.8068329583299038, 0.7435555073833409, 0.713062170712074, 0.7347707649431623, 0.7117717817998623, 0.748965244753014, 0.7230193673235407, 0.7341001010984813, 0.7764333943748053, 0.7923107764763492, 0.7291478783675431, 0.7266538673494667, 0.7930862598649808, 0.7540610889911529, 0.8093950967854392, 0.9349510082624376, 0.8260292988459884, 0.9630112946111633, 1.0, 0.9658099491752277, 0.9349781321394248, 0.8966965492050906, 0.8496124111234462, 0.8063081546078648, 0.7997562100168295, 0.7749199712338742, 0.8538839883440368, 0.8627741042778051, 0.8375891915965378, 0.8985166664354447, 0.898987345393706, 0.9147231769433988, 0.8988074368562912, 0.9018228227857287, 0.6993908141713789, 0.778212266438326, 0.6777645945866669, 0.7108939624789969, 0.6122072191126471, 0.6952872615220576, 0.6825751652353136, 0.7035034330606224, 0.624631869870477, 0.6837186388751215, 0.6693411951747446, 0.6791674190208202, 0.6412665398505913, 0.570788677678732, 0.5117537574309533, 0.4881831088642479, 0.4537531130676212, 0.41089452123538295, 0.4644497489392232, 0.4379840805923079, 0.41101178182357684, 0.43572054132550675, 0.4061257313473018, 0.3816873895150688, 0.46924616460039, 0.4318058296094751, 0.4337486227407355, 0.465452810704298, 0.4550966719458884, 0.40210360091199027, 0.40646063051261666, 0.47052901681367726, 0.4530567083134054, 0.40214985059367975, 0.3862464787667319, 0.37970207302307296, 0.3739659911224787, 0.32027788683365327, 0.322396833068792, 0.256158382877106, 0.26127878384902786, 0.2646159028132478, 0.255643979727099, 0.26775381283762023, 0.22381779776543853, 0.27547450705614535, 0.3142186470838301, 0.21897701994649832, 0.2103269260630082, 0.19754012723849462, 0.16809613425181416, 0.16699674073207313, 0.21030450824826238, 0.17555189544516567, 0.14706249598302829, 0.15238489503493205, 0.12029110074516103, 0.11348631764267485, 0.14891652088712473, 0.11693360822595078, 0.09962332214329452, 0.07395927989140999, 0.042035094500508456, 0.0075442544554281945]</t>
  </si>
  <si>
    <t>Eigenvalue_PMFG</t>
  </si>
  <si>
    <t>[0.8578461091660614, 0.8155218369715548, 0.8125432829346098, 0.7838864331691535, 0.7357435227238828, 0.7754678203303224, 0.8197263512963332, 0.7390828334773223, 0.6990051742330077, 0.7415609447869373, 0.7125313311010654, 0.7526218461071239, 0.7412465218842801, 0.7747557298708069, 0.7913062987118399, 0.7859859881754835, 0.7403572984257575, 0.7319489851744205, 0.8046747168361837, 0.7523455988809135, 0.8000981463632897, 0.9275801403100886, 0.8186875033763427, 0.9670045929806593, 1.0, 0.9643387388548113, 0.938608279577272, 0.881498214972949, 0.8610536698540006, 0.8198773583445556, 0.8101106292873933, 0.8029928535625322, 0.8538662796477383, 0.8733882414673367, 0.8602277202826287, 0.8911923705580156, 0.8902780654520778, 0.895017952186575, 0.8815819464203952, 0.876620210549208, 0.7019460012263777, 0.7492065344771958, 0.6756806114726192, 0.7156518957416457, 0.6123258096567721, 0.6834302298802297, 0.6711846316373012, 0.7010284268769702, 0.618607324882006, 0.6796058988243928, 0.6771801097226132, 0.6827487854711354, 0.6498971210651356, 0.585101777653863, 0.5097157574720694, 0.4823201947765557, 0.4628651651049215, 0.4084228870601175, 0.4697560454083219, 0.4452150695269999, 0.41860058390310595, 0.4388151504767365, 0.4127512082818855, 0.3725249287593662, 0.48423336499857267, 0.4292084086403835, 0.427197453368133, 0.48611092789008165, 0.45570589457311994, 0.4032544433629843, 0.4040156673083022, 0.47562895670091104, 0.4465358986368171, 0.40334238966149355, 0.3831496970388207, 0.3780494411937971, 0.365518525309435, 0.3169554764616103, 0.32589128743098467, 0.25481942404738345, 0.2578428403650608, 0.2697340065943156, 0.25822207021898436, 0.265515285038561, 0.22600370310740278, 0.26687317270730593, 0.3174437014720793, 0.2202619489877419, 0.20415160526308102, 0.19284757092219765, 0.16397525979173935, 0.1646878436524438, 0.21280525167331657, 0.17325519295972452, 0.14936495092129862, 0.1516146537035104, 0.12054004545146231, 0.11345061843552565, 0.14659786712892292, 0.11657794629000301, 0.09796819669693085, 0.07288303653875028, 0.0424249922700943, 0.0073284125956171895]</t>
  </si>
  <si>
    <t>Eigenvalue_Threshold</t>
  </si>
  <si>
    <t>[0.8584078726552992, 0.8239892886304037, 0.8338839751175735, 0.793588564565927, 0.7658540409108648, 0.8223140967067147, 0.8399914449994182, 0.7639496593386446, 0.7195024518530836, 0.7552634773170652, 0.7159736284743125, 0.7848683064389677, 0.7762218244578577, 0.7620756049011206, 0.7879569848446742, 0.7896736823762881, 0.7610097574696484, 0.7304006522870101, 0.7997542395141404, 0.7827078657531499, 0.8239553809323918, 0.9361809197003385, 0.8259106159862836, 0.9516298056060735, 1.0, 0.9680605272775387, 0.9239834443251261, 0.8970163150029242, 0.8410453677269325, 0.8141866806216385, 0.7956757610607996, 0.7775777990012882, 0.8591547779995424, 0.8767853576147665, 0.8499655850062497, 0.8985752965176386, 0.8951769889015174, 0.8906850665596178, 0.8737337375211032, 0.8809119135836045, 0.7058787250533459, 0.7528351677576118, 0.6782536157953001, 0.7235610706588524, 0.6303630260469635, 0.6850709212039992, 0.651595810028954, 0.7204492684993445, 0.6246321814730963, 0.686330896748961, 0.6790079107169311, 0.6889760462090532, 0.6755034129527661, 0.5991679104694775, 0.5238266989702408, 0.5066499623469903, 0.46497288152886385, 0.4299154948163174, 0.48935934552939203, 0.44611346888564096, 0.4244696618303428, 0.4526006586972872, 0.42329261826682324, 0.3791596964776141, 0.47467319166173205, 0.4407774510325955, 0.4304725833519303, 0.47217494278256494, 0.45241725722697085, 0.42236324970846534, 0.4061752692382365, 0.4714902110818863, 0.45394883029903554, 0.40361352246677135, 0.39265925473160473, 0.37867631581541633, 0.37304133068791157, 0.3308624225868518, 0.32488098555693357, 0.2580480657834959, 0.25825293776432334, 0.26962935894495715, 0.25827526039716103, 0.27108424439437523, 0.22371693435106962, 0.2710775303884265, 0.31861401158838976, 0.22247160856631723, 0.20826293541258603, 0.19238950475091246, 0.16013556251178196, 0.16290996001769872, 0.21023071276656655, 0.17434049481109903, 0.14425753866679572, 0.15023492244725248, 0.11692623672881987, 0.11143160650747179, 0.15213816314085024, 0.11819750026312012, 0.1000937990111159, 0.07515523203638373, 0.042414698169233093, 0.007510570760984955]</t>
  </si>
  <si>
    <t>Expected_force_Complete</t>
  </si>
  <si>
    <t>Expected_force_MST</t>
  </si>
  <si>
    <t>[0.8473696520009506, 0.8138117991162591, 0.8179402235565753, 0.8031263238981968, 0.7361959241325033, 0.7957080047943165, 0.8150118865993958, 0.7529962674527896, 0.6985017617372482, 0.7396343446486494, 0.6910356213431484, 0.7629109654274426, 0.7389937972738607, 0.7679413250244921, 0.7825260352799416, 0.789834026118149, 0.7343460373450151, 0.728209290115794, 0.7949850692859977, 0.7674269129752497, 0.8083912483438043, 0.9495693800734095, 0.8415640083928789, 0.9611003132326306, 1.0, 0.9561874178179492, 0.9522559150747503, 0.9040067299225881, 0.8528922954079479, 0.8110062346589163, 0.8061863194881316, 0.7811223853747742, 0.8677692051879465, 0.8739704060624316, 0.862623596532331, 0.9066188626811958, 0.8903046909779031, 0.9111506109366451, 0.9025194120315513, 0.8873990250752788, 0.722496179520067, 0.7657873541334027, 0.69611101900399, 0.7366051532425298, 0.6303750013175516, 0.6999781588608056, 0.669849776230371, 0.7105811087272155, 0.6393685778604755, 0.6869949087461488, 0.6725485706454445, 0.6882240859660808, 0.6499038090623488, 0.573523805319071, 0.5367862154780074, 0.5120943705844755, 0.46215907800973716, 0.4128634617666934, 0.47486346440855604, 0.4541588908642792, 0.436465374173097, 0.4521249927902894, 0.4236217395258172, 0.3939917319869685, 0.483250366452703, 0.45245144860538317, 0.44264781976636514, 0.48757490022773164, 0.4727081429025752, 0.42056020623034374, 0.41743451874843024, 0.477272165897638, 0.46235166998121147, 0.4130735623531526, 0.3926240350824016, 0.3839202954977056, 0.3780705255072246, 0.3323560010157031, 0.3303737720270019, 0.2642018534892168, 0.2634595726339741, 0.2708486419950798, 0.26075870715559646, 0.26621851994214635, 0.2307341977392652, 0.27414131400826636, 0.321479483294342, 0.22100121815472676, 0.20927330955550605, 0.19588945890563247, 0.1683486579984464, 0.16812374271380945, 0.21590593023130017, 0.17778036617322646, 0.15085248113805463, 0.1556973956864616, 0.12264814804277424, 0.11481716283491139, 0.1510579071633352, 0.11798468608767342, 0.10039755786587165, 0.07430202109983926, 0.0418825694749656, 0.007461391008335012]</t>
  </si>
  <si>
    <t>Expected_force_PMFG</t>
  </si>
  <si>
    <t>[0.8597280651440795, 0.8186684650386695, 0.8156784184808535, 0.7824396946161366, 0.7384292327408485, 0.7784599030655401, 0.8215690038221928, 0.7419345275489104, 0.7114272050153512, 0.7449446725877636, 0.7132733188031078, 0.7532789453734848, 0.7410686975286152, 0.7747683502623284, 0.7953655777562387, 0.7869733069877075, 0.7357872068593972, 0.7347731538429124, 0.8092032999210516, 0.7552484663092095, 0.8067940353414822, 0.9311591366921314, 0.8218463459229586, 0.9648297940628553, 1.0, 0.9737125462867313, 0.9506437315438586, 0.8848994078026171, 0.871499182057793, 0.8308769781573311, 0.796673972103989, 0.7963058485642943, 0.8571608567875484, 0.8727373051723095, 0.8601906001517049, 0.8946309675388272, 0.893713134657203, 0.8984713098788474, 0.8849834623213911, 0.8788427997377081, 0.7008034614479657, 0.7520972900677587, 0.6839254912453211, 0.7241555707832681, 0.6144200561046401, 0.6880581935896639, 0.6641219490994456, 0.7002500345613978, 0.6209941735018111, 0.6822281057339696, 0.6799766013675219, 0.6946591852485612, 0.6433548873109685, 0.5873593477055997, 0.5106381143985873, 0.4841811900232999, 0.4646510946211898, 0.4099987552483291, 0.4715685628544123, 0.44590861256005, 0.41807785922590124, 0.4405082848677086, 0.41536768708928345, 0.37294696344536005, 0.4848604305619235, 0.430864476159415, 0.42942645997370904, 0.480644980418447, 0.45983820693154814, 0.4048103695100839, 0.40557453057924453, 0.47822289019528247, 0.4482588229386883, 0.4048986551425983, 0.38462805057388477, 0.3795081157853138, 0.36692885032913053, 0.3198828589795481, 0.3256284239704789, 0.25460832709385245, 0.26430527281184857, 0.2706453585081139, 0.2592184001477044, 0.26583666556991215, 0.22743130801319725, 0.26790288224729714, 0.3182267830922916, 0.2229874720560427, 0.20895383435022258, 0.19359165839089393, 0.16424235849507654, 0.16532327898679827, 0.20942335674238916, 0.1751369966017988, 0.14968277814633052, 0.15440599774091796, 0.11999421299467863, 0.11245555109412422, 0.14901747670548518, 0.11616008589037599, 0.09834619942283694, 0.07316425011022376, 0.04174112867022795, 0.0073977549754306775]</t>
  </si>
  <si>
    <t>Expected_force_Threshold</t>
  </si>
  <si>
    <t>[0.8612246757530181, 0.8378404001090872, 0.8348712904542205, 0.7960861962543048, 0.743717840492166, 0.795536767456532, 0.8303542161501712, 0.7604357070698098, 0.7118071560078517, 0.751679889117627, 0.7152945084865017, 0.7659682563158589, 0.7515641201992381, 0.7804273391009728, 0.7877799350467297, 0.8005668441980878, 0.7590924054719106, 0.7342204627145379, 0.8041225905719593, 0.7890808900972268, 0.8320026554830098, 0.944197210219483, 0.8272972838663621, 0.9593782391954575, 1.0, 0.9636402420369955, 0.9286985075380767, 0.9063172870582965, 0.8540454210402592, 0.818112862867442, 0.7959951699258426, 0.7824105433455009, 0.8607286115793449, 0.8725721011272477, 0.8438155051243967, 0.9011308167548483, 0.8910625103668031, 0.9091237243892992, 0.876358588672473, 0.8855567595027751, 0.7075619587683034, 0.7748443347661139, 0.6838246141187332, 0.736300518517761, 0.6349435658393037, 0.6896403735055117, 0.6569012836820356, 0.7214829032419023, 0.6284898514008189, 0.6919191931037759, 0.6845365812901545, 0.6945858801037863, 0.6804358584149998, 0.6048104918701971, 0.5247420963592098, 0.5043274692284151, 0.4668406305622664, 0.42719358460174106, 0.493343844930148, 0.44974584837462583, 0.43033031932845456, 0.4589588678059369, 0.42364476972403364, 0.3819658060580718, 0.47412064121087616, 0.43757002969913583, 0.42968023199531574, 0.4705570982050026, 0.4626385702918429, 0.41123215824314224, 0.41034584979222827, 0.4843470473870027, 0.4579409216958177, 0.40867147085632205, 0.3935009103584306, 0.3879760731753194, 0.3760787365782093, 0.3247295836486681, 0.32752625657115775, 0.2610659457759455, 0.26484847587514937, 0.2708826872671029, 0.26023841031646416, 0.26998923029259686, 0.22340263787758438, 0.27403234392593495, 0.3231310911227646, 0.22144135258459366, 0.2111764503425916, 0.19395599341286385, 0.16149692129005402, 0.16423641805716965, 0.21275535992741798, 0.1755772653085334, 0.1460215034784899, 0.15154530640389202, 0.11794473507579205, 0.1117533527992677, 0.14902962008339385, 0.11915989706471745, 0.0976672071621829, 0.07344319028985721, 0.04235535844847667, 0.007415836628092264]</t>
  </si>
  <si>
    <t>Betweenness + B</t>
  </si>
  <si>
    <t>[0.9171308182324778, 0.8827414206696748, 0.8201728036297348, 0.8215176762780702, 0.794642932271544, 0.8359166290467925, 0.8815668147425672, 0.7567556560317719, 0.7704014134190404, 0.7171873146636719, 0.7807392679111295, 0.7276314292626241, 0.7599526470280852, 0.6947344944183537, 0.8327843989651942, 0.8197717485660742, 0.7675573469158234, 0.6524326848736957, 0.8353004546499934, 0.7854488937097465, 0.8257554017169567, 0.8417491246227825, 0.8026787211526201, 0.8802116754157085, 1.0, 0.7813048935270015, 0.9419130706718003, 0.8272522639672006, 0.7983010767630219, 0.8434662747955431, 0.8224583253554645, 0.8117900564339134, 0.8502065939104555, 0.7855580157881741, 0.7630701120629396, 0.7959626179124109, 0.798715601847506, 0.7219404141560086, 0.7835410522592918, 0.6895533447098798, 0.6601499212313833, 0.6142258751504166, 0.6600045708446411, 0.5468409242373196, 0.6258834379111696, 0.7300290533596971, 0.7006367201119297, 0.7383496319473345, 0.6403022456326055, 0.7501592711954658, 0.7360609830552142, 0.7421490793791167, 0.5711021502384722, 0.641173206631934, 0.594842967764636, 0.5217530852374378, 0.4630967704594872, 0.5063291023941836, 0.5241079405869983, 0.4816742680305484, 0.46922311542013617, 0.5262399818179142, 0.49123723527718915, 0.45352144450518667, 0.5403891397087248, 0.5067192360043983, 0.49179758833518317, 0.5284433052497222, 0.4986913658068079, 0.40381035552522976, 0.4544159984840018, 0.4662120417191437, 0.4245248283861646, 0.4419434911325308, 0.4035222666341792, 0.348944116209476, 0.3574270786233842, 0.3336094635176342, 0.27400720607679135, 0.2517191742112427, 0.25937406037107513, 0.2749530555942349, 0.20315888317753975, 0.2566642539043162, 0.1766298824674997, 0.2720580433414154, 0.33685324028619434, 0.21917463925597855, 0.21046682822588644, 0.18779196713354768, 0.13806220369169062, 0.16511855018979704, 0.18169922369487335, 0.18217715049660452, 0.15108778846145718, 0.15868811577085187, 0.12122031728345392, 0.10561744996955656, 0.10558477221756175, 0.09070292516034698, 0.08340833863266335, 0.06146606775058836, 0.02648765854352761, 0.005654643075670736]</t>
  </si>
  <si>
    <t>Eigenvalue + B</t>
  </si>
  <si>
    <t>[0.9470517591343041, 0.9115404244261448, 0.8911766991466408, 0.8499471375991877, 0.6943553376339846, 0.8631879970559558, 0.9110712098546063, 0.8503921627167644, 0.7955353798100286, 0.7128503670304063, 0.8062105017095149, 0.7720075114266922, 0.8277567432281732, 0.7205286101622106, 0.8599535795117849, 0.6825129140321142, 0.7902106431222765, 0.7938092761634911, 0.7707623735732482, 0.7232691667137252, 0.8530098767038211, 0.964860985700719, 0.7764898778916923, 1.0, 0.917395918191393, 0.9519043706562966, 0.9350533804981669, 0.9420243027618044, 0.8981300062579096, 0.8709839462761277, 0.8454411498525196, 0.6987881557146385, 0.8465283096924519, 0.8548367521314412, 0.8008859851152247, 0.7078561240923428, 0.824773304680242, 0.7104135792191315, 0.7087467832655365, 0.6885478303151844, 0.6816869870314147, 0.649368149479952, 0.7173894784133676, 0.5112351518049585, 0.6889117635020598, 0.7170640719654725, 0.6189234673224238, 0.7391089335371189, 0.708302578600751, 0.7745354975530515, 0.7508822997894333, 0.6685632149113783, 0.5006022696084889, 0.5247677040607626, 0.5554768193960663, 0.5214989551796791, 0.5017388798924375, 0.42744906822888346, 0.5791884026912748, 0.474864017769618, 0.5316262384001438, 0.537786858213422, 0.44687328576594454, 0.46831735809677516, 0.5580190690402621, 0.5232507013230819, 0.4776973366326027, 0.545683507619996, 0.5149609258171381, 0.4660713892991423, 0.3656974571109088, 0.5287262201650941, 0.5113442598585127, 0.4563616797019736, 0.4166869816917336, 0.4040784375057598, 0.3825742093874001, 0.3428435920303774, 0.2829465561201131, 0.2755625643379859, 0.31302595323647864, 0.28392326351186514, 0.2740979561737485, 0.22973099406348274, 0.2286943294080977, 0.29070280640403157, 0.34784291121952576, 0.2022568107173982, 0.164003661015371, 0.19391858750082475, 0.1677085890221825, 0.17050546150474516, 0.22474112530050078, 0.18812059023857852, 0.15768228922145414, 0.1638652373323675, 0.09744393333527482, 0.056553219738249026, 0.12690641687865203, 0.1082600343343068, 0.08608597832930158, 0.06508906175816162, 0.02733495304564105, 0.005839123018907337]</t>
  </si>
  <si>
    <t>Expected force + B</t>
  </si>
  <si>
    <t>[0.9171308182324778, 0.8418376546547708, 0.8650308161356071, 0.8230940983344401, 0.672418030805892, 0.8359166290467925, 0.8822870303580882, 0.8235250634282489, 0.7704014134190404, 0.6903287323910715, 0.7807392679111295, 0.8186419896815407, 0.8016047823069897, 0.7639881838971422, 0.8327843989651942, 0.7288715161735269, 0.7675573469158234, 0.7685230288560493, 0.8353004546499934, 0.6989442438831552, 0.7872396524616725, 0.9343773840884706, 0.7519576308173602, 0.9684062242499006, 1.0, 0.9269475972377493, 0.9419130706718003, 0.9119405996257538, 0.8697546882457619, 0.7898409973232128, 0.8181851369763521, 0.6767107994261646, 0.817004556558635, 0.7544852990448274, 0.7446817021536453, 0.6854922764444348, 0.798715601847506, 0.6879689319074568, 0.6863547963314409, 0.7764371184665634, 0.6601499212313833, 0.6288521577860254, 0.69755982172386, 0.5631195534135883, 0.6750000323010414, 0.6903490535909388, 0.5706642802911901, 0.7411850988737788, 0.6582351960402704, 0.7501592711954658, 0.7271590927951671, 0.6971262015802422, 0.5235538483048362, 0.5597899812685285, 0.5957269983160028, 0.5659121810202781, 0.4990046867358218, 0.5063291023941836, 0.5710599767930937, 0.45986127048041353, 0.5163290733691362, 0.5262399818179142, 0.43275487138674523, 0.45352144450518667, 0.5403891397087248, 0.5067192360043983, 0.49179758833518317, 0.5284433052497222, 0.4986913658068079, 0.451346434342088, 0.3994466148002216, 0.44419679452070665, 0.3557753065005432, 0.4419434911325308, 0.4035222666341792, 0.3724711855853521, 0.37048724560824303, 0.33131179342420264, 0.2630355762539152, 0.26685650247516923, 0.2735632826448073, 0.2749530555942349, 0.2654381668128345, 0.22247292455419365, 0.2214690120494589, 0.27241964118927675, 0.33685324028619434, 0.21917463925597855, 0.15882216612705607, 0.18779196713354768, 0.1624100414692501, 0.16511855018979704, 0.2171726700831694, 0.18217715049660452, 0.1527005103360292, 0.15868811577085187, 0.12070658040617412, 0.054766489995892696, 0.12289696400253927, 0.10483969108685064, 0.08340833863266335, 0.06303265253718988, 0.026471338668977572, 0.005654643075670736]</t>
  </si>
  <si>
    <t>MST + B</t>
  </si>
  <si>
    <t>[0.9903570953783257, 0.9506568037569103, 0.96031661085569, 0.9127112801550764, 0.8876230594680895, 0.9374245337100678, 0.9682808271189192, 0.900145799403579, 0.8831682349687664, 0.9122263841053462, 0.8581683838462406, 0.8996303430025121, 0.8760064582319226, 0.9273179512917248, 0.8295825254082037, 0.8156860286641311, 0.7304853936143468, 0.7699530749072389, 0.8446922798547045, 0.8096116877053899, 0.8857341634508148, 0.8973148908869093, 0.9075328977791293, 0.9290913444740158, 0.8957765113339405, 0.9731861914888268, 0.9886048128290013, 0.9588252925742748, 1.0, 0.9697433996564759, 0.9090489275539633, 0.8820593314218473, 0.9278165968991074, 0.9338095298453029, 0.7840052761407631, 0.734328543610829, 0.6277162141509534, 0.5832301943472087, 0.8261743247487823, 0.7761788344060876, 0.6799411901573493, 0.654998984358716, 0.8032928110131639, 0.8725023717793484, 0.7806634465929126, 0.871155302676889, 0.8092001448087675, 0.7196990641793466, 0.7339799938772295, 0.8735276037994766, 0.8554324021075996, 0.5616801096263949, 0.47366955848198145, 0.7269553169923542, 0.621332366973219, 0.6574563229901638, 0.5463806001174579, 0.555677111945709, 0.6056993809710188, 0.5644566101264651, 0.528547834843951, 0.6040686638232731, 0.5601693697807761, 0.5355263432854075, 0.5985799375797163, 0.5179230957613727, 0.5277069141207446, 0.49971409675908013, 0.4853082172825213, 0.4720939266932966, 0.47448632001363494, 0.5211604372237677, 0.46289103771742784, 0.41084560947144594, 0.39582708771175706, 0.4032729680008761, 0.3988471010709104, 0.382457146264215, 0.3763100734635409, 0.3114769010813189, 0.2576261151789414, 0.2488624746388156, 0.24220881106679273, 0.24797115345735068, 0.2127360856287112, 0.28738142257160765, 0.31614982905105615, 0.196867777428586, 0.19908853962477555, 0.19275022899595026, 0.13844258211223687, 0.16135120144506362, 0.18509778850716344, 0.15941993510542127, 0.14103465246016725, 0.15419366701863618, 0.11074840948113959, 0.12073841567592544, 0.14333952650396609, 0.11419773674107299, 0.08796368367153379, 0.06422177159973498, 0.02216041469634105, 0.006725193943673489]</t>
  </si>
  <si>
    <t>PMFG + B</t>
  </si>
  <si>
    <t>[0.7616908958922106, 0.6703546162377858, 0.6446385228445003, 0.715452031243709, 0.713667124258901, 0.6628047850321467, 0.7547299125990048, 0.6993675031982539, 0.7100620256707684, 0.6882389211339718, 0.6814755346184019, 0.7056679978054226, 0.6511767165553102, 0.6417300410090966, 0.535154195044378, 0.7259413113165325, 0.6665517027373679, 0.7492130734540355, 0.7635965377280408, 0.7060943805383063, 0.6502711101923718, 0.8401910095100663, 0.8167629802836559, 0.9798279624587036, 1.0, 0.9563778030489116, 0.8459771388190318, 0.8954225643269463, 0.9045414586283922, 0.8506510460605723, 0.8109723436054342, 0.7401915661773562, 0.8079521053228508, 0.8053166520037071, 0.7759983131458971, 0.7680097311321098, 0.6657587886031044, 0.369054269747341, 0.6886199099234991, 0.6629722210601553, 0.4720586358307597, 0.3999141859527899, 0.34561606443429366, 0.4029215074321625, 0.5111198202318853, 0.5713429391877951, 0.35726412843717925, 0.5118588702243183, 0.47697292252608237, 0.5391335965707151, 0.5117659970227374, 0.4639831834443759, 0.4256606589964826, 0.42233044587553564, 0.40248166159093746, 0.4413127738316246, 0.4032012928913222, 0.38303345584139237, 0.4449769192277794, 0.47364323354316346, 0.42689094769370184, 0.44582421018583024, 0.38142648178364186, 0.3613605529105688, 0.42117747098854547, 0.4318566314590036, 0.4230143758438896, 0.4322259263375798, 0.3859392218874713, 0.36390714685338604, 0.4271565701248672, 0.4300646104174708, 0.4481518166425335, 0.396801960415878, 0.3665834318769573, 0.34542130973923285, 0.34390602367802997, 0.30623702182783263, 0.3059838021090763, 0.23243324381478406, 0.24158775660063644, 0.23817956399607665, 0.2454409617168635, 0.24094727616961115, 0.19061464549849264, 0.23737661746143326, 0.2915799321766619, 0.1783312904612431, 0.18198455260846932, 0.17232608174858866, 0.14003661023787742, 0.13801355070391452, 0.17071435363697063, 0.145311668947276, 0.1161112888966226, 0.12219205268376274, 0.10908047611542478, 0.09210120984594343, 0.11561092391631082, 0.08386020008160125, 0.06927994188837842, 0.05378037995047608, 0.022891609252661798, 0.00893691017669432]</t>
  </si>
  <si>
    <t>Threshold + B</t>
  </si>
  <si>
    <t>[0.9667848664942545, 0.7651766792134854, 0.9348810318062929, 0.9230451677754735, 0.8955706210236754, 0.9404896308614245, 0.9121461652507362, 0.8605799352429234, 0.844360923657787, 0.8723498340400113, 0.8300015290406361, 0.910962943994022, 0.8686983164445076, 0.7945922998232458, 0.8691275786048989, 0.8520563419258912, 0.7605081127697333, 0.7494687632131616, 0.6867830920216385, 0.8202219055416146, 0.8207181943133721, 0.93816677112318, 0.8494616435729294, 1.0, 0.954273686788807, 0.9690473708470417, 0.9586361232075333, 0.9318066870133236, 0.8940065724682107, 0.8685489581703972, 0.7894571376273346, 0.7627462036984322, 0.7515831078274174, 0.8156265815111825, 0.639675700529254, 0.45856299734457956, 0.47753725367998223, 0.46260787339952725, 0.5900406341852661, 0.5445414645085449, 0.4616617718201108, 0.4305361099031946, 0.4871118098098688, 0.7172711522871784, 0.7360429174199871, 0.606657427474491, 0.5425850460231165, 0.577335751628437, 0.6076314655936108, 0.7507091467359227, 0.7302043268310967, 0.5676261084791585, 0.5513273124656789, 0.6970341758073639, 0.6414943953441421, 0.6363708073742214, 0.6384450503811829, 0.5962782960642551, 0.6294129223694768, 0.6005180754500884, 0.5789405055904637, 0.5995963819512268, 0.5650875905658113, 0.5205758824872484, 0.4880723308975166, 0.5187392870127746, 0.4900853179367435, 0.48073782854377145, 0.4580504180851386, 0.4662607211576342, 0.4937382932143011, 0.5119455733878229, 0.5215945290415954, 0.474474796346298, 0.462851959399776, 0.4224298179384281, 0.3935056602532228, 0.3429129276336666, 0.3410218690265247, 0.26384997371803764, 0.27964266918835606, 0.2787337697964796, 0.2882190571104339, 0.29925551645649373, 0.231815172584441, 0.2791852286269078, 0.2701092410831427, 0.23070852272340986, 0.232806587699373, 0.1962487552597973, 0.16270190915627944, 0.18738505237364766, 0.2295658962390947, 0.18374745050216573, 0.14818015488890635, 0.15160618311433796, 0.11348643520223455, 0.10838340445354952, 0.1366817446925675, 0.11056541993044652, 0.0848756353063877, 0.06969114028608923, 0.02565882566800126, 0.0064343513886573785]</t>
  </si>
  <si>
    <t>Complete + B</t>
  </si>
  <si>
    <t>[0.9185365717322826, 0.8829107821926172, 0.8644606600739012, 0.8239802399029067, 0.7889676436368961, 0.8318267676135388, 0.8773395438164319, 0.8180682742335404, 0.7605418820414072, 0.7942522284592379, 0.676742991177156, 0.8089418317249932, 0.6387074200881585, 0.8095310443541012, 0.8234390676335721, 0.8123199136028108, 0.7619308805113809, 0.6407797109795189, 0.8284670311199936, 0.7835694084299668, 0.8228057919636392, 0.8103155741496535, 0.8457910397168585, 0.9639628397935807, 1.0, 0.96894000767264, 0.9408765847951025, 0.9084493274312685, 0.8647645583205811, 0.8362946217864174, 0.8192406625660225, 0.7433726278164059, 0.869660433945037, 0.894818689967696, 0.8695041905709449, 0.9084614572049212, 0.9138761235489749, 0.6730539445714977, 0.9096417413062505, 0.8956151683599721, 0.7470715224490102, 0.793940349961677, 0.5883581625966501, 0.592632893999023, 0.6633459664126129, 0.7237242267861251, 0.6931076105430717, 0.7351910722458238, 0.6793066678096829, 0.743486329066672, 0.7289283641568721, 0.7358507802479876, 0.7007682858485325, 0.6340380512615815, 0.5889246380681453, 0.5600398811847843, 0.549071575013459, 0.4997267697217359, 0.5667031752097159, 0.5320139474506235, 0.5086322589831991, 0.521871938604014, 0.48514403765201647, 0.44876142569496424, 0.535423305056852, 0.5031416454662122, 0.48799354306657067, 0.5260223629572687, 0.49678324285060427, 0.4491613768417421, 0.45470756275207186, 0.5101574432696192, 0.4934287107467641, 0.44192985098066656, 0.38632415439681933, 0.39205691461867614, 0.37971421195103616, 0.33402745684028246, 0.33090281933603366, 0.26738838456621045, 0.2740159994779869, 0.2749471423137356, 0.26552293936362753, 0.2731784484387952, 0.22512055600107497, 0.2836586192054362, 0.3392405975401693, 0.22452663418691068, 0.21114780152537596, 0.18885159584705694, 0.16411852272765126, 0.16566993720873466, 0.2190206613887361, 0.1807264209703979, 0.15236543739663866, 0.15521236237141128, 0.11887980744052255, 0.10347231743591659, 0.12833947369839985, 0.10397648876112181, 0.08375720278523428, 0.06275240480358611, 0.028183015458749683, 0.00666765417778753]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</si>
</sst>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M3" sqref="M3:M20"/>
    </sheetView>
  </sheetViews>
  <sheetFormatPr defaultRowHeight="14.5" x14ac:dyDescent="0.35"/>
  <sheetData>
    <row r="1" spans="1:1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5">
      <c r="A2" s="1" t="s">
        <v>16</v>
      </c>
      <c r="B2">
        <v>0.61362121051983398</v>
      </c>
      <c r="C2">
        <v>5.3372770744527067E-3</v>
      </c>
      <c r="D2">
        <v>0.34680027414649439</v>
      </c>
      <c r="E2">
        <v>0.15956680763286349</v>
      </c>
      <c r="F2">
        <v>0.21136804863447631</v>
      </c>
      <c r="G2">
        <v>0.4685965664167861</v>
      </c>
      <c r="H2" t="s">
        <v>17</v>
      </c>
      <c r="I2">
        <v>0.56516995860149588</v>
      </c>
      <c r="J2">
        <v>-0.56308045253676431</v>
      </c>
      <c r="K2">
        <v>-0.57461488153638074</v>
      </c>
      <c r="L2">
        <v>-0.61809497876368824</v>
      </c>
      <c r="M2">
        <v>5.4662018974975149E-2</v>
      </c>
      <c r="N2">
        <v>2.1733860524704078</v>
      </c>
      <c r="O2">
        <v>0.61589826566364603</v>
      </c>
      <c r="P2">
        <v>0.60353514204023795</v>
      </c>
      <c r="Q2">
        <v>0.56107926137850705</v>
      </c>
    </row>
    <row r="3" spans="1:17" x14ac:dyDescent="0.35">
      <c r="A3" s="1" t="s">
        <v>18</v>
      </c>
      <c r="B3">
        <v>0.65444556177983437</v>
      </c>
      <c r="C3">
        <v>4.7529810062525166E-3</v>
      </c>
      <c r="D3">
        <v>0.35754971844639999</v>
      </c>
      <c r="E3">
        <v>0.17324915313848671</v>
      </c>
      <c r="F3">
        <v>0.21051315917506491</v>
      </c>
      <c r="G3">
        <v>0.50662593846675907</v>
      </c>
      <c r="H3" t="s">
        <v>19</v>
      </c>
      <c r="I3">
        <v>0.54633989338090327</v>
      </c>
      <c r="J3">
        <v>-0.60251149299414786</v>
      </c>
      <c r="K3">
        <v>-0.61552159198201295</v>
      </c>
      <c r="L3">
        <v>-0.65400944946570516</v>
      </c>
      <c r="M3">
        <v>5.7751235331924611E-2</v>
      </c>
      <c r="N3">
        <v>2.0637891266377082</v>
      </c>
      <c r="O3">
        <v>0.59343219607243702</v>
      </c>
      <c r="P3">
        <v>0.58088899415383699</v>
      </c>
      <c r="Q3">
        <v>0.54670420853781398</v>
      </c>
    </row>
    <row r="4" spans="1:17" x14ac:dyDescent="0.35">
      <c r="A4" s="1" t="s">
        <v>20</v>
      </c>
      <c r="B4">
        <v>0.63718863367500456</v>
      </c>
      <c r="C4">
        <v>4.7245782481690436E-3</v>
      </c>
      <c r="D4">
        <v>0.35342361301486469</v>
      </c>
      <c r="E4">
        <v>0.1715989200503551</v>
      </c>
      <c r="F4">
        <v>0.2052027790454464</v>
      </c>
      <c r="G4">
        <v>0.50225606894166952</v>
      </c>
      <c r="H4" t="s">
        <v>21</v>
      </c>
      <c r="I4">
        <v>0.55466088743059239</v>
      </c>
      <c r="J4">
        <v>-0.59348004643639918</v>
      </c>
      <c r="K4">
        <v>-0.60729244613756339</v>
      </c>
      <c r="L4">
        <v>-0.64727786392847564</v>
      </c>
      <c r="M4">
        <v>5.6206604532183888E-2</v>
      </c>
      <c r="N4">
        <v>2.0595911262795461</v>
      </c>
      <c r="O4">
        <v>0.59551052328890597</v>
      </c>
      <c r="P4">
        <v>0.58196609436305602</v>
      </c>
      <c r="Q4">
        <v>0.54601529375631197</v>
      </c>
    </row>
    <row r="5" spans="1:17" x14ac:dyDescent="0.35">
      <c r="A5" s="1" t="s">
        <v>22</v>
      </c>
      <c r="B5">
        <v>0.63709210373543046</v>
      </c>
      <c r="C5">
        <v>4.8159475427348043E-3</v>
      </c>
      <c r="D5">
        <v>0.35291576807466729</v>
      </c>
      <c r="E5">
        <v>0.16956121534604701</v>
      </c>
      <c r="F5">
        <v>0.2079202579807358</v>
      </c>
      <c r="G5">
        <v>0.49809338521918939</v>
      </c>
      <c r="H5" t="s">
        <v>23</v>
      </c>
      <c r="I5">
        <v>0.55394779813693162</v>
      </c>
      <c r="J5">
        <v>-0.57828720291155866</v>
      </c>
      <c r="K5">
        <v>-0.60152151005765697</v>
      </c>
      <c r="L5">
        <v>-0.65162433558958832</v>
      </c>
      <c r="M5">
        <v>5.6309901283647198E-2</v>
      </c>
      <c r="N5">
        <v>2.0813472429672291</v>
      </c>
      <c r="O5">
        <v>0.61027767223242801</v>
      </c>
      <c r="P5">
        <v>0.58670515047889105</v>
      </c>
      <c r="Q5">
        <v>0.54159390433960697</v>
      </c>
    </row>
    <row r="6" spans="1:17" x14ac:dyDescent="0.35">
      <c r="A6" s="1" t="s">
        <v>24</v>
      </c>
      <c r="B6">
        <v>0.63718863367500456</v>
      </c>
      <c r="C6">
        <v>4.7245782481690436E-3</v>
      </c>
      <c r="D6">
        <v>0.35261924417623469</v>
      </c>
      <c r="E6">
        <v>0.17144643861443101</v>
      </c>
      <c r="F6">
        <v>0.20519638984405031</v>
      </c>
      <c r="G6">
        <v>0.49994667696284723</v>
      </c>
      <c r="H6" t="s">
        <v>25</v>
      </c>
      <c r="I6">
        <v>0.55339851582488631</v>
      </c>
      <c r="J6">
        <v>-0.59294546664974457</v>
      </c>
      <c r="K6">
        <v>-0.60726533545139272</v>
      </c>
      <c r="L6">
        <v>-0.64725083597198474</v>
      </c>
      <c r="M6">
        <v>5.619169035249752E-2</v>
      </c>
      <c r="N6">
        <v>2.0567312276999008</v>
      </c>
      <c r="O6">
        <v>0.59469085102986097</v>
      </c>
      <c r="P6">
        <v>0.58066750000496103</v>
      </c>
      <c r="Q6">
        <v>0.54479534761311199</v>
      </c>
    </row>
    <row r="7" spans="1:17" x14ac:dyDescent="0.35">
      <c r="A7" s="1" t="s">
        <v>26</v>
      </c>
      <c r="B7">
        <v>0.64251695607347248</v>
      </c>
      <c r="C7">
        <v>4.8473114085454561E-3</v>
      </c>
      <c r="D7">
        <v>0.35468937223791369</v>
      </c>
      <c r="E7">
        <v>0.1725610893164809</v>
      </c>
      <c r="F7">
        <v>0.2068050671098165</v>
      </c>
      <c r="G7">
        <v>0.50214712863451094</v>
      </c>
      <c r="H7" t="s">
        <v>27</v>
      </c>
      <c r="I7">
        <v>0.55203114701513756</v>
      </c>
      <c r="J7">
        <v>-0.59988921250550908</v>
      </c>
      <c r="K7">
        <v>-0.61628269205033503</v>
      </c>
      <c r="L7">
        <v>-0.64936355656899536</v>
      </c>
      <c r="M7">
        <v>5.6654784408366833E-2</v>
      </c>
      <c r="N7">
        <v>2.0554423575027712</v>
      </c>
      <c r="O7">
        <v>0.59125812707401604</v>
      </c>
      <c r="P7">
        <v>0.57553031557301004</v>
      </c>
      <c r="Q7">
        <v>0.54621077615129099</v>
      </c>
    </row>
    <row r="8" spans="1:17" x14ac:dyDescent="0.35">
      <c r="A8" s="1" t="s">
        <v>28</v>
      </c>
      <c r="B8">
        <v>0.64640524665936461</v>
      </c>
      <c r="C8">
        <v>4.7371243514915239E-3</v>
      </c>
      <c r="D8">
        <v>0.35713113642855843</v>
      </c>
      <c r="E8">
        <v>0.17374832188776451</v>
      </c>
      <c r="F8">
        <v>0.20929269706460291</v>
      </c>
      <c r="G8">
        <v>0.50892523571851733</v>
      </c>
      <c r="H8" t="s">
        <v>29</v>
      </c>
      <c r="I8">
        <v>0.55248799151030925</v>
      </c>
      <c r="J8">
        <v>-0.59673866006436616</v>
      </c>
      <c r="K8">
        <v>-0.60853194278633893</v>
      </c>
      <c r="L8">
        <v>-0.6540850203255133</v>
      </c>
      <c r="M8">
        <v>5.6997684673936899E-2</v>
      </c>
      <c r="N8">
        <v>2.0554508529829318</v>
      </c>
      <c r="O8">
        <v>0.59847159289132901</v>
      </c>
      <c r="P8">
        <v>0.58687327865375605</v>
      </c>
      <c r="Q8">
        <v>0.54600109363585103</v>
      </c>
    </row>
    <row r="9" spans="1:17" x14ac:dyDescent="0.35">
      <c r="A9" s="1" t="s">
        <v>30</v>
      </c>
      <c r="B9">
        <v>0.6333697450507968</v>
      </c>
      <c r="C9">
        <v>4.7569682880710101E-3</v>
      </c>
      <c r="D9">
        <v>0.35319870786994151</v>
      </c>
      <c r="E9">
        <v>0.17120674760819871</v>
      </c>
      <c r="F9">
        <v>0.20861113292905409</v>
      </c>
      <c r="G9">
        <v>0.5007753108635824</v>
      </c>
      <c r="H9" t="s">
        <v>31</v>
      </c>
      <c r="I9">
        <v>0.55765010979742113</v>
      </c>
      <c r="J9">
        <v>-0.58506413314665984</v>
      </c>
      <c r="K9">
        <v>-0.59888066936904238</v>
      </c>
      <c r="L9">
        <v>-0.64150977609539972</v>
      </c>
      <c r="M9">
        <v>5.5887320085012883E-2</v>
      </c>
      <c r="N9">
        <v>2.06299525459257</v>
      </c>
      <c r="O9">
        <v>0.603692292621541</v>
      </c>
      <c r="P9">
        <v>0.58976474936494105</v>
      </c>
      <c r="Q9">
        <v>0.55057416275043203</v>
      </c>
    </row>
    <row r="10" spans="1:17" x14ac:dyDescent="0.35">
      <c r="A10" s="1" t="s">
        <v>32</v>
      </c>
      <c r="B10">
        <v>0.63718863367500456</v>
      </c>
      <c r="C10">
        <v>4.7245782481690436E-3</v>
      </c>
      <c r="D10">
        <v>0.35261924417623469</v>
      </c>
      <c r="E10">
        <v>0.17144643861443101</v>
      </c>
      <c r="F10">
        <v>0.20519638984405031</v>
      </c>
      <c r="G10">
        <v>0.49994667696284723</v>
      </c>
      <c r="H10" t="s">
        <v>25</v>
      </c>
      <c r="I10">
        <v>0.55339851582488631</v>
      </c>
      <c r="J10">
        <v>-0.59294546664974457</v>
      </c>
      <c r="K10">
        <v>-0.60726533545139272</v>
      </c>
      <c r="L10">
        <v>-0.64725083597198474</v>
      </c>
      <c r="M10">
        <v>5.619169035249752E-2</v>
      </c>
      <c r="N10">
        <v>2.0567312276999008</v>
      </c>
      <c r="O10">
        <v>0.59469085102986097</v>
      </c>
      <c r="P10">
        <v>0.58066750000496103</v>
      </c>
      <c r="Q10">
        <v>0.54479534761311199</v>
      </c>
    </row>
    <row r="11" spans="1:17" x14ac:dyDescent="0.35">
      <c r="A11" s="1" t="s">
        <v>33</v>
      </c>
      <c r="B11">
        <v>0.63945280098584645</v>
      </c>
      <c r="C11">
        <v>4.7712073795304327E-3</v>
      </c>
      <c r="D11">
        <v>0.35722388740017841</v>
      </c>
      <c r="E11">
        <v>0.17185360778312619</v>
      </c>
      <c r="F11">
        <v>0.21220909030419111</v>
      </c>
      <c r="G11">
        <v>0.50588504256059852</v>
      </c>
      <c r="H11" t="s">
        <v>34</v>
      </c>
      <c r="I11">
        <v>0.55863996036837305</v>
      </c>
      <c r="J11">
        <v>-0.59498836118603438</v>
      </c>
      <c r="K11">
        <v>-0.61182215540118823</v>
      </c>
      <c r="L11">
        <v>-0.64322005444205432</v>
      </c>
      <c r="M11">
        <v>5.6504806666642739E-2</v>
      </c>
      <c r="N11">
        <v>2.0786522436641741</v>
      </c>
      <c r="O11">
        <v>0.60038802555414195</v>
      </c>
      <c r="P11">
        <v>0.58386883221961305</v>
      </c>
      <c r="Q11">
        <v>0.55536808116165404</v>
      </c>
    </row>
    <row r="12" spans="1:17" x14ac:dyDescent="0.35">
      <c r="A12" s="1" t="s">
        <v>35</v>
      </c>
      <c r="B12">
        <v>0.64392072822640833</v>
      </c>
      <c r="C12">
        <v>4.7635677710198571E-3</v>
      </c>
      <c r="D12">
        <v>0.35692660885244559</v>
      </c>
      <c r="E12">
        <v>0.17359147017991741</v>
      </c>
      <c r="F12">
        <v>0.20875396979603031</v>
      </c>
      <c r="G12">
        <v>0.50809941420645588</v>
      </c>
      <c r="H12" t="s">
        <v>36</v>
      </c>
      <c r="I12">
        <v>0.5543020952836093</v>
      </c>
      <c r="J12">
        <v>-0.59543126122723211</v>
      </c>
      <c r="K12">
        <v>-0.60848605897278329</v>
      </c>
      <c r="L12">
        <v>-0.65578996672542567</v>
      </c>
      <c r="M12">
        <v>5.6782197310236038E-2</v>
      </c>
      <c r="N12">
        <v>2.0561298805898249</v>
      </c>
      <c r="O12">
        <v>0.59944217258057797</v>
      </c>
      <c r="P12">
        <v>0.58658140739492304</v>
      </c>
      <c r="Q12">
        <v>0.54426970060962798</v>
      </c>
    </row>
    <row r="13" spans="1:17" x14ac:dyDescent="0.35">
      <c r="A13" s="1" t="s">
        <v>37</v>
      </c>
      <c r="B13">
        <v>0.62825432424328842</v>
      </c>
      <c r="C13">
        <v>4.6590314294807323E-3</v>
      </c>
      <c r="D13">
        <v>0.351441653226365</v>
      </c>
      <c r="E13">
        <v>0.17007736599867429</v>
      </c>
      <c r="F13">
        <v>0.2053305315297845</v>
      </c>
      <c r="G13">
        <v>0.49987141258249068</v>
      </c>
      <c r="H13" t="s">
        <v>38</v>
      </c>
      <c r="I13">
        <v>0.55939392641612906</v>
      </c>
      <c r="J13">
        <v>-0.57999650727436336</v>
      </c>
      <c r="K13">
        <v>-0.60041848093489503</v>
      </c>
      <c r="L13">
        <v>-0.63390040736668674</v>
      </c>
      <c r="M13">
        <v>5.5453131423124989E-2</v>
      </c>
      <c r="N13">
        <v>2.0663634526719119</v>
      </c>
      <c r="O13">
        <v>0.60593753379297199</v>
      </c>
      <c r="P13">
        <v>0.585327841140308</v>
      </c>
      <c r="Q13">
        <v>0.55441146454898804</v>
      </c>
    </row>
    <row r="14" spans="1:17" x14ac:dyDescent="0.35">
      <c r="A14" s="1" t="s">
        <v>39</v>
      </c>
      <c r="B14">
        <v>2.0198776959304721</v>
      </c>
      <c r="C14">
        <v>1.1421687426995E-2</v>
      </c>
      <c r="D14">
        <v>1.1130533164923599</v>
      </c>
      <c r="E14">
        <v>0.53017814269131458</v>
      </c>
      <c r="F14">
        <v>0.67876433876964382</v>
      </c>
      <c r="G14">
        <v>1.5836204969027221</v>
      </c>
      <c r="H14" t="s">
        <v>40</v>
      </c>
      <c r="I14">
        <v>0.55104985749130875</v>
      </c>
      <c r="J14">
        <v>-1.779940311564159</v>
      </c>
      <c r="K14">
        <v>-1.8606665019828801</v>
      </c>
      <c r="L14">
        <v>-1.98926784165251</v>
      </c>
      <c r="M14">
        <v>0.1788158157790164</v>
      </c>
      <c r="N14">
        <v>2.099394952123502</v>
      </c>
      <c r="O14">
        <v>0.62533182110710295</v>
      </c>
      <c r="P14">
        <v>0.59820140541370403</v>
      </c>
      <c r="Q14">
        <v>0.55952913588937903</v>
      </c>
    </row>
    <row r="15" spans="1:17" x14ac:dyDescent="0.35">
      <c r="A15" s="1" t="s">
        <v>41</v>
      </c>
      <c r="B15">
        <v>1.9560621329626171</v>
      </c>
      <c r="C15">
        <v>1.1421687426995E-2</v>
      </c>
      <c r="D15">
        <v>1.1001683394903661</v>
      </c>
      <c r="E15">
        <v>0.52602460121929251</v>
      </c>
      <c r="F15">
        <v>0.67795760211687017</v>
      </c>
      <c r="G15">
        <v>1.547460903531108</v>
      </c>
      <c r="H15" t="s">
        <v>42</v>
      </c>
      <c r="I15">
        <v>0.56244038517532702</v>
      </c>
      <c r="J15">
        <v>-1.8232620336959799</v>
      </c>
      <c r="K15">
        <v>-1.9131552069271189</v>
      </c>
      <c r="L15">
        <v>-1.9741958166600779</v>
      </c>
      <c r="M15">
        <v>0.17304501114482279</v>
      </c>
      <c r="N15">
        <v>2.0914769707352918</v>
      </c>
      <c r="O15">
        <v>0.603406597163759</v>
      </c>
      <c r="P15">
        <v>0.57505441038285598</v>
      </c>
      <c r="Q15">
        <v>0.55727417220021203</v>
      </c>
    </row>
    <row r="16" spans="1:17" x14ac:dyDescent="0.35">
      <c r="A16" s="1" t="s">
        <v>43</v>
      </c>
      <c r="B16">
        <v>2.0198776959304721</v>
      </c>
      <c r="C16">
        <v>1.1421687426995E-2</v>
      </c>
      <c r="D16">
        <v>1.111640046151483</v>
      </c>
      <c r="E16">
        <v>0.53207706592541826</v>
      </c>
      <c r="F16">
        <v>0.67760408562606156</v>
      </c>
      <c r="G16">
        <v>1.553271051566055</v>
      </c>
      <c r="H16" t="s">
        <v>44</v>
      </c>
      <c r="I16">
        <v>0.55035017634540395</v>
      </c>
      <c r="J16">
        <v>-1.7914278294932771</v>
      </c>
      <c r="K16">
        <v>-1.941126705428428</v>
      </c>
      <c r="L16">
        <v>-2.0419208149126238</v>
      </c>
      <c r="M16">
        <v>0.17865501120180841</v>
      </c>
      <c r="N16">
        <v>2.0892463091188809</v>
      </c>
      <c r="O16">
        <v>0.62053297813617303</v>
      </c>
      <c r="P16">
        <v>0.57267773558662805</v>
      </c>
      <c r="Q16">
        <v>0.54440898884663702</v>
      </c>
    </row>
    <row r="17" spans="1:17" x14ac:dyDescent="0.35">
      <c r="A17" s="1" t="s">
        <v>45</v>
      </c>
      <c r="B17">
        <v>1.969063061470067</v>
      </c>
      <c r="C17">
        <v>1.3242330975709669E-2</v>
      </c>
      <c r="D17">
        <v>1.183338990464488</v>
      </c>
      <c r="E17">
        <v>0.57820187933945733</v>
      </c>
      <c r="F17">
        <v>0.75005624580712671</v>
      </c>
      <c r="G17">
        <v>1.7278915807672099</v>
      </c>
      <c r="H17" t="s">
        <v>46</v>
      </c>
      <c r="I17">
        <v>0.60096551178052571</v>
      </c>
      <c r="J17">
        <v>-1.939734477804844</v>
      </c>
      <c r="K17">
        <v>-2.0060065104058489</v>
      </c>
      <c r="L17">
        <v>-2.0504022612642299</v>
      </c>
      <c r="M17">
        <v>0.17348078751663229</v>
      </c>
      <c r="N17">
        <v>2.0465844763706831</v>
      </c>
      <c r="O17">
        <v>0.61005204784710898</v>
      </c>
      <c r="P17">
        <v>0.58989788135088295</v>
      </c>
      <c r="Q17">
        <v>0.57712528552073905</v>
      </c>
    </row>
    <row r="18" spans="1:17" x14ac:dyDescent="0.35">
      <c r="A18" s="1" t="s">
        <v>47</v>
      </c>
      <c r="B18">
        <v>2.4471898473247</v>
      </c>
      <c r="C18">
        <v>2.1870315850859131E-2</v>
      </c>
      <c r="D18">
        <v>1.174785762334289</v>
      </c>
      <c r="E18">
        <v>0.60519061987648137</v>
      </c>
      <c r="F18">
        <v>0.74926521151080361</v>
      </c>
      <c r="G18">
        <v>1.6917590025167251</v>
      </c>
      <c r="H18" t="s">
        <v>48</v>
      </c>
      <c r="I18">
        <v>0.48005501641753712</v>
      </c>
      <c r="J18">
        <v>-2.084223322597289</v>
      </c>
      <c r="K18">
        <v>-2.1858197586220611</v>
      </c>
      <c r="L18">
        <v>-2.4934821314568141</v>
      </c>
      <c r="M18">
        <v>0.2133244484909875</v>
      </c>
      <c r="N18">
        <v>1.9411830318422001</v>
      </c>
      <c r="O18">
        <v>0.56365637482182596</v>
      </c>
      <c r="P18">
        <v>0.53745774677911795</v>
      </c>
      <c r="Q18">
        <v>0.47114264325925698</v>
      </c>
    </row>
    <row r="19" spans="1:17" x14ac:dyDescent="0.35">
      <c r="A19" s="1" t="s">
        <v>49</v>
      </c>
      <c r="B19">
        <v>1.998006068457282</v>
      </c>
      <c r="C19">
        <v>1.2855873121123979E-2</v>
      </c>
      <c r="D19">
        <v>1.12275001187201</v>
      </c>
      <c r="E19">
        <v>0.53670920043214521</v>
      </c>
      <c r="F19">
        <v>0.68419752372129916</v>
      </c>
      <c r="G19">
        <v>1.598106892610808</v>
      </c>
      <c r="H19" t="s">
        <v>50</v>
      </c>
      <c r="I19">
        <v>0.56193523613214913</v>
      </c>
      <c r="J19">
        <v>-1.913968073815735</v>
      </c>
      <c r="K19">
        <v>-1.9690521463340529</v>
      </c>
      <c r="L19">
        <v>-2.025135738211727</v>
      </c>
      <c r="M19">
        <v>0.17676250969569621</v>
      </c>
      <c r="N19">
        <v>2.0919149717724221</v>
      </c>
      <c r="O19">
        <v>0.58660853711821204</v>
      </c>
      <c r="P19">
        <v>0.57019821133854998</v>
      </c>
      <c r="Q19">
        <v>0.55440728771269498</v>
      </c>
    </row>
    <row r="20" spans="1:17" x14ac:dyDescent="0.35">
      <c r="A20" s="1" t="s">
        <v>51</v>
      </c>
      <c r="B20">
        <v>2.359613271669168</v>
      </c>
      <c r="C20">
        <v>1.5733085288807829E-2</v>
      </c>
      <c r="D20">
        <v>1.353327019794764</v>
      </c>
      <c r="E20">
        <v>0.64052545050245213</v>
      </c>
      <c r="F20">
        <v>0.79740136724912936</v>
      </c>
      <c r="G20">
        <v>1.920151825986997</v>
      </c>
      <c r="H20" t="s">
        <v>52</v>
      </c>
      <c r="I20">
        <v>0.57353763688463788</v>
      </c>
      <c r="J20">
        <v>-2.2146742398498449</v>
      </c>
      <c r="K20">
        <v>-2.2650982863084699</v>
      </c>
      <c r="L20">
        <v>-2.3926094879062041</v>
      </c>
      <c r="M20">
        <v>0.20913739275268539</v>
      </c>
      <c r="N20">
        <v>2.112838793108319</v>
      </c>
      <c r="O20">
        <v>0.61107272367358101</v>
      </c>
      <c r="P20">
        <v>0.59746944667921698</v>
      </c>
      <c r="Q20">
        <v>0.56562804194974303</v>
      </c>
    </row>
    <row r="22" spans="1:17" x14ac:dyDescent="0.35">
      <c r="D22">
        <f>(D3-$D$2)/D3*100</f>
        <v>3.006419455904854</v>
      </c>
      <c r="E22">
        <f>(E3 - $E$2)/E3 * 100</f>
        <v>7.8974963269726572</v>
      </c>
    </row>
    <row r="23" spans="1:17" x14ac:dyDescent="0.35">
      <c r="D23">
        <f t="shared" ref="D23:D39" si="0">(D4-$D$2)/D4*100</f>
        <v>1.8740510323773207</v>
      </c>
      <c r="E23">
        <f t="shared" ref="E23:E40" si="1">(E4 - $E$2)/E4 * 100</f>
        <v>7.0117646509435065</v>
      </c>
    </row>
    <row r="24" spans="1:17" x14ac:dyDescent="0.35">
      <c r="D24">
        <f t="shared" si="0"/>
        <v>1.732848028167171</v>
      </c>
      <c r="E24">
        <f t="shared" si="1"/>
        <v>5.8942769977123328</v>
      </c>
      <c r="F24">
        <f>AVERAGE(E22:E39)</f>
        <v>32.19637339185978</v>
      </c>
    </row>
    <row r="25" spans="1:17" x14ac:dyDescent="0.35">
      <c r="D25">
        <f t="shared" si="0"/>
        <v>1.6502134032231239</v>
      </c>
      <c r="E25">
        <f t="shared" si="1"/>
        <v>6.9290625559646877</v>
      </c>
    </row>
    <row r="26" spans="1:17" x14ac:dyDescent="0.35">
      <c r="B26">
        <f>AVERAGE(D22:D39)</f>
        <v>28.594407207057731</v>
      </c>
      <c r="D26">
        <f t="shared" si="0"/>
        <v>2.2242273687658054</v>
      </c>
      <c r="E26">
        <f t="shared" si="1"/>
        <v>7.5302501479841757</v>
      </c>
    </row>
    <row r="27" spans="1:17" x14ac:dyDescent="0.35">
      <c r="D27">
        <f t="shared" si="0"/>
        <v>2.8927363728003175</v>
      </c>
      <c r="E27">
        <f t="shared" si="1"/>
        <v>8.1621014239560807</v>
      </c>
    </row>
    <row r="28" spans="1:17" x14ac:dyDescent="0.35">
      <c r="D28">
        <f t="shared" si="0"/>
        <v>1.8115677042066685</v>
      </c>
      <c r="E28">
        <f t="shared" si="1"/>
        <v>6.7987623957280334</v>
      </c>
    </row>
    <row r="29" spans="1:17" x14ac:dyDescent="0.35">
      <c r="D29">
        <f t="shared" si="0"/>
        <v>1.6502134032231239</v>
      </c>
      <c r="E29">
        <f t="shared" si="1"/>
        <v>6.9290625559646877</v>
      </c>
    </row>
    <row r="30" spans="1:17" x14ac:dyDescent="0.35">
      <c r="D30">
        <f t="shared" si="0"/>
        <v>2.9179496728355714</v>
      </c>
      <c r="E30">
        <f t="shared" si="1"/>
        <v>7.1495735869381685</v>
      </c>
    </row>
    <row r="31" spans="1:17" x14ac:dyDescent="0.35">
      <c r="D31">
        <f t="shared" si="0"/>
        <v>2.8370915630270237</v>
      </c>
      <c r="E31">
        <f t="shared" si="1"/>
        <v>8.0791196321559919</v>
      </c>
    </row>
    <row r="32" spans="1:17" x14ac:dyDescent="0.35">
      <c r="D32">
        <f t="shared" si="0"/>
        <v>1.3206684629613554</v>
      </c>
      <c r="E32">
        <f t="shared" si="1"/>
        <v>6.1798689696856712</v>
      </c>
    </row>
    <row r="33" spans="4:5" x14ac:dyDescent="0.35">
      <c r="D33">
        <f t="shared" si="0"/>
        <v>68.842438272463937</v>
      </c>
      <c r="E33">
        <f t="shared" si="1"/>
        <v>69.90317125808636</v>
      </c>
    </row>
    <row r="34" spans="4:5" x14ac:dyDescent="0.35">
      <c r="D34">
        <f t="shared" si="0"/>
        <v>68.477526420443652</v>
      </c>
      <c r="E34">
        <f t="shared" si="1"/>
        <v>69.665523767710198</v>
      </c>
    </row>
    <row r="35" spans="4:5" x14ac:dyDescent="0.35">
      <c r="D35">
        <f t="shared" si="0"/>
        <v>68.802826477228578</v>
      </c>
      <c r="E35">
        <f>(E16 - $E$2)/E16 * 100</f>
        <v>70.010583456489357</v>
      </c>
    </row>
    <row r="36" spans="4:5" x14ac:dyDescent="0.35">
      <c r="D36">
        <f t="shared" si="0"/>
        <v>70.693074686031665</v>
      </c>
      <c r="E36">
        <f t="shared" si="1"/>
        <v>72.40292476822215</v>
      </c>
    </row>
    <row r="37" spans="4:5" x14ac:dyDescent="0.35">
      <c r="D37">
        <f t="shared" si="0"/>
        <v>70.479700617293389</v>
      </c>
      <c r="E37">
        <f>(E18 - $E$2)/E18 * 100</f>
        <v>73.633628415220514</v>
      </c>
    </row>
    <row r="38" spans="4:5" x14ac:dyDescent="0.35">
      <c r="D38">
        <f t="shared" si="0"/>
        <v>69.111532355429745</v>
      </c>
      <c r="E38">
        <f t="shared" si="1"/>
        <v>70.269410789980085</v>
      </c>
    </row>
    <row r="39" spans="4:5" x14ac:dyDescent="0.35">
      <c r="D39">
        <f t="shared" si="0"/>
        <v>74.374244430655963</v>
      </c>
      <c r="E39">
        <f t="shared" si="1"/>
        <v>75.088139353761306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Ольга Фролова</cp:lastModifiedBy>
  <dcterms:created xsi:type="dcterms:W3CDTF">2023-05-30T10:40:17Z</dcterms:created>
  <dcterms:modified xsi:type="dcterms:W3CDTF">2023-05-30T13:57:50Z</dcterms:modified>
</cp:coreProperties>
</file>