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/octanis/clients/ethz/ccc-sensor/rev2final/bom/"/>
    </mc:Choice>
  </mc:AlternateContent>
  <xr:revisionPtr revIDLastSave="0" documentId="13_ncr:40009_{F20C7C3F-DB18-234B-957F-21CF75BE79F2}" xr6:coauthVersionLast="45" xr6:coauthVersionMax="45" xr10:uidLastSave="{00000000-0000-0000-0000-000000000000}"/>
  <bookViews>
    <workbookView xWindow="0" yWindow="460" windowWidth="33600" windowHeight="20540"/>
  </bookViews>
  <sheets>
    <sheet name="oibus-mini-C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D2" i="1"/>
  <c r="C2" i="1"/>
</calcChain>
</file>

<file path=xl/sharedStrings.xml><?xml version="1.0" encoding="utf-8"?>
<sst xmlns="http://schemas.openxmlformats.org/spreadsheetml/2006/main" count="286" uniqueCount="223">
  <si>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</si>
  <si>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</si>
  <si>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</si>
  <si>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</si>
  <si>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</si>
  <si>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</si>
  <si>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</si>
  <si>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MPN2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</si>
  <si>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</si>
  <si>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</si>
  <si>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</si>
  <si>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</si>
  <si>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</si>
  <si>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MPN3</t>
  </si>
  <si>
    <t xml:space="preserve">BT1 </t>
  </si>
  <si>
    <t>Battery_Cell</t>
  </si>
  <si>
    <t>Connector_JST:JST_PH_S2B-PH-K_1x02_P2.00mm_Horizontal</t>
  </si>
  <si>
    <t>~</t>
  </si>
  <si>
    <t>C64658</t>
  </si>
  <si>
    <t>PH-2AW</t>
  </si>
  <si>
    <t>B2B-PH-SM4-TB(LF)(SN)</t>
  </si>
  <si>
    <t xml:space="preserve">C14 C9 </t>
  </si>
  <si>
    <t>10u</t>
  </si>
  <si>
    <t>Capacitor_SMD:C_0805_2012Metric</t>
  </si>
  <si>
    <t>C91245</t>
  </si>
  <si>
    <t>CL21A106MPFNNNE</t>
  </si>
  <si>
    <t xml:space="preserve">C16 C17 </t>
  </si>
  <si>
    <t>12p</t>
  </si>
  <si>
    <t>Capacitor_SMD:C_0603_1608Metric</t>
  </si>
  <si>
    <t>C38523</t>
  </si>
  <si>
    <t>CL10C120JB8NNNC</t>
  </si>
  <si>
    <t xml:space="preserve">C2 </t>
  </si>
  <si>
    <t>Capacitor_SMD:C_Elec_5x5.4</t>
  </si>
  <si>
    <t xml:space="preserve">C10 C11 C13 C15 C18 C19 C20 C21 C5 C6 </t>
  </si>
  <si>
    <t>100n</t>
  </si>
  <si>
    <t>C1591</t>
  </si>
  <si>
    <t>CL10B104KB8NNNC</t>
  </si>
  <si>
    <t xml:space="preserve">C1 C22 C24 C3 </t>
  </si>
  <si>
    <t>1u</t>
  </si>
  <si>
    <t>C1592</t>
  </si>
  <si>
    <t>CL10A105KO8NNNC</t>
  </si>
  <si>
    <t xml:space="preserve">C12 C23 </t>
  </si>
  <si>
    <t>10n</t>
  </si>
  <si>
    <t>C84709</t>
  </si>
  <si>
    <t>CL10B103KC8NNNC</t>
  </si>
  <si>
    <t xml:space="preserve">C25 C26 </t>
  </si>
  <si>
    <t>10p</t>
  </si>
  <si>
    <t>C1634</t>
  </si>
  <si>
    <t>CL10C100JB8NNNC</t>
  </si>
  <si>
    <t xml:space="preserve">C4 C7 C8 </t>
  </si>
  <si>
    <t>4u7</t>
  </si>
  <si>
    <t>C69335</t>
  </si>
  <si>
    <t>CL10A475KA8NQNC</t>
  </si>
  <si>
    <t xml:space="preserve">D1 </t>
  </si>
  <si>
    <t>MBR120</t>
  </si>
  <si>
    <t>Diode_SMD:D_SOD-123F</t>
  </si>
  <si>
    <t>C236132</t>
  </si>
  <si>
    <t>MBR120ESFT1G</t>
  </si>
  <si>
    <t xml:space="preserve">D3 </t>
  </si>
  <si>
    <t>LED_red</t>
  </si>
  <si>
    <t>LED_SMD:LED_0603_1608Metric</t>
  </si>
  <si>
    <t>C157741</t>
  </si>
  <si>
    <t>LTST-C193KRKT-5A</t>
  </si>
  <si>
    <t xml:space="preserve">D4 </t>
  </si>
  <si>
    <t>LED_green</t>
  </si>
  <si>
    <t>C125113</t>
  </si>
  <si>
    <t>LTST-S270KGKT</t>
  </si>
  <si>
    <t xml:space="preserve">D5 </t>
  </si>
  <si>
    <t>LED_blue_side</t>
  </si>
  <si>
    <t>C125115</t>
  </si>
  <si>
    <t>LTST-S270TBKT</t>
  </si>
  <si>
    <t>DNP</t>
  </si>
  <si>
    <t xml:space="preserve">D7 </t>
  </si>
  <si>
    <t>LED_RGBA</t>
  </si>
  <si>
    <t>LED_SMD:LED_RGB_1210</t>
  </si>
  <si>
    <t>C264607</t>
  </si>
  <si>
    <t>150141M173100</t>
  </si>
  <si>
    <t xml:space="preserve">FB1 FB2 </t>
  </si>
  <si>
    <t>Ferrite_Bead</t>
  </si>
  <si>
    <t>Inductor_SMD:L_0603_1608Metric</t>
  </si>
  <si>
    <t>C21516</t>
  </si>
  <si>
    <t>BLM15HD102SN1D</t>
  </si>
  <si>
    <t xml:space="preserve">H2 </t>
  </si>
  <si>
    <t>lib_fp_global:OIBUS12_connector</t>
  </si>
  <si>
    <t>C239346</t>
  </si>
  <si>
    <t>A2541HWV-2x6P</t>
  </si>
  <si>
    <t>PHF254TH2x6</t>
  </si>
  <si>
    <t xml:space="preserve">J1 </t>
  </si>
  <si>
    <t>Conn_01x04_Female</t>
  </si>
  <si>
    <t>lib_fp:Grove_1x04</t>
  </si>
  <si>
    <t>NOTE: MPN is for 10 pieces!</t>
  </si>
  <si>
    <t xml:space="preserve">J2 </t>
  </si>
  <si>
    <t>USB_B_Micro</t>
  </si>
  <si>
    <t>Connector_USB:USB_Micro-B_Molex-105017-0001</t>
  </si>
  <si>
    <t>C10418</t>
  </si>
  <si>
    <t xml:space="preserve">L1 </t>
  </si>
  <si>
    <t>Inductor_SMD:L_Wuerth_MAPI-3010</t>
  </si>
  <si>
    <t>C76865</t>
  </si>
  <si>
    <t>VLS3015ET-4R7M</t>
  </si>
  <si>
    <t xml:space="preserve">L2 </t>
  </si>
  <si>
    <t>10uH</t>
  </si>
  <si>
    <t>Inductor_SMD:L_0805_2012Metric</t>
  </si>
  <si>
    <t>C223248</t>
  </si>
  <si>
    <t>LB2012T100M</t>
  </si>
  <si>
    <t xml:space="preserve">Q1 </t>
  </si>
  <si>
    <t>DMG3415U-7</t>
  </si>
  <si>
    <t>Package_TO_SOT_SMD:SOT-23</t>
  </si>
  <si>
    <t>C459537</t>
  </si>
  <si>
    <t>DMG3415UQ-7</t>
  </si>
  <si>
    <t xml:space="preserve">Q2 Q3 </t>
  </si>
  <si>
    <t>NMOS</t>
  </si>
  <si>
    <t>C12390</t>
  </si>
  <si>
    <t>ZXMN3F30FHTA</t>
  </si>
  <si>
    <t>CJ2306</t>
  </si>
  <si>
    <t xml:space="preserve">R10 R11 R12 R18 </t>
  </si>
  <si>
    <t>4.7k</t>
  </si>
  <si>
    <t>Resistor_SMD:R_0603_1608Metric</t>
  </si>
  <si>
    <t>C427306</t>
  </si>
  <si>
    <t>ERJP03F4701V</t>
  </si>
  <si>
    <t>1.2k</t>
  </si>
  <si>
    <t>C403420</t>
  </si>
  <si>
    <t>ERJ3GEYJ122V</t>
  </si>
  <si>
    <t xml:space="preserve">R17 </t>
  </si>
  <si>
    <t>2.7k</t>
  </si>
  <si>
    <t>C144097</t>
  </si>
  <si>
    <t>AF0603FR-072K7L</t>
  </si>
  <si>
    <t xml:space="preserve">R2 </t>
  </si>
  <si>
    <t>5.1k</t>
  </si>
  <si>
    <t>C403509</t>
  </si>
  <si>
    <t>ERJ3GEYJ512V</t>
  </si>
  <si>
    <t xml:space="preserve">R22 </t>
  </si>
  <si>
    <t>0R</t>
  </si>
  <si>
    <t>C253507</t>
  </si>
  <si>
    <t>PMR03EZPJ000</t>
  </si>
  <si>
    <t xml:space="preserve">R1 R5 R6 </t>
  </si>
  <si>
    <t>309k</t>
  </si>
  <si>
    <t>C403149</t>
  </si>
  <si>
    <t>ERJ3EKF3093V</t>
  </si>
  <si>
    <t xml:space="preserve">R4 R7 </t>
  </si>
  <si>
    <t>976k</t>
  </si>
  <si>
    <t>C403409</t>
  </si>
  <si>
    <t>ERJ3EKF9763V</t>
  </si>
  <si>
    <t xml:space="preserve">R13 R9 </t>
  </si>
  <si>
    <t>430R</t>
  </si>
  <si>
    <t>C228199</t>
  </si>
  <si>
    <t>AC0603JR-07430RL</t>
  </si>
  <si>
    <t xml:space="preserve">SW1 </t>
  </si>
  <si>
    <t>SW_Push</t>
  </si>
  <si>
    <t>Button_Switch_SMD:SW_SPST_B3U-1000P</t>
  </si>
  <si>
    <t>C231329</t>
  </si>
  <si>
    <t>B3U-1000P</t>
  </si>
  <si>
    <t xml:space="preserve">SW2 </t>
  </si>
  <si>
    <t>Button_Switch_SMD:SW_SPST_EVQP7C</t>
  </si>
  <si>
    <t>C139799</t>
  </si>
  <si>
    <t>SKSCLCE010</t>
  </si>
  <si>
    <t xml:space="preserve">U1 </t>
  </si>
  <si>
    <t>AP2112K-3.3</t>
  </si>
  <si>
    <t>Package_TO_SOT_SMD:SOT-23-5</t>
  </si>
  <si>
    <t>https://www.diodes.com/assets/Datasheets/AP2112.pdf</t>
  </si>
  <si>
    <t>C51118</t>
  </si>
  <si>
    <t>AP2112K-3.3TRG1</t>
  </si>
  <si>
    <t xml:space="preserve">U10 </t>
  </si>
  <si>
    <t>TPD3E001DRLR</t>
  </si>
  <si>
    <t>Package_TO_SOT_SMD:SOT-553</t>
  </si>
  <si>
    <t>http://www.ti.com/lit/ds/symlink/tpd3e001.pdf</t>
  </si>
  <si>
    <t xml:space="preserve">U2 </t>
  </si>
  <si>
    <t>SAM-M8Q</t>
  </si>
  <si>
    <t>lib_fp:XCVR_SAM-M8Q</t>
  </si>
  <si>
    <t>SAM-M8Q-0-10</t>
  </si>
  <si>
    <t>u-Blox M8 Gnss Antenna Module</t>
  </si>
  <si>
    <t>Unavailable</t>
  </si>
  <si>
    <t>None</t>
  </si>
  <si>
    <t>U-Blox America</t>
  </si>
  <si>
    <t>SMD-20 U-Blox America</t>
  </si>
  <si>
    <t xml:space="preserve">U3 </t>
  </si>
  <si>
    <t>NINA-B311-00B</t>
  </si>
  <si>
    <t>lib_fp:XCVR_NINA-B312-00B</t>
  </si>
  <si>
    <t>NINA-B312-00B</t>
  </si>
  <si>
    <t>BLUETOOTH LOW ENERGY MODULE STAN</t>
  </si>
  <si>
    <t>U-Blox America Inc.</t>
  </si>
  <si>
    <t>SMD-55 U-Blox America Inc.</t>
  </si>
  <si>
    <t xml:space="preserve">U4 </t>
  </si>
  <si>
    <t>MCP73831-2-OT</t>
  </si>
  <si>
    <t>http://ww1.microchip.com/downloads/en/DeviceDoc/20001984g.pdf</t>
  </si>
  <si>
    <t>C14879</t>
  </si>
  <si>
    <t>MCP73831T-2ATI/OT</t>
  </si>
  <si>
    <t xml:space="preserve">U5 </t>
  </si>
  <si>
    <t>MCP1624T</t>
  </si>
  <si>
    <t>Package_TO_SOT_SMD:SOT-23-6</t>
  </si>
  <si>
    <t>C128443</t>
  </si>
  <si>
    <t>MCP1624T-I/CHY</t>
  </si>
  <si>
    <t xml:space="preserve">U6 </t>
  </si>
  <si>
    <t>SHT31-DIS-B</t>
  </si>
  <si>
    <t>lib_fp:SON50P250X250X100-9N</t>
  </si>
  <si>
    <t>SHT31 Series 5.5 V 800 ¬µA Surface Mount Humidity and Temperature Sensor</t>
  </si>
  <si>
    <t>Sensirion AG</t>
  </si>
  <si>
    <t>TDFN-8 Sensirion</t>
  </si>
  <si>
    <t xml:space="preserve">U8 </t>
  </si>
  <si>
    <t>STM32F303CCTx</t>
  </si>
  <si>
    <t>Package_QFP:LQFP-48_7x7mm_P0.5mm</t>
  </si>
  <si>
    <t>http://www.st.com/st-web-ui/static/active/en/resource/technical/document/datasheet/DM00058181.pdf</t>
  </si>
  <si>
    <t>C81523</t>
  </si>
  <si>
    <t>STM32F303CCT6_x000D_</t>
  </si>
  <si>
    <t xml:space="preserve">U9 </t>
  </si>
  <si>
    <t>DW01C-G</t>
  </si>
  <si>
    <t>https://datasheet.lcsc.com/szlcsc/1810081612_Fortune-Semicon-DW01C-G_C35306.pdf</t>
  </si>
  <si>
    <t>C35306</t>
  </si>
  <si>
    <t xml:space="preserve">Y1 </t>
  </si>
  <si>
    <t>16M</t>
  </si>
  <si>
    <t>Crystal:Crystal_SMD_SeikoEpson_FA238-4Pin_3.2x2.5mm</t>
  </si>
  <si>
    <t>C117874</t>
  </si>
  <si>
    <t>XXBBBCNANF-16M</t>
  </si>
  <si>
    <t xml:space="preserve">Y2 </t>
  </si>
  <si>
    <t>32kHz</t>
  </si>
  <si>
    <t>Crystal:Crystal_SMD_MicroCrystal_CC7V-T1A-2Pin_3.2x1.5mm</t>
  </si>
  <si>
    <t>C97604</t>
  </si>
  <si>
    <t>SC-32S32.768kHz20PPM7pF</t>
  </si>
  <si>
    <t>R14 R15 R16 R3</t>
  </si>
  <si>
    <t>Batch5</t>
  </si>
  <si>
    <t>Batch210</t>
  </si>
  <si>
    <t xml:space="preserve">33uF ±20% 25V </t>
  </si>
  <si>
    <t>C336470</t>
  </si>
  <si>
    <t>EEEHBE330UAR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</si>
</sst>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Others_PANASONIC-EEEHBE330UAR_C336470.html" TargetMode="External"/><Relationship Id="rId1" Type="http://schemas.openxmlformats.org/officeDocument/2006/relationships/hyperlink" Target="https://lcsc.com/product-detail/Others_PANASONIC-EEEHBE330UAR_C3364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H10" sqref="H10"/>
    </sheetView>
  </sheetViews>
  <sheetFormatPr baseColWidth="10" defaultRowHeight="16" x14ac:dyDescent="0.2"/>
  <cols>
    <col min="1" max="1" width="30.1640625" customWidth="1"/>
    <col min="2" max="4" width="7.5" customWidth="1"/>
    <col min="5" max="6" width="30.1640625" customWidth="1"/>
    <col min="7" max="7" width="11.83203125" customWidth="1"/>
    <col min="8" max="9" width="30.1640625" customWidth="1"/>
  </cols>
  <sheetData>
    <row r="1" spans="1:16" x14ac:dyDescent="0.2">
      <c r="A1" t="s">
        <v>0</v>
      </c>
      <c r="B1" t="s">
        <v>1</v>
      </c>
      <c r="C1" t="s">
        <v>218</v>
      </c>
      <c r="D1" t="s">
        <v>219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1</v>
      </c>
      <c r="C2">
        <f>B2*5</f>
        <v>5</v>
      </c>
      <c r="D2">
        <f>B2*210</f>
        <v>210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P2" t="s">
        <v>20</v>
      </c>
    </row>
    <row r="3" spans="1:16" x14ac:dyDescent="0.2">
      <c r="A3" t="s">
        <v>21</v>
      </c>
      <c r="B3">
        <v>2</v>
      </c>
      <c r="C3">
        <f t="shared" ref="C3:C44" si="0">B3*5</f>
        <v>10</v>
      </c>
      <c r="D3">
        <f t="shared" ref="D3:D44" si="1">B3*210</f>
        <v>420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</row>
    <row r="4" spans="1:16" x14ac:dyDescent="0.2">
      <c r="A4" t="s">
        <v>26</v>
      </c>
      <c r="B4">
        <v>2</v>
      </c>
      <c r="C4">
        <f t="shared" si="0"/>
        <v>10</v>
      </c>
      <c r="D4">
        <f t="shared" si="1"/>
        <v>420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</row>
    <row r="5" spans="1:16" x14ac:dyDescent="0.2">
      <c r="A5" t="s">
        <v>31</v>
      </c>
      <c r="B5">
        <v>1</v>
      </c>
      <c r="C5">
        <f t="shared" si="0"/>
        <v>5</v>
      </c>
      <c r="D5">
        <f t="shared" si="1"/>
        <v>210</v>
      </c>
      <c r="E5" t="s">
        <v>220</v>
      </c>
      <c r="F5" t="s">
        <v>32</v>
      </c>
      <c r="G5" t="s">
        <v>17</v>
      </c>
      <c r="H5" t="s">
        <v>221</v>
      </c>
      <c r="I5" t="s">
        <v>222</v>
      </c>
    </row>
    <row r="6" spans="1:16" x14ac:dyDescent="0.2">
      <c r="A6" t="s">
        <v>33</v>
      </c>
      <c r="B6">
        <v>10</v>
      </c>
      <c r="C6">
        <f t="shared" si="0"/>
        <v>50</v>
      </c>
      <c r="D6">
        <f t="shared" si="1"/>
        <v>2100</v>
      </c>
      <c r="E6" t="s">
        <v>34</v>
      </c>
      <c r="F6" t="s">
        <v>28</v>
      </c>
      <c r="G6" t="s">
        <v>17</v>
      </c>
      <c r="H6" t="s">
        <v>35</v>
      </c>
      <c r="I6" t="s">
        <v>36</v>
      </c>
    </row>
    <row r="7" spans="1:16" x14ac:dyDescent="0.2">
      <c r="A7" t="s">
        <v>37</v>
      </c>
      <c r="B7">
        <v>4</v>
      </c>
      <c r="C7">
        <f t="shared" si="0"/>
        <v>20</v>
      </c>
      <c r="D7">
        <f t="shared" si="1"/>
        <v>840</v>
      </c>
      <c r="E7" t="s">
        <v>38</v>
      </c>
      <c r="F7" t="s">
        <v>28</v>
      </c>
      <c r="G7" t="s">
        <v>17</v>
      </c>
      <c r="H7" t="s">
        <v>39</v>
      </c>
      <c r="I7" t="s">
        <v>40</v>
      </c>
    </row>
    <row r="8" spans="1:16" x14ac:dyDescent="0.2">
      <c r="A8" t="s">
        <v>41</v>
      </c>
      <c r="B8">
        <v>2</v>
      </c>
      <c r="C8">
        <f t="shared" si="0"/>
        <v>10</v>
      </c>
      <c r="D8">
        <f t="shared" si="1"/>
        <v>420</v>
      </c>
      <c r="E8" t="s">
        <v>42</v>
      </c>
      <c r="F8" t="s">
        <v>28</v>
      </c>
      <c r="G8" t="s">
        <v>17</v>
      </c>
      <c r="H8" t="s">
        <v>43</v>
      </c>
      <c r="I8" t="s">
        <v>44</v>
      </c>
    </row>
    <row r="9" spans="1:16" x14ac:dyDescent="0.2">
      <c r="A9" t="s">
        <v>45</v>
      </c>
      <c r="B9">
        <v>2</v>
      </c>
      <c r="C9">
        <f t="shared" si="0"/>
        <v>10</v>
      </c>
      <c r="D9">
        <f t="shared" si="1"/>
        <v>420</v>
      </c>
      <c r="E9" t="s">
        <v>46</v>
      </c>
      <c r="F9" t="s">
        <v>28</v>
      </c>
      <c r="G9" t="s">
        <v>17</v>
      </c>
      <c r="H9" t="s">
        <v>47</v>
      </c>
      <c r="I9" t="s">
        <v>48</v>
      </c>
    </row>
    <row r="10" spans="1:16" x14ac:dyDescent="0.2">
      <c r="A10" t="s">
        <v>49</v>
      </c>
      <c r="B10">
        <v>3</v>
      </c>
      <c r="C10">
        <f t="shared" si="0"/>
        <v>15</v>
      </c>
      <c r="D10">
        <f t="shared" si="1"/>
        <v>630</v>
      </c>
      <c r="E10" t="s">
        <v>50</v>
      </c>
      <c r="F10" t="s">
        <v>28</v>
      </c>
      <c r="G10" t="s">
        <v>17</v>
      </c>
      <c r="H10" t="s">
        <v>51</v>
      </c>
      <c r="I10" t="s">
        <v>52</v>
      </c>
    </row>
    <row r="11" spans="1:16" x14ac:dyDescent="0.2">
      <c r="A11" t="s">
        <v>53</v>
      </c>
      <c r="B11">
        <v>1</v>
      </c>
      <c r="C11">
        <f t="shared" si="0"/>
        <v>5</v>
      </c>
      <c r="D11">
        <f t="shared" si="1"/>
        <v>210</v>
      </c>
      <c r="E11" t="s">
        <v>54</v>
      </c>
      <c r="F11" t="s">
        <v>55</v>
      </c>
      <c r="G11" t="s">
        <v>17</v>
      </c>
      <c r="H11" t="s">
        <v>56</v>
      </c>
      <c r="I11" t="s">
        <v>57</v>
      </c>
    </row>
    <row r="12" spans="1:16" x14ac:dyDescent="0.2">
      <c r="A12" t="s">
        <v>58</v>
      </c>
      <c r="B12">
        <v>1</v>
      </c>
      <c r="C12">
        <f t="shared" si="0"/>
        <v>5</v>
      </c>
      <c r="D12">
        <f t="shared" si="1"/>
        <v>210</v>
      </c>
      <c r="E12" t="s">
        <v>59</v>
      </c>
      <c r="F12" t="s">
        <v>60</v>
      </c>
      <c r="G12" t="s">
        <v>17</v>
      </c>
      <c r="H12" t="s">
        <v>61</v>
      </c>
      <c r="I12" t="s">
        <v>62</v>
      </c>
    </row>
    <row r="13" spans="1:16" x14ac:dyDescent="0.2">
      <c r="A13" t="s">
        <v>63</v>
      </c>
      <c r="B13">
        <v>1</v>
      </c>
      <c r="C13">
        <f t="shared" si="0"/>
        <v>5</v>
      </c>
      <c r="D13">
        <f t="shared" si="1"/>
        <v>210</v>
      </c>
      <c r="E13" t="s">
        <v>64</v>
      </c>
      <c r="F13" t="s">
        <v>60</v>
      </c>
      <c r="G13" t="s">
        <v>17</v>
      </c>
      <c r="H13" t="s">
        <v>65</v>
      </c>
      <c r="I13" t="s">
        <v>66</v>
      </c>
    </row>
    <row r="14" spans="1:16" x14ac:dyDescent="0.2">
      <c r="A14" t="s">
        <v>67</v>
      </c>
      <c r="B14">
        <v>1</v>
      </c>
      <c r="C14">
        <f t="shared" si="0"/>
        <v>5</v>
      </c>
      <c r="D14">
        <f t="shared" si="1"/>
        <v>210</v>
      </c>
      <c r="E14" t="s">
        <v>68</v>
      </c>
      <c r="F14" t="s">
        <v>60</v>
      </c>
      <c r="G14" t="s">
        <v>17</v>
      </c>
      <c r="H14" t="s">
        <v>69</v>
      </c>
      <c r="I14" t="s">
        <v>70</v>
      </c>
    </row>
    <row r="15" spans="1:16" x14ac:dyDescent="0.2">
      <c r="A15" t="s">
        <v>72</v>
      </c>
      <c r="B15">
        <v>1</v>
      </c>
      <c r="C15">
        <f t="shared" si="0"/>
        <v>5</v>
      </c>
      <c r="D15">
        <f t="shared" si="1"/>
        <v>210</v>
      </c>
      <c r="E15" t="s">
        <v>73</v>
      </c>
      <c r="F15" t="s">
        <v>74</v>
      </c>
      <c r="G15" t="s">
        <v>17</v>
      </c>
      <c r="H15" t="s">
        <v>75</v>
      </c>
      <c r="I15" t="s">
        <v>76</v>
      </c>
    </row>
    <row r="16" spans="1:16" x14ac:dyDescent="0.2">
      <c r="A16" t="s">
        <v>77</v>
      </c>
      <c r="B16">
        <v>2</v>
      </c>
      <c r="C16">
        <f t="shared" si="0"/>
        <v>10</v>
      </c>
      <c r="D16">
        <f t="shared" si="1"/>
        <v>420</v>
      </c>
      <c r="E16" t="s">
        <v>78</v>
      </c>
      <c r="F16" t="s">
        <v>79</v>
      </c>
      <c r="G16" t="s">
        <v>17</v>
      </c>
      <c r="H16" t="s">
        <v>80</v>
      </c>
      <c r="I16" t="s">
        <v>81</v>
      </c>
    </row>
    <row r="17" spans="1:11" x14ac:dyDescent="0.2">
      <c r="A17" t="s">
        <v>82</v>
      </c>
      <c r="B17">
        <v>1</v>
      </c>
      <c r="C17">
        <f t="shared" si="0"/>
        <v>5</v>
      </c>
      <c r="D17">
        <f t="shared" si="1"/>
        <v>210</v>
      </c>
      <c r="E17" t="s">
        <v>71</v>
      </c>
      <c r="F17" t="s">
        <v>83</v>
      </c>
      <c r="H17" t="s">
        <v>84</v>
      </c>
      <c r="I17" t="s">
        <v>85</v>
      </c>
      <c r="J17" t="s">
        <v>86</v>
      </c>
    </row>
    <row r="18" spans="1:11" s="2" customFormat="1" x14ac:dyDescent="0.2">
      <c r="A18" s="2" t="s">
        <v>87</v>
      </c>
      <c r="B18" s="2">
        <v>1</v>
      </c>
      <c r="C18" s="2">
        <f t="shared" si="0"/>
        <v>5</v>
      </c>
      <c r="D18" s="2">
        <f t="shared" si="1"/>
        <v>210</v>
      </c>
      <c r="E18" s="2" t="s">
        <v>88</v>
      </c>
      <c r="F18" s="2" t="s">
        <v>89</v>
      </c>
      <c r="G18" s="2" t="s">
        <v>17</v>
      </c>
      <c r="I18" s="2">
        <v>110990037</v>
      </c>
      <c r="K18" s="2" t="s">
        <v>90</v>
      </c>
    </row>
    <row r="19" spans="1:11" x14ac:dyDescent="0.2">
      <c r="A19" t="s">
        <v>91</v>
      </c>
      <c r="B19">
        <v>1</v>
      </c>
      <c r="C19">
        <f t="shared" si="0"/>
        <v>5</v>
      </c>
      <c r="D19">
        <f t="shared" si="1"/>
        <v>210</v>
      </c>
      <c r="E19" t="s">
        <v>92</v>
      </c>
      <c r="F19" t="s">
        <v>93</v>
      </c>
      <c r="G19" t="s">
        <v>17</v>
      </c>
      <c r="H19" t="s">
        <v>94</v>
      </c>
      <c r="I19">
        <v>1050170001</v>
      </c>
    </row>
    <row r="20" spans="1:11" x14ac:dyDescent="0.2">
      <c r="A20" t="s">
        <v>95</v>
      </c>
      <c r="B20">
        <v>1</v>
      </c>
      <c r="C20">
        <f t="shared" si="0"/>
        <v>5</v>
      </c>
      <c r="D20">
        <f t="shared" si="1"/>
        <v>210</v>
      </c>
      <c r="E20" t="s">
        <v>50</v>
      </c>
      <c r="F20" t="s">
        <v>96</v>
      </c>
      <c r="G20" t="s">
        <v>17</v>
      </c>
      <c r="H20" t="s">
        <v>97</v>
      </c>
      <c r="I20" t="s">
        <v>98</v>
      </c>
    </row>
    <row r="21" spans="1:11" x14ac:dyDescent="0.2">
      <c r="A21" t="s">
        <v>99</v>
      </c>
      <c r="B21">
        <v>1</v>
      </c>
      <c r="C21">
        <f t="shared" si="0"/>
        <v>5</v>
      </c>
      <c r="D21">
        <f t="shared" si="1"/>
        <v>210</v>
      </c>
      <c r="E21" t="s">
        <v>100</v>
      </c>
      <c r="F21" t="s">
        <v>101</v>
      </c>
      <c r="G21" t="s">
        <v>17</v>
      </c>
      <c r="H21" t="s">
        <v>102</v>
      </c>
      <c r="I21" t="s">
        <v>103</v>
      </c>
    </row>
    <row r="22" spans="1:11" x14ac:dyDescent="0.2">
      <c r="A22" t="s">
        <v>104</v>
      </c>
      <c r="B22">
        <v>1</v>
      </c>
      <c r="C22">
        <f t="shared" si="0"/>
        <v>5</v>
      </c>
      <c r="D22">
        <f t="shared" si="1"/>
        <v>210</v>
      </c>
      <c r="E22" t="s">
        <v>105</v>
      </c>
      <c r="F22" t="s">
        <v>106</v>
      </c>
      <c r="G22" t="s">
        <v>17</v>
      </c>
      <c r="H22" t="s">
        <v>107</v>
      </c>
      <c r="I22" t="s">
        <v>105</v>
      </c>
      <c r="J22" t="s">
        <v>108</v>
      </c>
    </row>
    <row r="23" spans="1:11" x14ac:dyDescent="0.2">
      <c r="A23" t="s">
        <v>109</v>
      </c>
      <c r="B23">
        <v>2</v>
      </c>
      <c r="C23">
        <f t="shared" si="0"/>
        <v>10</v>
      </c>
      <c r="D23">
        <f t="shared" si="1"/>
        <v>420</v>
      </c>
      <c r="E23" t="s">
        <v>110</v>
      </c>
      <c r="F23" t="s">
        <v>106</v>
      </c>
      <c r="G23" t="s">
        <v>17</v>
      </c>
      <c r="H23" t="s">
        <v>111</v>
      </c>
      <c r="I23" t="s">
        <v>112</v>
      </c>
      <c r="J23" t="s">
        <v>113</v>
      </c>
    </row>
    <row r="24" spans="1:11" x14ac:dyDescent="0.2">
      <c r="A24" t="s">
        <v>114</v>
      </c>
      <c r="B24">
        <v>4</v>
      </c>
      <c r="C24">
        <f t="shared" si="0"/>
        <v>20</v>
      </c>
      <c r="D24">
        <f t="shared" si="1"/>
        <v>840</v>
      </c>
      <c r="E24" t="s">
        <v>115</v>
      </c>
      <c r="F24" t="s">
        <v>116</v>
      </c>
      <c r="G24" t="s">
        <v>17</v>
      </c>
      <c r="H24" t="s">
        <v>117</v>
      </c>
      <c r="I24" t="s">
        <v>118</v>
      </c>
    </row>
    <row r="25" spans="1:11" x14ac:dyDescent="0.2">
      <c r="A25" t="s">
        <v>217</v>
      </c>
      <c r="B25">
        <v>4</v>
      </c>
      <c r="C25">
        <f t="shared" si="0"/>
        <v>20</v>
      </c>
      <c r="D25">
        <f t="shared" si="1"/>
        <v>840</v>
      </c>
      <c r="E25" t="s">
        <v>119</v>
      </c>
      <c r="F25" t="s">
        <v>116</v>
      </c>
      <c r="G25" t="s">
        <v>17</v>
      </c>
      <c r="H25" t="s">
        <v>120</v>
      </c>
      <c r="I25" t="s">
        <v>121</v>
      </c>
    </row>
    <row r="26" spans="1:11" x14ac:dyDescent="0.2">
      <c r="A26" t="s">
        <v>122</v>
      </c>
      <c r="B26">
        <v>1</v>
      </c>
      <c r="C26">
        <f t="shared" si="0"/>
        <v>5</v>
      </c>
      <c r="D26">
        <f t="shared" si="1"/>
        <v>210</v>
      </c>
      <c r="E26" t="s">
        <v>123</v>
      </c>
      <c r="F26" t="s">
        <v>116</v>
      </c>
      <c r="G26" t="s">
        <v>17</v>
      </c>
      <c r="H26" t="s">
        <v>124</v>
      </c>
      <c r="I26" t="s">
        <v>125</v>
      </c>
    </row>
    <row r="27" spans="1:11" x14ac:dyDescent="0.2">
      <c r="A27" t="s">
        <v>126</v>
      </c>
      <c r="B27">
        <v>1</v>
      </c>
      <c r="C27">
        <f t="shared" si="0"/>
        <v>5</v>
      </c>
      <c r="D27">
        <f t="shared" si="1"/>
        <v>210</v>
      </c>
      <c r="E27" t="s">
        <v>127</v>
      </c>
      <c r="F27" t="s">
        <v>116</v>
      </c>
      <c r="G27" t="s">
        <v>17</v>
      </c>
      <c r="H27" t="s">
        <v>128</v>
      </c>
      <c r="I27" t="s">
        <v>129</v>
      </c>
    </row>
    <row r="28" spans="1:11" x14ac:dyDescent="0.2">
      <c r="A28" t="s">
        <v>130</v>
      </c>
      <c r="B28">
        <v>1</v>
      </c>
      <c r="C28">
        <f t="shared" si="0"/>
        <v>5</v>
      </c>
      <c r="D28">
        <f t="shared" si="1"/>
        <v>210</v>
      </c>
      <c r="E28" t="s">
        <v>131</v>
      </c>
      <c r="F28" t="s">
        <v>116</v>
      </c>
      <c r="G28" t="s">
        <v>17</v>
      </c>
      <c r="H28" t="s">
        <v>132</v>
      </c>
      <c r="I28" t="s">
        <v>133</v>
      </c>
    </row>
    <row r="29" spans="1:11" x14ac:dyDescent="0.2">
      <c r="A29" t="s">
        <v>134</v>
      </c>
      <c r="B29">
        <v>3</v>
      </c>
      <c r="C29">
        <f t="shared" si="0"/>
        <v>15</v>
      </c>
      <c r="D29">
        <f t="shared" si="1"/>
        <v>630</v>
      </c>
      <c r="E29" t="s">
        <v>135</v>
      </c>
      <c r="F29" t="s">
        <v>116</v>
      </c>
      <c r="G29" t="s">
        <v>17</v>
      </c>
      <c r="H29" t="s">
        <v>136</v>
      </c>
      <c r="I29" t="s">
        <v>137</v>
      </c>
    </row>
    <row r="30" spans="1:11" x14ac:dyDescent="0.2">
      <c r="A30" t="s">
        <v>138</v>
      </c>
      <c r="B30">
        <v>2</v>
      </c>
      <c r="C30">
        <f t="shared" si="0"/>
        <v>10</v>
      </c>
      <c r="D30">
        <f t="shared" si="1"/>
        <v>420</v>
      </c>
      <c r="E30" t="s">
        <v>139</v>
      </c>
      <c r="F30" t="s">
        <v>116</v>
      </c>
      <c r="G30" t="s">
        <v>17</v>
      </c>
      <c r="H30" t="s">
        <v>140</v>
      </c>
      <c r="I30" t="s">
        <v>141</v>
      </c>
    </row>
    <row r="31" spans="1:11" x14ac:dyDescent="0.2">
      <c r="A31" t="s">
        <v>142</v>
      </c>
      <c r="B31">
        <v>2</v>
      </c>
      <c r="C31">
        <f t="shared" si="0"/>
        <v>10</v>
      </c>
      <c r="D31">
        <f t="shared" si="1"/>
        <v>420</v>
      </c>
      <c r="E31" t="s">
        <v>143</v>
      </c>
      <c r="F31" t="s">
        <v>116</v>
      </c>
      <c r="G31" t="s">
        <v>17</v>
      </c>
      <c r="H31" t="s">
        <v>144</v>
      </c>
      <c r="I31" t="s">
        <v>145</v>
      </c>
    </row>
    <row r="32" spans="1:11" x14ac:dyDescent="0.2">
      <c r="A32" t="s">
        <v>146</v>
      </c>
      <c r="B32">
        <v>1</v>
      </c>
      <c r="C32">
        <f t="shared" si="0"/>
        <v>5</v>
      </c>
      <c r="D32">
        <f t="shared" si="1"/>
        <v>210</v>
      </c>
      <c r="E32" t="s">
        <v>147</v>
      </c>
      <c r="F32" t="s">
        <v>148</v>
      </c>
      <c r="G32" t="s">
        <v>17</v>
      </c>
      <c r="H32" t="s">
        <v>149</v>
      </c>
      <c r="I32" t="s">
        <v>150</v>
      </c>
    </row>
    <row r="33" spans="1:15" x14ac:dyDescent="0.2">
      <c r="A33" t="s">
        <v>151</v>
      </c>
      <c r="B33">
        <v>1</v>
      </c>
      <c r="C33">
        <f t="shared" si="0"/>
        <v>5</v>
      </c>
      <c r="D33">
        <f t="shared" si="1"/>
        <v>210</v>
      </c>
      <c r="E33" t="s">
        <v>147</v>
      </c>
      <c r="F33" t="s">
        <v>152</v>
      </c>
      <c r="G33" t="s">
        <v>17</v>
      </c>
      <c r="H33" t="s">
        <v>153</v>
      </c>
      <c r="I33" t="s">
        <v>154</v>
      </c>
    </row>
    <row r="34" spans="1:15" x14ac:dyDescent="0.2">
      <c r="A34" t="s">
        <v>155</v>
      </c>
      <c r="B34">
        <v>1</v>
      </c>
      <c r="C34">
        <f t="shared" si="0"/>
        <v>5</v>
      </c>
      <c r="D34">
        <f t="shared" si="1"/>
        <v>210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</row>
    <row r="35" spans="1:15" s="2" customFormat="1" x14ac:dyDescent="0.2">
      <c r="A35" s="2" t="s">
        <v>161</v>
      </c>
      <c r="B35" s="2">
        <v>1</v>
      </c>
      <c r="C35" s="2">
        <f t="shared" si="0"/>
        <v>5</v>
      </c>
      <c r="D35" s="2">
        <f t="shared" si="1"/>
        <v>210</v>
      </c>
      <c r="E35" s="2" t="s">
        <v>162</v>
      </c>
      <c r="F35" s="2" t="s">
        <v>163</v>
      </c>
      <c r="G35" s="2" t="s">
        <v>164</v>
      </c>
      <c r="I35" s="2" t="s">
        <v>162</v>
      </c>
    </row>
    <row r="36" spans="1:15" s="1" customFormat="1" x14ac:dyDescent="0.2">
      <c r="A36" s="1" t="s">
        <v>165</v>
      </c>
      <c r="B36" s="1">
        <v>1</v>
      </c>
      <c r="C36" s="1">
        <f t="shared" si="0"/>
        <v>5</v>
      </c>
      <c r="D36" s="1">
        <f t="shared" si="1"/>
        <v>210</v>
      </c>
      <c r="E36" s="1" t="s">
        <v>166</v>
      </c>
      <c r="F36" s="1" t="s">
        <v>167</v>
      </c>
      <c r="G36" s="1" t="s">
        <v>166</v>
      </c>
      <c r="I36" s="1" t="s">
        <v>168</v>
      </c>
      <c r="K36" s="1" t="s">
        <v>169</v>
      </c>
      <c r="L36" s="1" t="s">
        <v>170</v>
      </c>
      <c r="M36" s="1" t="s">
        <v>171</v>
      </c>
      <c r="N36" s="1" t="s">
        <v>172</v>
      </c>
      <c r="O36" s="1" t="s">
        <v>173</v>
      </c>
    </row>
    <row r="37" spans="1:15" s="1" customFormat="1" x14ac:dyDescent="0.2">
      <c r="A37" s="1" t="s">
        <v>174</v>
      </c>
      <c r="B37" s="1">
        <v>1</v>
      </c>
      <c r="C37" s="1">
        <f t="shared" si="0"/>
        <v>5</v>
      </c>
      <c r="D37" s="1">
        <f t="shared" si="1"/>
        <v>210</v>
      </c>
      <c r="E37" s="1" t="s">
        <v>175</v>
      </c>
      <c r="F37" s="1" t="s">
        <v>176</v>
      </c>
      <c r="G37" s="1" t="s">
        <v>177</v>
      </c>
      <c r="I37" s="1" t="s">
        <v>175</v>
      </c>
      <c r="K37" s="1" t="s">
        <v>178</v>
      </c>
      <c r="L37" s="1" t="s">
        <v>170</v>
      </c>
      <c r="M37" s="1" t="s">
        <v>171</v>
      </c>
      <c r="N37" s="1" t="s">
        <v>179</v>
      </c>
      <c r="O37" s="1" t="s">
        <v>180</v>
      </c>
    </row>
    <row r="38" spans="1:15" x14ac:dyDescent="0.2">
      <c r="A38" t="s">
        <v>181</v>
      </c>
      <c r="B38">
        <v>1</v>
      </c>
      <c r="C38">
        <f t="shared" si="0"/>
        <v>5</v>
      </c>
      <c r="D38">
        <f t="shared" si="1"/>
        <v>210</v>
      </c>
      <c r="E38" t="s">
        <v>182</v>
      </c>
      <c r="F38" t="s">
        <v>157</v>
      </c>
      <c r="G38" t="s">
        <v>183</v>
      </c>
      <c r="H38" t="s">
        <v>184</v>
      </c>
      <c r="I38" t="s">
        <v>185</v>
      </c>
    </row>
    <row r="39" spans="1:15" x14ac:dyDescent="0.2">
      <c r="A39" t="s">
        <v>186</v>
      </c>
      <c r="B39">
        <v>1</v>
      </c>
      <c r="C39">
        <f t="shared" si="0"/>
        <v>5</v>
      </c>
      <c r="D39">
        <f t="shared" si="1"/>
        <v>210</v>
      </c>
      <c r="E39" t="s">
        <v>187</v>
      </c>
      <c r="F39" t="s">
        <v>188</v>
      </c>
      <c r="H39" t="s">
        <v>189</v>
      </c>
      <c r="I39" t="s">
        <v>190</v>
      </c>
    </row>
    <row r="40" spans="1:15" s="1" customFormat="1" x14ac:dyDescent="0.2">
      <c r="A40" s="1" t="s">
        <v>191</v>
      </c>
      <c r="B40" s="1">
        <v>1</v>
      </c>
      <c r="C40" s="1">
        <f t="shared" si="0"/>
        <v>5</v>
      </c>
      <c r="D40" s="1">
        <f t="shared" si="1"/>
        <v>210</v>
      </c>
      <c r="E40" s="1" t="s">
        <v>192</v>
      </c>
      <c r="F40" s="1" t="s">
        <v>193</v>
      </c>
      <c r="G40" s="1" t="s">
        <v>194</v>
      </c>
      <c r="I40" s="1" t="s">
        <v>192</v>
      </c>
      <c r="K40" s="1" t="s">
        <v>195</v>
      </c>
      <c r="L40" s="1" t="s">
        <v>171</v>
      </c>
      <c r="M40" s="1" t="s">
        <v>170</v>
      </c>
      <c r="N40" s="1" t="s">
        <v>196</v>
      </c>
      <c r="O40" s="1" t="s">
        <v>192</v>
      </c>
    </row>
    <row r="41" spans="1:15" x14ac:dyDescent="0.2">
      <c r="A41" t="s">
        <v>197</v>
      </c>
      <c r="B41">
        <v>1</v>
      </c>
      <c r="C41">
        <f t="shared" si="0"/>
        <v>5</v>
      </c>
      <c r="D41">
        <f t="shared" si="1"/>
        <v>210</v>
      </c>
      <c r="E41" t="s">
        <v>198</v>
      </c>
      <c r="F41" t="s">
        <v>199</v>
      </c>
      <c r="G41" t="s">
        <v>200</v>
      </c>
      <c r="H41" t="s">
        <v>201</v>
      </c>
      <c r="I41" s="2" t="s">
        <v>202</v>
      </c>
    </row>
    <row r="42" spans="1:15" x14ac:dyDescent="0.2">
      <c r="A42" t="s">
        <v>203</v>
      </c>
      <c r="B42">
        <v>1</v>
      </c>
      <c r="C42">
        <f t="shared" si="0"/>
        <v>5</v>
      </c>
      <c r="D42">
        <f t="shared" si="1"/>
        <v>210</v>
      </c>
      <c r="E42" t="s">
        <v>204</v>
      </c>
      <c r="F42" t="s">
        <v>188</v>
      </c>
      <c r="G42" t="s">
        <v>205</v>
      </c>
      <c r="H42" t="s">
        <v>206</v>
      </c>
      <c r="I42" t="s">
        <v>204</v>
      </c>
    </row>
    <row r="43" spans="1:15" x14ac:dyDescent="0.2">
      <c r="A43" t="s">
        <v>207</v>
      </c>
      <c r="B43">
        <v>1</v>
      </c>
      <c r="C43">
        <f t="shared" si="0"/>
        <v>5</v>
      </c>
      <c r="D43">
        <f t="shared" si="1"/>
        <v>210</v>
      </c>
      <c r="E43" t="s">
        <v>208</v>
      </c>
      <c r="F43" t="s">
        <v>209</v>
      </c>
      <c r="G43" t="s">
        <v>17</v>
      </c>
      <c r="H43" t="s">
        <v>210</v>
      </c>
      <c r="I43" t="s">
        <v>211</v>
      </c>
    </row>
    <row r="44" spans="1:15" x14ac:dyDescent="0.2">
      <c r="A44" t="s">
        <v>212</v>
      </c>
      <c r="B44">
        <v>1</v>
      </c>
      <c r="C44">
        <f t="shared" si="0"/>
        <v>5</v>
      </c>
      <c r="D44">
        <f t="shared" si="1"/>
        <v>210</v>
      </c>
      <c r="E44" t="s">
        <v>213</v>
      </c>
      <c r="F44" t="s">
        <v>214</v>
      </c>
      <c r="G44" t="s">
        <v>17</v>
      </c>
      <c r="H44" t="s">
        <v>215</v>
      </c>
      <c r="I44" t="s">
        <v>216</v>
      </c>
    </row>
  </sheetData>
  <hyperlinks>
    <hyperlink ref="H5" r:id="rId1" display="https://lcsc.com/product-detail/Others_PANASONIC-EEEHBE330UAR_C336470.html"/>
    <hyperlink ref="I5" r:id="rId2" display="https://lcsc.com/product-detail/Others_PANASONIC-EEEHBE330UAR_C336470.html"/>
  </hyperlinks>
  <pageMargins left="0.75" right="0.75" top="1" bottom="1" header="0.5" footer="0.5"/>
</worksheet>
</file>