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4955" windowHeight="12015"/>
  </bookViews>
  <sheets>
    <sheet name="Sheet1" sheetId="1" r:id="rId1"/>
  </sheets>
  <definedNames>
    <definedName name="AnnualSalaryPlusBenefits">Sheet1!$B$3</definedName>
    <definedName name="BenefitsCostPerYear">Sheet1!$B$2</definedName>
    <definedName name="CurrentAnnualSalary">Sheet1!$B$1</definedName>
    <definedName name="JobChangeReasoning">Sheet1!$B$7</definedName>
    <definedName name="TargetAnnualSalary">Sheet1!$B$8</definedName>
    <definedName name="WorkHours">Sheet1!$E$2</definedName>
    <definedName name="WorkWeeks">Sheet1!$E$1</definedName>
  </definedNames>
  <calcPr calcId="125725"/>
</workbook>
</file>

<file path=xl/calcChain.xml><?xml version="1.0" encoding="utf-8"?>
<calcChain xmlns="http://schemas.openxmlformats.org/spreadsheetml/2006/main">
  <c r="B3" i="1"/>
  <c r="B8" s="1"/>
  <c r="E2"/>
  <c r="B4" s="1"/>
  <c r="E1"/>
  <c r="B10" l="1"/>
</calcChain>
</file>

<file path=xl/sharedStrings.xml><?xml version="1.0" encoding="utf-8"?>
<sst xmlns="http://schemas.openxmlformats.org/spreadsheetml/2006/main" count="10" uniqueCount="10">
  <si>
    <t>Current Annual salary</t>
  </si>
  <si>
    <t>Work weeks</t>
  </si>
  <si>
    <t>Benefits cost per year</t>
  </si>
  <si>
    <t>Work hours</t>
  </si>
  <si>
    <t>Annual salary + benefits</t>
  </si>
  <si>
    <t>Current rate per hour</t>
  </si>
  <si>
    <t>Relocation assistance</t>
  </si>
  <si>
    <t>Job change reasoning</t>
  </si>
  <si>
    <t>Target annual salary</t>
  </si>
  <si>
    <t>Target hourly rate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</si>
</sst>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NumberFormat="1" applyBorder="1"/>
    <xf numFmtId="0" fontId="2" fillId="2" borderId="2" xfId="0" applyFont="1" applyFill="1" applyBorder="1"/>
    <xf numFmtId="164" fontId="0" fillId="0" borderId="2" xfId="0" applyNumberFormat="1" applyBorder="1"/>
    <xf numFmtId="0" fontId="3" fillId="0" borderId="3" xfId="0" applyFont="1" applyFill="1" applyBorder="1"/>
    <xf numFmtId="0" fontId="2" fillId="2" borderId="4" xfId="0" applyFont="1" applyFill="1" applyBorder="1"/>
    <xf numFmtId="164" fontId="0" fillId="0" borderId="4" xfId="0" applyNumberFormat="1" applyBorder="1"/>
    <xf numFmtId="10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C4" sqref="C4"/>
    </sheetView>
  </sheetViews>
  <sheetFormatPr defaultRowHeight="15"/>
  <cols>
    <col min="1" max="1" width="23.7109375" bestFit="1" customWidth="1"/>
    <col min="2" max="2" width="11.140625" bestFit="1" customWidth="1"/>
    <col min="4" max="4" width="11.85546875" bestFit="1" customWidth="1"/>
  </cols>
  <sheetData>
    <row r="1" spans="1:5">
      <c r="A1" s="1" t="s">
        <v>0</v>
      </c>
      <c r="B1" s="2">
        <v>130000</v>
      </c>
      <c r="D1" s="1" t="s">
        <v>1</v>
      </c>
      <c r="E1" s="3">
        <f>52-4</f>
        <v>48</v>
      </c>
    </row>
    <row r="2" spans="1:5">
      <c r="A2" s="1" t="s">
        <v>2</v>
      </c>
      <c r="B2" s="2">
        <v>20000</v>
      </c>
      <c r="D2" s="1" t="s">
        <v>3</v>
      </c>
      <c r="E2" s="3">
        <f>WorkWeeks*40</f>
        <v>1920</v>
      </c>
    </row>
    <row r="3" spans="1:5">
      <c r="A3" s="1" t="s">
        <v>4</v>
      </c>
      <c r="B3" s="2">
        <f>CurrentAnnualSalary+BenefitsCostPerYear</f>
        <v>150000</v>
      </c>
    </row>
    <row r="4" spans="1:5">
      <c r="A4" s="4" t="s">
        <v>5</v>
      </c>
      <c r="B4" s="5">
        <f>AnnualSalaryPlusBenefits/WorkHours</f>
        <v>78.125</v>
      </c>
    </row>
    <row r="5" spans="1:5">
      <c r="A5" s="6"/>
      <c r="B5" s="6"/>
    </row>
    <row r="6" spans="1:5">
      <c r="A6" s="7" t="s">
        <v>6</v>
      </c>
      <c r="B6" s="8">
        <v>5000</v>
      </c>
    </row>
    <row r="7" spans="1:5">
      <c r="A7" s="1" t="s">
        <v>7</v>
      </c>
      <c r="B7" s="9">
        <v>0.1</v>
      </c>
    </row>
    <row r="8" spans="1:5">
      <c r="A8" s="1" t="s">
        <v>8</v>
      </c>
      <c r="B8" s="2">
        <f>AnnualSalaryPlusBenefits*(100%+JobChangeReasoning)</f>
        <v>165000</v>
      </c>
    </row>
    <row r="9" spans="1:5">
      <c r="A9" s="1"/>
      <c r="B9" s="2"/>
    </row>
    <row r="10" spans="1:5">
      <c r="A10" s="1" t="s">
        <v>9</v>
      </c>
      <c r="B10" s="10">
        <f>TargetAnnualSalary/WorkHours</f>
        <v>85.9375</v>
      </c>
    </row>
    <row r="11" spans="1:5">
      <c r="B11" s="11"/>
    </row>
    <row r="12" spans="1:5">
      <c r="B12" s="11"/>
    </row>
    <row r="13" spans="1:5">
      <c r="B13" s="11"/>
    </row>
    <row r="14" spans="1:5">
      <c r="B14" s="11"/>
    </row>
    <row r="15" spans="1:5">
      <c r="B15" s="11"/>
    </row>
    <row r="16" spans="1:5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  <row r="23" spans="2:2">
      <c r="B2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AnnualSalaryPlusBenefits</vt:lpstr>
      <vt:lpstr>BenefitsCostPerYear</vt:lpstr>
      <vt:lpstr>CurrentAnnualSalary</vt:lpstr>
      <vt:lpstr>JobChangeReasoning</vt:lpstr>
      <vt:lpstr>TargetAnnualSalary</vt:lpstr>
      <vt:lpstr>WorkHours</vt:lpstr>
      <vt:lpstr>WorkWeeks</vt:lpstr>
    </vt:vector>
  </TitlesOfParts>
  <Company>FINRA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 Fedin</dc:creator>
  <cp:lastModifiedBy>Alexander V Fedin</cp:lastModifiedBy>
  <dcterms:created xsi:type="dcterms:W3CDTF">2011-02-07T19:35:11Z</dcterms:created>
  <dcterms:modified xsi:type="dcterms:W3CDTF">2011-02-07T19:35:41Z</dcterms:modified>
</cp:coreProperties>
</file>