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iclo" sheetId="1" state="visible" r:id="rId2"/>
    <sheet name="equipamento" sheetId="2" state="visible" r:id="rId3"/>
    <sheet name="perc" sheetId="3" state="visible" r:id="rId4"/>
    <sheet name="resultados" sheetId="4" state="visible" r:id="rId5"/>
  </sheets>
  <definedNames>
    <definedName function="false" hidden="true" localSheetId="3" name="_xlnm._FilterDatabase" vbProcedure="false">resultados!$A$1:$H$121</definedName>
    <definedName function="false" hidden="false" name="cad" vbProcedure="false">ciclo!$D$2:$D$121</definedName>
    <definedName function="false" hidden="false" name="custo" vbProcedure="false">perc!$D$2:$D$12</definedName>
    <definedName function="false" hidden="false" name="dias" vbProcedure="false">ciclo!$A$2:$A$121</definedName>
    <definedName function="false" hidden="false" name="etc" vbProcedure="false">ciclo!$C$2:$C$121</definedName>
    <definedName function="false" hidden="false" name="lam" vbProcedure="false">perc!$C$2:$C$12</definedName>
    <definedName function="false" hidden="false" name="lim" vbProcedure="false">ciclo!$E$2:$E$121</definedName>
    <definedName function="false" hidden="false" name="prec" vbProcedure="false">ciclo!$B$2:$B$121</definedName>
    <definedName function="false" hidden="false" name="vel" vbProcedure="false">perc!$A$2:$A$12</definedName>
    <definedName function="false" hidden="false" name="volta" vbProcedure="false">perc!$B$2:$B$12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<sst xmlns="http://schemas.openxmlformats.org/spreadsheetml/2006/main" count="105" uniqueCount="99">
  <si>
    <t xml:space="preserve">Data</t>
  </si>
  <si>
    <t xml:space="preserve">Preciptação</t>
  </si>
  <si>
    <t xml:space="preserve">ETC</t>
  </si>
  <si>
    <t xml:space="preserve">CAD</t>
  </si>
  <si>
    <t xml:space="preserve">LC</t>
  </si>
  <si>
    <t xml:space="preserve">Área(ha)</t>
  </si>
  <si>
    <t xml:space="preserve">Lâmina (mm)</t>
  </si>
  <si>
    <t xml:space="preserve">Tempo de funcionamento (h)</t>
  </si>
  <si>
    <t xml:space="preserve">Potência (cv)</t>
  </si>
  <si>
    <t xml:space="preserve">Potência (kw/h)</t>
  </si>
  <si>
    <t xml:space="preserve">Vazão (m³/h)</t>
  </si>
  <si>
    <t xml:space="preserve">Balanço (m)</t>
  </si>
  <si>
    <t xml:space="preserve">Raio irrigado (m)</t>
  </si>
  <si>
    <t xml:space="preserve">Raio última torre (m)</t>
  </si>
  <si>
    <t xml:space="preserve">Velocidade a 100% (m/h)</t>
  </si>
  <si>
    <t xml:space="preserve">Perímetro (m)</t>
  </si>
  <si>
    <t xml:space="preserve">Tempo à 100% (h)</t>
  </si>
  <si>
    <t xml:space="preserve">Lâmina à 100% (mm)</t>
  </si>
  <si>
    <t xml:space="preserve">Velocidade do Pivô</t>
  </si>
  <si>
    <t xml:space="preserve">Volta</t>
  </si>
  <si>
    <t xml:space="preserve">Lâmina</t>
  </si>
  <si>
    <t xml:space="preserve">Custo</t>
  </si>
  <si>
    <t xml:space="preserve">ID</t>
  </si>
  <si>
    <t xml:space="preserve">Agua Inicial</t>
  </si>
  <si>
    <t xml:space="preserve">Irrigação</t>
  </si>
  <si>
    <t xml:space="preserve">Agua Final</t>
  </si>
  <si>
    <t xml:space="preserve">Excesso</t>
  </si>
  <si>
    <t xml:space="preserve">13/10/2023</t>
  </si>
  <si>
    <t xml:space="preserve">14/10/2023</t>
  </si>
  <si>
    <t xml:space="preserve">15/10/2023</t>
  </si>
  <si>
    <t xml:space="preserve">16/10/2023</t>
  </si>
  <si>
    <t xml:space="preserve">17/10/2023</t>
  </si>
  <si>
    <t xml:space="preserve">18/10/2023</t>
  </si>
  <si>
    <t xml:space="preserve">19/10/2023</t>
  </si>
  <si>
    <t xml:space="preserve">20/10/2023</t>
  </si>
  <si>
    <t xml:space="preserve">21/10/2023</t>
  </si>
  <si>
    <t xml:space="preserve">22/10/2023</t>
  </si>
  <si>
    <t xml:space="preserve">23/10/2023</t>
  </si>
  <si>
    <t xml:space="preserve">24/10/2023</t>
  </si>
  <si>
    <t xml:space="preserve">25/10/2023</t>
  </si>
  <si>
    <t xml:space="preserve">26/10/2023</t>
  </si>
  <si>
    <t xml:space="preserve">27/10/2023</t>
  </si>
  <si>
    <t xml:space="preserve">28/10/2023</t>
  </si>
  <si>
    <t xml:space="preserve">29/10/2023</t>
  </si>
  <si>
    <t xml:space="preserve">30/10/2023</t>
  </si>
  <si>
    <t xml:space="preserve">31/10/2023</t>
  </si>
  <si>
    <t xml:space="preserve">13/11/2023</t>
  </si>
  <si>
    <t xml:space="preserve">14/11/2023</t>
  </si>
  <si>
    <t xml:space="preserve">15/11/2023</t>
  </si>
  <si>
    <t xml:space="preserve">16/11/2023</t>
  </si>
  <si>
    <t xml:space="preserve">17/11/2023</t>
  </si>
  <si>
    <t xml:space="preserve">18/11/2023</t>
  </si>
  <si>
    <t xml:space="preserve">19/11/2023</t>
  </si>
  <si>
    <t xml:space="preserve">20/11/2023</t>
  </si>
  <si>
    <t xml:space="preserve">21/11/2023</t>
  </si>
  <si>
    <t xml:space="preserve">22/11/2023</t>
  </si>
  <si>
    <t xml:space="preserve">23/11/2023</t>
  </si>
  <si>
    <t xml:space="preserve">24/11/2023</t>
  </si>
  <si>
    <t xml:space="preserve">25/11/2023</t>
  </si>
  <si>
    <t xml:space="preserve">26/11/2023</t>
  </si>
  <si>
    <t xml:space="preserve">27/11/2023</t>
  </si>
  <si>
    <t xml:space="preserve">28/11/2023</t>
  </si>
  <si>
    <t xml:space="preserve">29/11/2023</t>
  </si>
  <si>
    <t xml:space="preserve">30/11/2023</t>
  </si>
  <si>
    <t xml:space="preserve">13/12/2023</t>
  </si>
  <si>
    <t xml:space="preserve">14/12/2023</t>
  </si>
  <si>
    <t xml:space="preserve">15/12/2023</t>
  </si>
  <si>
    <t xml:space="preserve">16/12/2023</t>
  </si>
  <si>
    <t xml:space="preserve">17/12/2023</t>
  </si>
  <si>
    <t xml:space="preserve">18/12/2023</t>
  </si>
  <si>
    <t xml:space="preserve">19/12/2023</t>
  </si>
  <si>
    <t xml:space="preserve">20/12/2023</t>
  </si>
  <si>
    <t xml:space="preserve">21/12/2023</t>
  </si>
  <si>
    <t xml:space="preserve">22/12/2023</t>
  </si>
  <si>
    <t xml:space="preserve">23/12/2023</t>
  </si>
  <si>
    <t xml:space="preserve">24/12/2023</t>
  </si>
  <si>
    <t xml:space="preserve">25/12/2023</t>
  </si>
  <si>
    <t xml:space="preserve">26/12/2023</t>
  </si>
  <si>
    <t xml:space="preserve">27/12/2023</t>
  </si>
  <si>
    <t xml:space="preserve">28/12/2023</t>
  </si>
  <si>
    <t xml:space="preserve">29/12/2023</t>
  </si>
  <si>
    <t xml:space="preserve">30/12/2023</t>
  </si>
  <si>
    <t xml:space="preserve">31/12/2023</t>
  </si>
  <si>
    <t xml:space="preserve">13/01/2024</t>
  </si>
  <si>
    <t xml:space="preserve">14/01/2024</t>
  </si>
  <si>
    <t xml:space="preserve">15/01/2024</t>
  </si>
  <si>
    <t xml:space="preserve">16/01/2024</t>
  </si>
  <si>
    <t xml:space="preserve">17/01/2024</t>
  </si>
  <si>
    <t xml:space="preserve">18/01/2024</t>
  </si>
  <si>
    <t xml:space="preserve">19/01/2024</t>
  </si>
  <si>
    <t xml:space="preserve">20/01/2024</t>
  </si>
  <si>
    <t xml:space="preserve">21/01/2024</t>
  </si>
  <si>
    <t xml:space="preserve">22/01/2024</t>
  </si>
  <si>
    <t xml:space="preserve">23/01/2024</t>
  </si>
  <si>
    <t xml:space="preserve">24/01/2024</t>
  </si>
  <si>
    <t xml:space="preserve">25/01/2024</t>
  </si>
  <si>
    <t xml:space="preserve">26/01/2024</t>
  </si>
  <si>
    <t xml:space="preserve">27/01/2024</t>
  </si>
  <si>
    <t xml:space="preserve">28/01/2024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</si>
</sst>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0.00"/>
    <numFmt numFmtId="167" formatCode="m/d/yyyy"/>
    <numFmt numFmtId="168" formatCode="0%"/>
    <numFmt numFmtId="169" formatCode="#,##0.00"/>
    <numFmt numFmtId="170" formatCode="0.00%"/>
    <numFmt numFmtId="171" formatCode="mm/dd/yyyy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45200</v>
      </c>
      <c r="B2" s="3" t="n">
        <v>0</v>
      </c>
      <c r="C2" s="3" t="n">
        <v>4.1</v>
      </c>
      <c r="D2" s="3" t="n">
        <v>16</v>
      </c>
      <c r="E2" s="3" t="n">
        <v>8</v>
      </c>
    </row>
    <row r="3" customFormat="false" ht="12.8" hidden="false" customHeight="false" outlineLevel="0" collapsed="false">
      <c r="A3" s="2" t="n">
        <v>45201</v>
      </c>
      <c r="B3" s="3" t="n">
        <v>13.8</v>
      </c>
      <c r="C3" s="3" t="n">
        <v>2.5</v>
      </c>
      <c r="D3" s="3" t="n">
        <v>16</v>
      </c>
      <c r="E3" s="3" t="n">
        <v>8</v>
      </c>
    </row>
    <row r="4" customFormat="false" ht="12.8" hidden="false" customHeight="false" outlineLevel="0" collapsed="false">
      <c r="A4" s="2" t="n">
        <v>45202</v>
      </c>
      <c r="B4" s="3" t="n">
        <v>0</v>
      </c>
      <c r="C4" s="3" t="n">
        <v>3.7</v>
      </c>
      <c r="D4" s="3" t="n">
        <v>18.7</v>
      </c>
      <c r="E4" s="3" t="n">
        <v>9.35</v>
      </c>
    </row>
    <row r="5" customFormat="false" ht="12.8" hidden="false" customHeight="false" outlineLevel="0" collapsed="false">
      <c r="A5" s="2" t="n">
        <v>45203</v>
      </c>
      <c r="B5" s="3" t="n">
        <v>0</v>
      </c>
      <c r="C5" s="3" t="n">
        <v>3.8</v>
      </c>
      <c r="D5" s="3" t="n">
        <v>23.1</v>
      </c>
      <c r="E5" s="3" t="n">
        <v>11.55</v>
      </c>
    </row>
    <row r="6" customFormat="false" ht="12.8" hidden="false" customHeight="false" outlineLevel="0" collapsed="false">
      <c r="A6" s="2" t="n">
        <v>45204</v>
      </c>
      <c r="B6" s="3" t="n">
        <v>0</v>
      </c>
      <c r="C6" s="3" t="n">
        <v>2.8</v>
      </c>
      <c r="D6" s="3" t="n">
        <v>26.8</v>
      </c>
      <c r="E6" s="3" t="n">
        <v>13.4</v>
      </c>
    </row>
    <row r="7" customFormat="false" ht="12.8" hidden="false" customHeight="false" outlineLevel="0" collapsed="false">
      <c r="A7" s="2" t="n">
        <v>45205</v>
      </c>
      <c r="B7" s="3" t="n">
        <v>0.8</v>
      </c>
      <c r="C7" s="3" t="n">
        <v>3.3</v>
      </c>
      <c r="D7" s="3" t="n">
        <v>30.1</v>
      </c>
      <c r="E7" s="3" t="n">
        <v>15.05</v>
      </c>
    </row>
    <row r="8" customFormat="false" ht="12.8" hidden="false" customHeight="false" outlineLevel="0" collapsed="false">
      <c r="A8" s="2" t="n">
        <v>45206</v>
      </c>
      <c r="B8" s="3" t="n">
        <v>6.8</v>
      </c>
      <c r="C8" s="3" t="n">
        <v>3.2</v>
      </c>
      <c r="D8" s="3" t="n">
        <v>33.1</v>
      </c>
      <c r="E8" s="3" t="n">
        <v>16.55</v>
      </c>
    </row>
    <row r="9" customFormat="false" ht="12.8" hidden="false" customHeight="false" outlineLevel="0" collapsed="false">
      <c r="A9" s="2" t="n">
        <v>45207</v>
      </c>
      <c r="B9" s="3" t="n">
        <v>0</v>
      </c>
      <c r="C9" s="3" t="n">
        <v>3.7</v>
      </c>
      <c r="D9" s="3" t="n">
        <v>36</v>
      </c>
      <c r="E9" s="3" t="n">
        <v>18</v>
      </c>
    </row>
    <row r="10" customFormat="false" ht="12.8" hidden="false" customHeight="false" outlineLevel="0" collapsed="false">
      <c r="A10" s="2" t="n">
        <v>45208</v>
      </c>
      <c r="B10" s="3" t="n">
        <v>1.3</v>
      </c>
      <c r="C10" s="3" t="n">
        <v>3.1</v>
      </c>
      <c r="D10" s="3" t="n">
        <v>38.6</v>
      </c>
      <c r="E10" s="3" t="n">
        <v>19.3</v>
      </c>
    </row>
    <row r="11" customFormat="false" ht="12.8" hidden="false" customHeight="false" outlineLevel="0" collapsed="false">
      <c r="A11" s="2" t="n">
        <v>45209</v>
      </c>
      <c r="B11" s="3" t="n">
        <v>0.2</v>
      </c>
      <c r="C11" s="3" t="n">
        <v>2.6</v>
      </c>
      <c r="D11" s="3" t="n">
        <v>41.2</v>
      </c>
      <c r="E11" s="3" t="n">
        <v>20.6</v>
      </c>
    </row>
    <row r="12" customFormat="false" ht="12.8" hidden="false" customHeight="false" outlineLevel="0" collapsed="false">
      <c r="A12" s="2" t="n">
        <v>45210</v>
      </c>
      <c r="B12" s="3" t="n">
        <v>0</v>
      </c>
      <c r="C12" s="3" t="n">
        <v>3</v>
      </c>
      <c r="D12" s="3" t="n">
        <v>43.7</v>
      </c>
      <c r="E12" s="3" t="n">
        <v>21.85</v>
      </c>
    </row>
    <row r="13" customFormat="false" ht="12.8" hidden="false" customHeight="false" outlineLevel="0" collapsed="false">
      <c r="A13" s="2" t="n">
        <v>45211</v>
      </c>
      <c r="B13" s="3" t="n">
        <v>0</v>
      </c>
      <c r="C13" s="3" t="n">
        <v>6.3</v>
      </c>
      <c r="D13" s="3" t="n">
        <v>46</v>
      </c>
      <c r="E13" s="3" t="n">
        <v>23</v>
      </c>
    </row>
    <row r="14" customFormat="false" ht="12.8" hidden="false" customHeight="false" outlineLevel="0" collapsed="false">
      <c r="A14" s="2" t="n">
        <v>45212</v>
      </c>
      <c r="B14" s="3" t="n">
        <v>0</v>
      </c>
      <c r="C14" s="3" t="n">
        <v>5.6</v>
      </c>
      <c r="D14" s="3" t="n">
        <v>48.3</v>
      </c>
      <c r="E14" s="3" t="n">
        <v>24.15</v>
      </c>
    </row>
    <row r="15" customFormat="false" ht="12.8" hidden="false" customHeight="false" outlineLevel="0" collapsed="false">
      <c r="A15" s="2" t="n">
        <v>45213</v>
      </c>
      <c r="B15" s="3" t="n">
        <v>0</v>
      </c>
      <c r="C15" s="3" t="n">
        <v>3.7</v>
      </c>
      <c r="D15" s="3" t="n">
        <v>50.5</v>
      </c>
      <c r="E15" s="3" t="n">
        <v>25.25</v>
      </c>
    </row>
    <row r="16" customFormat="false" ht="12.8" hidden="false" customHeight="false" outlineLevel="0" collapsed="false">
      <c r="A16" s="2" t="n">
        <v>45214</v>
      </c>
      <c r="B16" s="3" t="n">
        <v>0</v>
      </c>
      <c r="C16" s="3" t="n">
        <v>4.5</v>
      </c>
      <c r="D16" s="3" t="n">
        <v>52.7</v>
      </c>
      <c r="E16" s="3" t="n">
        <v>26.35</v>
      </c>
    </row>
    <row r="17" customFormat="false" ht="12.8" hidden="false" customHeight="false" outlineLevel="0" collapsed="false">
      <c r="A17" s="2" t="n">
        <v>45215</v>
      </c>
      <c r="B17" s="3" t="n">
        <v>0</v>
      </c>
      <c r="C17" s="3" t="n">
        <v>3.3</v>
      </c>
      <c r="D17" s="3" t="n">
        <v>54.8</v>
      </c>
      <c r="E17" s="3" t="n">
        <v>27.4</v>
      </c>
    </row>
    <row r="18" customFormat="false" ht="12.8" hidden="false" customHeight="false" outlineLevel="0" collapsed="false">
      <c r="A18" s="2" t="n">
        <v>45216</v>
      </c>
      <c r="B18" s="3" t="n">
        <v>0</v>
      </c>
      <c r="C18" s="3" t="n">
        <v>6.9</v>
      </c>
      <c r="D18" s="3" t="n">
        <v>56.8</v>
      </c>
      <c r="E18" s="3" t="n">
        <v>28.4</v>
      </c>
    </row>
    <row r="19" customFormat="false" ht="12.8" hidden="false" customHeight="false" outlineLevel="0" collapsed="false">
      <c r="A19" s="2" t="n">
        <v>45217</v>
      </c>
      <c r="B19" s="3" t="n">
        <v>0</v>
      </c>
      <c r="C19" s="3" t="n">
        <v>6.7</v>
      </c>
      <c r="D19" s="3" t="n">
        <v>58.9</v>
      </c>
      <c r="E19" s="3" t="n">
        <v>29.45</v>
      </c>
    </row>
    <row r="20" customFormat="false" ht="12.8" hidden="false" customHeight="false" outlineLevel="0" collapsed="false">
      <c r="A20" s="2" t="n">
        <v>45218</v>
      </c>
      <c r="B20" s="3" t="n">
        <v>0</v>
      </c>
      <c r="C20" s="3" t="n">
        <v>5.6</v>
      </c>
      <c r="D20" s="3" t="n">
        <v>60.8</v>
      </c>
      <c r="E20" s="3" t="n">
        <v>30.4</v>
      </c>
    </row>
    <row r="21" customFormat="false" ht="15.75" hidden="false" customHeight="true" outlineLevel="0" collapsed="false">
      <c r="A21" s="2" t="n">
        <v>45219</v>
      </c>
      <c r="B21" s="3" t="n">
        <v>0</v>
      </c>
      <c r="C21" s="3" t="n">
        <v>4.7</v>
      </c>
      <c r="D21" s="3" t="n">
        <v>62.8</v>
      </c>
      <c r="E21" s="3" t="n">
        <v>31.4</v>
      </c>
    </row>
    <row r="22" customFormat="false" ht="15.75" hidden="false" customHeight="true" outlineLevel="0" collapsed="false">
      <c r="A22" s="2" t="n">
        <v>45220</v>
      </c>
      <c r="B22" s="3" t="n">
        <v>8.6</v>
      </c>
      <c r="C22" s="3" t="n">
        <v>3.8</v>
      </c>
      <c r="D22" s="3" t="n">
        <v>64.6</v>
      </c>
      <c r="E22" s="3" t="n">
        <v>32.3</v>
      </c>
    </row>
    <row r="23" customFormat="false" ht="15.75" hidden="false" customHeight="true" outlineLevel="0" collapsed="false">
      <c r="A23" s="2" t="n">
        <v>45221</v>
      </c>
      <c r="B23" s="3" t="n">
        <v>0</v>
      </c>
      <c r="C23" s="3" t="n">
        <v>5.7</v>
      </c>
      <c r="D23" s="3" t="n">
        <v>66.5</v>
      </c>
      <c r="E23" s="3" t="n">
        <v>33.25</v>
      </c>
    </row>
    <row r="24" customFormat="false" ht="15.75" hidden="false" customHeight="true" outlineLevel="0" collapsed="false">
      <c r="A24" s="2" t="n">
        <v>45222</v>
      </c>
      <c r="B24" s="3" t="n">
        <v>0</v>
      </c>
      <c r="C24" s="3" t="n">
        <v>7.2</v>
      </c>
      <c r="D24" s="3" t="n">
        <v>68.3</v>
      </c>
      <c r="E24" s="3" t="n">
        <v>34.15</v>
      </c>
    </row>
    <row r="25" customFormat="false" ht="15.75" hidden="false" customHeight="true" outlineLevel="0" collapsed="false">
      <c r="A25" s="2" t="n">
        <v>45223</v>
      </c>
      <c r="B25" s="3" t="n">
        <v>0</v>
      </c>
      <c r="C25" s="3" t="n">
        <v>6</v>
      </c>
      <c r="D25" s="3" t="n">
        <v>70.1</v>
      </c>
      <c r="E25" s="3" t="n">
        <v>35.05</v>
      </c>
    </row>
    <row r="26" customFormat="false" ht="15.75" hidden="false" customHeight="true" outlineLevel="0" collapsed="false">
      <c r="A26" s="2" t="n">
        <v>45224</v>
      </c>
      <c r="B26" s="3" t="n">
        <v>0.2</v>
      </c>
      <c r="C26" s="3" t="n">
        <v>6.6</v>
      </c>
      <c r="D26" s="3" t="n">
        <v>71.8</v>
      </c>
      <c r="E26" s="3" t="n">
        <v>35.9</v>
      </c>
    </row>
    <row r="27" customFormat="false" ht="15.75" hidden="false" customHeight="true" outlineLevel="0" collapsed="false">
      <c r="A27" s="2" t="n">
        <v>45225</v>
      </c>
      <c r="B27" s="3" t="n">
        <v>2.8</v>
      </c>
      <c r="C27" s="3" t="n">
        <v>3.6</v>
      </c>
      <c r="D27" s="3" t="n">
        <v>73.6</v>
      </c>
      <c r="E27" s="3" t="n">
        <v>36.8</v>
      </c>
    </row>
    <row r="28" customFormat="false" ht="15.75" hidden="false" customHeight="true" outlineLevel="0" collapsed="false">
      <c r="A28" s="2" t="n">
        <v>45226</v>
      </c>
      <c r="B28" s="3" t="n">
        <v>0</v>
      </c>
      <c r="C28" s="3" t="n">
        <v>3.5</v>
      </c>
      <c r="D28" s="3" t="n">
        <v>75.3</v>
      </c>
      <c r="E28" s="3" t="n">
        <v>37.65</v>
      </c>
    </row>
    <row r="29" customFormat="false" ht="15.75" hidden="false" customHeight="true" outlineLevel="0" collapsed="false">
      <c r="A29" s="2" t="n">
        <v>45227</v>
      </c>
      <c r="B29" s="3" t="n">
        <v>0</v>
      </c>
      <c r="C29" s="3" t="n">
        <v>4</v>
      </c>
      <c r="D29" s="3" t="n">
        <v>77</v>
      </c>
      <c r="E29" s="3" t="n">
        <v>38.5</v>
      </c>
    </row>
    <row r="30" customFormat="false" ht="15.75" hidden="false" customHeight="true" outlineLevel="0" collapsed="false">
      <c r="A30" s="2" t="n">
        <v>45228</v>
      </c>
      <c r="B30" s="3" t="n">
        <v>5.5</v>
      </c>
      <c r="C30" s="3" t="n">
        <v>5.4</v>
      </c>
      <c r="D30" s="3" t="n">
        <v>78.8</v>
      </c>
      <c r="E30" s="3" t="n">
        <v>39.4</v>
      </c>
    </row>
    <row r="31" customFormat="false" ht="15.75" hidden="false" customHeight="true" outlineLevel="0" collapsed="false">
      <c r="A31" s="2" t="n">
        <v>45229</v>
      </c>
      <c r="B31" s="3" t="n">
        <v>0</v>
      </c>
      <c r="C31" s="3" t="n">
        <v>7.5</v>
      </c>
      <c r="D31" s="3" t="n">
        <v>80.4</v>
      </c>
      <c r="E31" s="3" t="n">
        <v>40.2</v>
      </c>
    </row>
    <row r="32" customFormat="false" ht="15.75" hidden="false" customHeight="true" outlineLevel="0" collapsed="false">
      <c r="A32" s="2" t="n">
        <v>45230</v>
      </c>
      <c r="B32" s="3" t="n">
        <v>0</v>
      </c>
      <c r="C32" s="3" t="n">
        <v>6.3</v>
      </c>
      <c r="D32" s="3" t="n">
        <v>82.1</v>
      </c>
      <c r="E32" s="3" t="n">
        <v>41.05</v>
      </c>
    </row>
    <row r="33" customFormat="false" ht="15.75" hidden="false" customHeight="true" outlineLevel="0" collapsed="false">
      <c r="A33" s="2" t="n">
        <v>45231</v>
      </c>
      <c r="B33" s="3" t="n">
        <v>4</v>
      </c>
      <c r="C33" s="3" t="n">
        <v>4.4</v>
      </c>
      <c r="D33" s="3" t="n">
        <v>83.6</v>
      </c>
      <c r="E33" s="3" t="n">
        <v>41.8</v>
      </c>
    </row>
    <row r="34" customFormat="false" ht="15.75" hidden="false" customHeight="true" outlineLevel="0" collapsed="false">
      <c r="A34" s="2" t="n">
        <v>45232</v>
      </c>
      <c r="B34" s="3" t="n">
        <v>0.5</v>
      </c>
      <c r="C34" s="3" t="n">
        <v>6.9</v>
      </c>
      <c r="D34" s="3" t="n">
        <v>85.2</v>
      </c>
      <c r="E34" s="3" t="n">
        <v>42.6</v>
      </c>
    </row>
    <row r="35" customFormat="false" ht="15.75" hidden="false" customHeight="true" outlineLevel="0" collapsed="false">
      <c r="A35" s="2" t="n">
        <v>45233</v>
      </c>
      <c r="B35" s="3" t="n">
        <v>7</v>
      </c>
      <c r="C35" s="3" t="n">
        <v>3</v>
      </c>
      <c r="D35" s="3" t="n">
        <v>86.9</v>
      </c>
      <c r="E35" s="3" t="n">
        <v>43.45</v>
      </c>
    </row>
    <row r="36" customFormat="false" ht="15.75" hidden="false" customHeight="true" outlineLevel="0" collapsed="false">
      <c r="A36" s="2" t="n">
        <v>45234</v>
      </c>
      <c r="B36" s="3" t="n">
        <v>0</v>
      </c>
      <c r="C36" s="3" t="n">
        <v>2.6</v>
      </c>
      <c r="D36" s="3" t="n">
        <v>88.4</v>
      </c>
      <c r="E36" s="3" t="n">
        <v>44.2</v>
      </c>
    </row>
    <row r="37" customFormat="false" ht="15.75" hidden="false" customHeight="true" outlineLevel="0" collapsed="false">
      <c r="A37" s="2" t="n">
        <v>45235</v>
      </c>
      <c r="B37" s="3" t="n">
        <v>2</v>
      </c>
      <c r="C37" s="3" t="n">
        <v>4.3</v>
      </c>
      <c r="D37" s="3" t="n">
        <v>89.9</v>
      </c>
      <c r="E37" s="3" t="n">
        <v>44.95</v>
      </c>
    </row>
    <row r="38" customFormat="false" ht="15.75" hidden="false" customHeight="true" outlineLevel="0" collapsed="false">
      <c r="A38" s="2" t="n">
        <v>45236</v>
      </c>
      <c r="B38" s="3" t="n">
        <v>0</v>
      </c>
      <c r="C38" s="3" t="n">
        <v>3.8</v>
      </c>
      <c r="D38" s="3" t="n">
        <v>91.5</v>
      </c>
      <c r="E38" s="3" t="n">
        <v>45.75</v>
      </c>
    </row>
    <row r="39" customFormat="false" ht="15.75" hidden="false" customHeight="true" outlineLevel="0" collapsed="false">
      <c r="A39" s="2" t="n">
        <v>45237</v>
      </c>
      <c r="B39" s="3" t="n">
        <v>0</v>
      </c>
      <c r="C39" s="3" t="n">
        <v>4.4</v>
      </c>
      <c r="D39" s="3" t="n">
        <v>93</v>
      </c>
      <c r="E39" s="3" t="n">
        <v>46.5</v>
      </c>
    </row>
    <row r="40" customFormat="false" ht="15.75" hidden="false" customHeight="true" outlineLevel="0" collapsed="false">
      <c r="A40" s="2" t="n">
        <v>45238</v>
      </c>
      <c r="B40" s="3" t="n">
        <v>0</v>
      </c>
      <c r="C40" s="3" t="n">
        <v>5.5</v>
      </c>
      <c r="D40" s="3" t="n">
        <v>94.5</v>
      </c>
      <c r="E40" s="3" t="n">
        <v>47.25</v>
      </c>
    </row>
    <row r="41" customFormat="false" ht="15.75" hidden="false" customHeight="true" outlineLevel="0" collapsed="false">
      <c r="A41" s="2" t="n">
        <v>45239</v>
      </c>
      <c r="B41" s="3" t="n">
        <v>0</v>
      </c>
      <c r="C41" s="3" t="n">
        <v>5.5</v>
      </c>
      <c r="D41" s="3" t="n">
        <v>96</v>
      </c>
      <c r="E41" s="3" t="n">
        <v>48</v>
      </c>
    </row>
    <row r="42" customFormat="false" ht="15.75" hidden="false" customHeight="true" outlineLevel="0" collapsed="false">
      <c r="A42" s="2" t="n">
        <v>45240</v>
      </c>
      <c r="B42" s="3" t="n">
        <v>0</v>
      </c>
      <c r="C42" s="3" t="n">
        <v>6</v>
      </c>
      <c r="D42" s="3" t="n">
        <v>96</v>
      </c>
      <c r="E42" s="3" t="n">
        <v>48</v>
      </c>
    </row>
    <row r="43" customFormat="false" ht="15.75" hidden="false" customHeight="true" outlineLevel="0" collapsed="false">
      <c r="A43" s="2" t="n">
        <v>45241</v>
      </c>
      <c r="B43" s="3" t="n">
        <v>0</v>
      </c>
      <c r="C43" s="3" t="n">
        <v>6.6</v>
      </c>
      <c r="D43" s="3" t="n">
        <v>96</v>
      </c>
      <c r="E43" s="3" t="n">
        <v>48</v>
      </c>
    </row>
    <row r="44" customFormat="false" ht="15.75" hidden="false" customHeight="true" outlineLevel="0" collapsed="false">
      <c r="A44" s="2" t="n">
        <v>45242</v>
      </c>
      <c r="B44" s="3" t="n">
        <v>0</v>
      </c>
      <c r="C44" s="3" t="n">
        <v>7.2</v>
      </c>
      <c r="D44" s="3" t="n">
        <v>96</v>
      </c>
      <c r="E44" s="3" t="n">
        <v>48</v>
      </c>
    </row>
    <row r="45" customFormat="false" ht="15.75" hidden="false" customHeight="true" outlineLevel="0" collapsed="false">
      <c r="A45" s="2" t="n">
        <v>45243</v>
      </c>
      <c r="B45" s="3" t="n">
        <v>0</v>
      </c>
      <c r="C45" s="3" t="n">
        <v>8</v>
      </c>
      <c r="D45" s="3" t="n">
        <v>96</v>
      </c>
      <c r="E45" s="3" t="n">
        <v>48</v>
      </c>
    </row>
    <row r="46" customFormat="false" ht="15.75" hidden="false" customHeight="true" outlineLevel="0" collapsed="false">
      <c r="A46" s="2" t="n">
        <v>45244</v>
      </c>
      <c r="B46" s="3" t="n">
        <v>0</v>
      </c>
      <c r="C46" s="3" t="n">
        <v>6.6</v>
      </c>
      <c r="D46" s="3" t="n">
        <v>96</v>
      </c>
      <c r="E46" s="3" t="n">
        <v>48</v>
      </c>
    </row>
    <row r="47" customFormat="false" ht="15.75" hidden="false" customHeight="true" outlineLevel="0" collapsed="false">
      <c r="A47" s="2" t="n">
        <v>45245</v>
      </c>
      <c r="B47" s="3" t="n">
        <v>0</v>
      </c>
      <c r="C47" s="3" t="n">
        <v>8.1</v>
      </c>
      <c r="D47" s="3" t="n">
        <v>96</v>
      </c>
      <c r="E47" s="3" t="n">
        <v>48</v>
      </c>
    </row>
    <row r="48" customFormat="false" ht="15.75" hidden="false" customHeight="true" outlineLevel="0" collapsed="false">
      <c r="A48" s="2" t="n">
        <v>45246</v>
      </c>
      <c r="B48" s="3" t="n">
        <v>0</v>
      </c>
      <c r="C48" s="3" t="n">
        <v>8.9</v>
      </c>
      <c r="D48" s="3" t="n">
        <v>96</v>
      </c>
      <c r="E48" s="3" t="n">
        <v>48</v>
      </c>
    </row>
    <row r="49" customFormat="false" ht="15.75" hidden="false" customHeight="true" outlineLevel="0" collapsed="false">
      <c r="A49" s="2" t="n">
        <v>45247</v>
      </c>
      <c r="B49" s="3" t="n">
        <v>0</v>
      </c>
      <c r="C49" s="3" t="n">
        <v>7.7</v>
      </c>
      <c r="D49" s="3" t="n">
        <v>96</v>
      </c>
      <c r="E49" s="3" t="n">
        <v>48</v>
      </c>
    </row>
    <row r="50" customFormat="false" ht="15.75" hidden="false" customHeight="true" outlineLevel="0" collapsed="false">
      <c r="A50" s="2" t="n">
        <v>45248</v>
      </c>
      <c r="B50" s="3" t="n">
        <v>0.6</v>
      </c>
      <c r="C50" s="3" t="n">
        <v>5.1</v>
      </c>
      <c r="D50" s="3" t="n">
        <v>96</v>
      </c>
      <c r="E50" s="3" t="n">
        <v>48</v>
      </c>
    </row>
    <row r="51" customFormat="false" ht="15.75" hidden="false" customHeight="true" outlineLevel="0" collapsed="false">
      <c r="A51" s="2" t="n">
        <v>45249</v>
      </c>
      <c r="B51" s="3" t="n">
        <v>0</v>
      </c>
      <c r="C51" s="3" t="n">
        <v>5</v>
      </c>
      <c r="D51" s="3" t="n">
        <v>96</v>
      </c>
      <c r="E51" s="3" t="n">
        <v>48</v>
      </c>
    </row>
    <row r="52" customFormat="false" ht="15.75" hidden="false" customHeight="true" outlineLevel="0" collapsed="false">
      <c r="A52" s="2" t="n">
        <v>45250</v>
      </c>
      <c r="B52" s="3" t="n">
        <v>1.8</v>
      </c>
      <c r="C52" s="3" t="n">
        <v>1.9</v>
      </c>
      <c r="D52" s="3" t="n">
        <v>96</v>
      </c>
      <c r="E52" s="3" t="n">
        <v>48</v>
      </c>
    </row>
    <row r="53" customFormat="false" ht="15.75" hidden="false" customHeight="true" outlineLevel="0" collapsed="false">
      <c r="A53" s="2" t="n">
        <v>45251</v>
      </c>
      <c r="B53" s="3" t="n">
        <v>0.8</v>
      </c>
      <c r="C53" s="3" t="n">
        <v>3.9</v>
      </c>
      <c r="D53" s="3" t="n">
        <v>96</v>
      </c>
      <c r="E53" s="3" t="n">
        <v>48</v>
      </c>
    </row>
    <row r="54" customFormat="false" ht="15.75" hidden="false" customHeight="true" outlineLevel="0" collapsed="false">
      <c r="A54" s="2" t="n">
        <v>45252</v>
      </c>
      <c r="B54" s="3" t="n">
        <v>8.6</v>
      </c>
      <c r="C54" s="3" t="n">
        <v>2.2</v>
      </c>
      <c r="D54" s="3" t="n">
        <v>96</v>
      </c>
      <c r="E54" s="3" t="n">
        <v>48</v>
      </c>
    </row>
    <row r="55" customFormat="false" ht="15.75" hidden="false" customHeight="true" outlineLevel="0" collapsed="false">
      <c r="A55" s="2" t="n">
        <v>45253</v>
      </c>
      <c r="B55" s="3" t="n">
        <v>0</v>
      </c>
      <c r="C55" s="3" t="n">
        <v>4.3</v>
      </c>
      <c r="D55" s="3" t="n">
        <v>96</v>
      </c>
      <c r="E55" s="3" t="n">
        <v>48</v>
      </c>
    </row>
    <row r="56" customFormat="false" ht="15.75" hidden="false" customHeight="true" outlineLevel="0" collapsed="false">
      <c r="A56" s="2" t="n">
        <v>45254</v>
      </c>
      <c r="B56" s="3" t="n">
        <v>0.1</v>
      </c>
      <c r="C56" s="3" t="n">
        <v>6.4</v>
      </c>
      <c r="D56" s="3" t="n">
        <v>96</v>
      </c>
      <c r="E56" s="3" t="n">
        <v>48</v>
      </c>
    </row>
    <row r="57" customFormat="false" ht="15.75" hidden="false" customHeight="true" outlineLevel="0" collapsed="false">
      <c r="A57" s="2" t="n">
        <v>45255</v>
      </c>
      <c r="B57" s="3" t="n">
        <v>2.8</v>
      </c>
      <c r="C57" s="3" t="n">
        <v>5.4</v>
      </c>
      <c r="D57" s="3" t="n">
        <v>96</v>
      </c>
      <c r="E57" s="3" t="n">
        <v>48</v>
      </c>
    </row>
    <row r="58" customFormat="false" ht="15.75" hidden="false" customHeight="true" outlineLevel="0" collapsed="false">
      <c r="A58" s="2" t="n">
        <v>45256</v>
      </c>
      <c r="B58" s="3" t="n">
        <v>0</v>
      </c>
      <c r="C58" s="3" t="n">
        <v>5.6</v>
      </c>
      <c r="D58" s="3" t="n">
        <v>96</v>
      </c>
      <c r="E58" s="3" t="n">
        <v>48</v>
      </c>
    </row>
    <row r="59" customFormat="false" ht="15.75" hidden="false" customHeight="true" outlineLevel="0" collapsed="false">
      <c r="A59" s="2" t="n">
        <v>45257</v>
      </c>
      <c r="B59" s="3" t="n">
        <v>8.1</v>
      </c>
      <c r="C59" s="3" t="n">
        <v>4.8</v>
      </c>
      <c r="D59" s="3" t="n">
        <v>96</v>
      </c>
      <c r="E59" s="3" t="n">
        <v>48</v>
      </c>
    </row>
    <row r="60" customFormat="false" ht="15.75" hidden="false" customHeight="true" outlineLevel="0" collapsed="false">
      <c r="A60" s="2" t="n">
        <v>45258</v>
      </c>
      <c r="B60" s="3" t="n">
        <v>0</v>
      </c>
      <c r="C60" s="3" t="n">
        <v>5.8</v>
      </c>
      <c r="D60" s="3" t="n">
        <v>96</v>
      </c>
      <c r="E60" s="3" t="n">
        <v>48</v>
      </c>
    </row>
    <row r="61" customFormat="false" ht="15.75" hidden="false" customHeight="true" outlineLevel="0" collapsed="false">
      <c r="A61" s="2" t="n">
        <v>45259</v>
      </c>
      <c r="B61" s="3" t="n">
        <v>0</v>
      </c>
      <c r="C61" s="3" t="n">
        <v>4.8</v>
      </c>
      <c r="D61" s="3" t="n">
        <v>96</v>
      </c>
      <c r="E61" s="3" t="n">
        <v>48</v>
      </c>
    </row>
    <row r="62" customFormat="false" ht="15.75" hidden="false" customHeight="true" outlineLevel="0" collapsed="false">
      <c r="A62" s="2" t="n">
        <v>45260</v>
      </c>
      <c r="B62" s="3" t="n">
        <v>0</v>
      </c>
      <c r="C62" s="3" t="n">
        <v>4.8</v>
      </c>
      <c r="D62" s="3" t="n">
        <v>96</v>
      </c>
      <c r="E62" s="3" t="n">
        <v>48</v>
      </c>
    </row>
    <row r="63" customFormat="false" ht="15.75" hidden="false" customHeight="true" outlineLevel="0" collapsed="false">
      <c r="A63" s="2" t="n">
        <v>45261</v>
      </c>
      <c r="B63" s="3" t="n">
        <v>5.4</v>
      </c>
      <c r="C63" s="3" t="n">
        <v>3.1</v>
      </c>
      <c r="D63" s="3" t="n">
        <v>96</v>
      </c>
      <c r="E63" s="3" t="n">
        <v>48</v>
      </c>
    </row>
    <row r="64" customFormat="false" ht="15.75" hidden="false" customHeight="true" outlineLevel="0" collapsed="false">
      <c r="A64" s="2" t="n">
        <v>45262</v>
      </c>
      <c r="B64" s="3" t="n">
        <v>0</v>
      </c>
      <c r="C64" s="3" t="n">
        <v>5.6</v>
      </c>
      <c r="D64" s="3" t="n">
        <v>96</v>
      </c>
      <c r="E64" s="3" t="n">
        <v>48</v>
      </c>
    </row>
    <row r="65" customFormat="false" ht="15.75" hidden="false" customHeight="true" outlineLevel="0" collapsed="false">
      <c r="A65" s="2" t="n">
        <v>45263</v>
      </c>
      <c r="B65" s="3" t="n">
        <v>6.2</v>
      </c>
      <c r="C65" s="3" t="n">
        <v>5.4</v>
      </c>
      <c r="D65" s="3" t="n">
        <v>96</v>
      </c>
      <c r="E65" s="3" t="n">
        <v>48</v>
      </c>
    </row>
    <row r="66" customFormat="false" ht="15.75" hidden="false" customHeight="true" outlineLevel="0" collapsed="false">
      <c r="A66" s="2" t="n">
        <v>45264</v>
      </c>
      <c r="B66" s="3" t="n">
        <v>4</v>
      </c>
      <c r="C66" s="3" t="n">
        <v>3.7</v>
      </c>
      <c r="D66" s="3" t="n">
        <v>96</v>
      </c>
      <c r="E66" s="3" t="n">
        <v>48</v>
      </c>
    </row>
    <row r="67" customFormat="false" ht="15.75" hidden="false" customHeight="true" outlineLevel="0" collapsed="false">
      <c r="A67" s="2" t="n">
        <v>45265</v>
      </c>
      <c r="B67" s="3" t="n">
        <v>2.9</v>
      </c>
      <c r="C67" s="3" t="n">
        <v>3.9</v>
      </c>
      <c r="D67" s="3" t="n">
        <v>96</v>
      </c>
      <c r="E67" s="3" t="n">
        <v>48</v>
      </c>
    </row>
    <row r="68" customFormat="false" ht="15.75" hidden="false" customHeight="true" outlineLevel="0" collapsed="false">
      <c r="A68" s="2" t="n">
        <v>45266</v>
      </c>
      <c r="B68" s="3" t="n">
        <v>14.4</v>
      </c>
      <c r="C68" s="3" t="n">
        <v>4.2</v>
      </c>
      <c r="D68" s="3" t="n">
        <v>96</v>
      </c>
      <c r="E68" s="3" t="n">
        <v>48</v>
      </c>
    </row>
    <row r="69" customFormat="false" ht="15.75" hidden="false" customHeight="true" outlineLevel="0" collapsed="false">
      <c r="A69" s="2" t="n">
        <v>45267</v>
      </c>
      <c r="B69" s="3" t="n">
        <v>0</v>
      </c>
      <c r="C69" s="3" t="n">
        <v>5.8</v>
      </c>
      <c r="D69" s="3" t="n">
        <v>96</v>
      </c>
      <c r="E69" s="3" t="n">
        <v>48</v>
      </c>
    </row>
    <row r="70" customFormat="false" ht="15.75" hidden="false" customHeight="true" outlineLevel="0" collapsed="false">
      <c r="A70" s="2" t="n">
        <v>45268</v>
      </c>
      <c r="B70" s="3" t="n">
        <v>0</v>
      </c>
      <c r="C70" s="3" t="n">
        <v>5.2</v>
      </c>
      <c r="D70" s="3" t="n">
        <v>96</v>
      </c>
      <c r="E70" s="3" t="n">
        <v>48</v>
      </c>
    </row>
    <row r="71" customFormat="false" ht="15.75" hidden="false" customHeight="true" outlineLevel="0" collapsed="false">
      <c r="A71" s="2" t="n">
        <v>45269</v>
      </c>
      <c r="B71" s="3" t="n">
        <v>0</v>
      </c>
      <c r="C71" s="3" t="n">
        <v>6.5</v>
      </c>
      <c r="D71" s="3" t="n">
        <v>96</v>
      </c>
      <c r="E71" s="3" t="n">
        <v>48</v>
      </c>
    </row>
    <row r="72" customFormat="false" ht="15.75" hidden="false" customHeight="true" outlineLevel="0" collapsed="false">
      <c r="A72" s="2" t="n">
        <v>45270</v>
      </c>
      <c r="B72" s="3" t="n">
        <v>20.2</v>
      </c>
      <c r="C72" s="3" t="n">
        <v>5.1</v>
      </c>
      <c r="D72" s="3" t="n">
        <v>96</v>
      </c>
      <c r="E72" s="3" t="n">
        <v>48</v>
      </c>
    </row>
    <row r="73" customFormat="false" ht="15.75" hidden="false" customHeight="true" outlineLevel="0" collapsed="false">
      <c r="A73" s="2" t="n">
        <v>45271</v>
      </c>
      <c r="B73" s="3" t="n">
        <v>0</v>
      </c>
      <c r="C73" s="3" t="n">
        <v>5.6</v>
      </c>
      <c r="D73" s="3" t="n">
        <v>96</v>
      </c>
      <c r="E73" s="3" t="n">
        <v>48</v>
      </c>
    </row>
    <row r="74" customFormat="false" ht="15.75" hidden="false" customHeight="true" outlineLevel="0" collapsed="false">
      <c r="A74" s="2" t="n">
        <v>45272</v>
      </c>
      <c r="B74" s="3" t="n">
        <v>1.6</v>
      </c>
      <c r="C74" s="3" t="n">
        <v>2.7</v>
      </c>
      <c r="D74" s="3" t="n">
        <v>96</v>
      </c>
      <c r="E74" s="3" t="n">
        <v>48</v>
      </c>
    </row>
    <row r="75" customFormat="false" ht="15.75" hidden="false" customHeight="true" outlineLevel="0" collapsed="false">
      <c r="A75" s="2" t="n">
        <v>45273</v>
      </c>
      <c r="B75" s="3" t="n">
        <v>0</v>
      </c>
      <c r="C75" s="3" t="n">
        <v>5.7</v>
      </c>
      <c r="D75" s="3" t="n">
        <v>96</v>
      </c>
      <c r="E75" s="3" t="n">
        <v>48</v>
      </c>
    </row>
    <row r="76" customFormat="false" ht="15.75" hidden="false" customHeight="true" outlineLevel="0" collapsed="false">
      <c r="A76" s="2" t="n">
        <v>45274</v>
      </c>
      <c r="B76" s="3" t="n">
        <v>1.2</v>
      </c>
      <c r="C76" s="3" t="n">
        <v>6.9</v>
      </c>
      <c r="D76" s="3" t="n">
        <v>96</v>
      </c>
      <c r="E76" s="3" t="n">
        <v>48</v>
      </c>
    </row>
    <row r="77" customFormat="false" ht="15.75" hidden="false" customHeight="true" outlineLevel="0" collapsed="false">
      <c r="A77" s="2" t="n">
        <v>45275</v>
      </c>
      <c r="B77" s="3" t="n">
        <v>0</v>
      </c>
      <c r="C77" s="3" t="n">
        <v>5.7</v>
      </c>
      <c r="D77" s="3" t="n">
        <v>96</v>
      </c>
      <c r="E77" s="3" t="n">
        <v>48</v>
      </c>
    </row>
    <row r="78" customFormat="false" ht="15.75" hidden="false" customHeight="true" outlineLevel="0" collapsed="false">
      <c r="A78" s="2" t="n">
        <v>45276</v>
      </c>
      <c r="B78" s="3" t="n">
        <v>0</v>
      </c>
      <c r="C78" s="3" t="n">
        <v>7.3</v>
      </c>
      <c r="D78" s="3" t="n">
        <v>96</v>
      </c>
      <c r="E78" s="3" t="n">
        <v>48</v>
      </c>
    </row>
    <row r="79" customFormat="false" ht="15.75" hidden="false" customHeight="true" outlineLevel="0" collapsed="false">
      <c r="A79" s="2" t="n">
        <v>45277</v>
      </c>
      <c r="B79" s="3" t="n">
        <v>0</v>
      </c>
      <c r="C79" s="3" t="n">
        <v>7.2</v>
      </c>
      <c r="D79" s="3" t="n">
        <v>96</v>
      </c>
      <c r="E79" s="3" t="n">
        <v>48</v>
      </c>
    </row>
    <row r="80" customFormat="false" ht="15.75" hidden="false" customHeight="true" outlineLevel="0" collapsed="false">
      <c r="A80" s="2" t="n">
        <v>45278</v>
      </c>
      <c r="B80" s="3" t="n">
        <v>0</v>
      </c>
      <c r="C80" s="3" t="n">
        <v>6.3</v>
      </c>
      <c r="D80" s="3" t="n">
        <v>96</v>
      </c>
      <c r="E80" s="3" t="n">
        <v>48</v>
      </c>
    </row>
    <row r="81" customFormat="false" ht="15.75" hidden="false" customHeight="true" outlineLevel="0" collapsed="false">
      <c r="A81" s="2" t="n">
        <v>45279</v>
      </c>
      <c r="B81" s="3" t="n">
        <v>0.4</v>
      </c>
      <c r="C81" s="3" t="n">
        <v>4.9</v>
      </c>
      <c r="D81" s="3" t="n">
        <v>96</v>
      </c>
      <c r="E81" s="3" t="n">
        <v>48</v>
      </c>
    </row>
    <row r="82" customFormat="false" ht="15.75" hidden="false" customHeight="true" outlineLevel="0" collapsed="false">
      <c r="A82" s="2" t="n">
        <v>45280</v>
      </c>
      <c r="B82" s="3" t="n">
        <v>1.6</v>
      </c>
      <c r="C82" s="3" t="n">
        <v>3.2</v>
      </c>
      <c r="D82" s="3" t="n">
        <v>96</v>
      </c>
      <c r="E82" s="3" t="n">
        <v>48</v>
      </c>
    </row>
    <row r="83" customFormat="false" ht="15.75" hidden="false" customHeight="true" outlineLevel="0" collapsed="false">
      <c r="A83" s="2" t="n">
        <v>45281</v>
      </c>
      <c r="B83" s="3" t="n">
        <v>9.4</v>
      </c>
      <c r="C83" s="3" t="n">
        <v>2.7</v>
      </c>
      <c r="D83" s="3" t="n">
        <v>96</v>
      </c>
      <c r="E83" s="3" t="n">
        <v>48</v>
      </c>
    </row>
    <row r="84" customFormat="false" ht="15.75" hidden="false" customHeight="true" outlineLevel="0" collapsed="false">
      <c r="A84" s="2" t="n">
        <v>45282</v>
      </c>
      <c r="B84" s="3" t="n">
        <v>4.1</v>
      </c>
      <c r="C84" s="3" t="n">
        <v>1.9</v>
      </c>
      <c r="D84" s="3" t="n">
        <v>96</v>
      </c>
      <c r="E84" s="3" t="n">
        <v>48</v>
      </c>
    </row>
    <row r="85" customFormat="false" ht="15.75" hidden="false" customHeight="true" outlineLevel="0" collapsed="false">
      <c r="A85" s="2" t="n">
        <v>45283</v>
      </c>
      <c r="B85" s="3" t="n">
        <v>7.6</v>
      </c>
      <c r="C85" s="3" t="n">
        <v>2.3</v>
      </c>
      <c r="D85" s="3" t="n">
        <v>96</v>
      </c>
      <c r="E85" s="3" t="n">
        <v>48</v>
      </c>
    </row>
    <row r="86" customFormat="false" ht="15.75" hidden="false" customHeight="true" outlineLevel="0" collapsed="false">
      <c r="A86" s="2" t="n">
        <v>45284</v>
      </c>
      <c r="B86" s="3" t="n">
        <v>35.8</v>
      </c>
      <c r="C86" s="3" t="n">
        <v>2.1</v>
      </c>
      <c r="D86" s="3" t="n">
        <v>96</v>
      </c>
      <c r="E86" s="3" t="n">
        <v>48</v>
      </c>
    </row>
    <row r="87" customFormat="false" ht="15.75" hidden="false" customHeight="true" outlineLevel="0" collapsed="false">
      <c r="A87" s="2" t="n">
        <v>45285</v>
      </c>
      <c r="B87" s="3" t="n">
        <v>5.7</v>
      </c>
      <c r="C87" s="3" t="n">
        <v>2.1</v>
      </c>
      <c r="D87" s="3" t="n">
        <v>96</v>
      </c>
      <c r="E87" s="3" t="n">
        <v>48</v>
      </c>
    </row>
    <row r="88" customFormat="false" ht="15.75" hidden="false" customHeight="true" outlineLevel="0" collapsed="false">
      <c r="A88" s="2" t="n">
        <v>45286</v>
      </c>
      <c r="B88" s="3" t="n">
        <v>0.4</v>
      </c>
      <c r="C88" s="3" t="n">
        <v>3.9</v>
      </c>
      <c r="D88" s="3" t="n">
        <v>96</v>
      </c>
      <c r="E88" s="3" t="n">
        <v>48</v>
      </c>
    </row>
    <row r="89" customFormat="false" ht="15.75" hidden="false" customHeight="true" outlineLevel="0" collapsed="false">
      <c r="A89" s="2" t="n">
        <v>45287</v>
      </c>
      <c r="B89" s="3" t="n">
        <v>0.8</v>
      </c>
      <c r="C89" s="3" t="n">
        <v>3.3</v>
      </c>
      <c r="D89" s="3" t="n">
        <v>96</v>
      </c>
      <c r="E89" s="3" t="n">
        <v>48</v>
      </c>
    </row>
    <row r="90" customFormat="false" ht="15.75" hidden="false" customHeight="true" outlineLevel="0" collapsed="false">
      <c r="A90" s="2" t="n">
        <v>45288</v>
      </c>
      <c r="B90" s="3" t="n">
        <v>0</v>
      </c>
      <c r="C90" s="3" t="n">
        <v>3.7</v>
      </c>
      <c r="D90" s="3" t="n">
        <v>96</v>
      </c>
      <c r="E90" s="3" t="n">
        <v>48</v>
      </c>
    </row>
    <row r="91" customFormat="false" ht="15.75" hidden="false" customHeight="true" outlineLevel="0" collapsed="false">
      <c r="A91" s="2" t="n">
        <v>45289</v>
      </c>
      <c r="B91" s="3" t="n">
        <v>0</v>
      </c>
      <c r="C91" s="3" t="n">
        <v>4.1</v>
      </c>
      <c r="D91" s="3" t="n">
        <v>96</v>
      </c>
      <c r="E91" s="3" t="n">
        <v>48</v>
      </c>
    </row>
    <row r="92" customFormat="false" ht="15.75" hidden="false" customHeight="true" outlineLevel="0" collapsed="false">
      <c r="A92" s="2" t="n">
        <v>45290</v>
      </c>
      <c r="B92" s="3" t="n">
        <v>1.5</v>
      </c>
      <c r="C92" s="3" t="n">
        <v>4.9</v>
      </c>
      <c r="D92" s="3" t="n">
        <v>96</v>
      </c>
      <c r="E92" s="3" t="n">
        <v>48</v>
      </c>
    </row>
    <row r="93" customFormat="false" ht="15.75" hidden="false" customHeight="true" outlineLevel="0" collapsed="false">
      <c r="A93" s="2" t="n">
        <v>45291</v>
      </c>
      <c r="B93" s="3" t="n">
        <v>1</v>
      </c>
      <c r="C93" s="3" t="n">
        <v>3.4</v>
      </c>
      <c r="D93" s="3" t="n">
        <v>96</v>
      </c>
      <c r="E93" s="3" t="n">
        <v>48</v>
      </c>
    </row>
    <row r="94" customFormat="false" ht="15.75" hidden="false" customHeight="true" outlineLevel="0" collapsed="false">
      <c r="A94" s="2" t="n">
        <v>45292</v>
      </c>
      <c r="B94" s="3" t="n">
        <v>7.8</v>
      </c>
      <c r="C94" s="3" t="n">
        <v>1.8</v>
      </c>
      <c r="D94" s="3" t="n">
        <v>96</v>
      </c>
      <c r="E94" s="3" t="n">
        <v>48</v>
      </c>
    </row>
    <row r="95" customFormat="false" ht="15.75" hidden="false" customHeight="true" outlineLevel="0" collapsed="false">
      <c r="A95" s="2" t="n">
        <v>45293</v>
      </c>
      <c r="B95" s="3" t="n">
        <v>120.2</v>
      </c>
      <c r="C95" s="3" t="n">
        <v>1</v>
      </c>
      <c r="D95" s="3" t="n">
        <v>96</v>
      </c>
      <c r="E95" s="3" t="n">
        <v>48</v>
      </c>
    </row>
    <row r="96" customFormat="false" ht="15.75" hidden="false" customHeight="true" outlineLevel="0" collapsed="false">
      <c r="A96" s="2" t="n">
        <v>45294</v>
      </c>
      <c r="B96" s="3" t="n">
        <v>25</v>
      </c>
      <c r="C96" s="3" t="n">
        <v>1.2</v>
      </c>
      <c r="D96" s="3" t="n">
        <v>96</v>
      </c>
      <c r="E96" s="3" t="n">
        <v>48</v>
      </c>
    </row>
    <row r="97" customFormat="false" ht="15.75" hidden="false" customHeight="true" outlineLevel="0" collapsed="false">
      <c r="A97" s="2" t="n">
        <v>45295</v>
      </c>
      <c r="B97" s="3" t="n">
        <v>4.5</v>
      </c>
      <c r="C97" s="3" t="n">
        <v>2.2</v>
      </c>
      <c r="D97" s="3" t="n">
        <v>96</v>
      </c>
      <c r="E97" s="3" t="n">
        <v>48</v>
      </c>
    </row>
    <row r="98" customFormat="false" ht="15.75" hidden="false" customHeight="true" outlineLevel="0" collapsed="false">
      <c r="A98" s="2" t="n">
        <v>45296</v>
      </c>
      <c r="B98" s="3" t="n">
        <v>1.8</v>
      </c>
      <c r="C98" s="3" t="n">
        <v>1.7</v>
      </c>
      <c r="D98" s="3" t="n">
        <v>96</v>
      </c>
      <c r="E98" s="3" t="n">
        <v>48</v>
      </c>
    </row>
    <row r="99" customFormat="false" ht="15.75" hidden="false" customHeight="true" outlineLevel="0" collapsed="false">
      <c r="A99" s="2" t="n">
        <v>45297</v>
      </c>
      <c r="B99" s="3" t="n">
        <v>20.4</v>
      </c>
      <c r="C99" s="3" t="n">
        <v>2.8</v>
      </c>
      <c r="D99" s="3" t="n">
        <v>96</v>
      </c>
      <c r="E99" s="3" t="n">
        <v>48</v>
      </c>
    </row>
    <row r="100" customFormat="false" ht="15.75" hidden="false" customHeight="true" outlineLevel="0" collapsed="false">
      <c r="A100" s="2" t="n">
        <v>45298</v>
      </c>
      <c r="B100" s="3" t="n">
        <v>0</v>
      </c>
      <c r="C100" s="3" t="n">
        <v>3.3</v>
      </c>
      <c r="D100" s="3" t="n">
        <v>96</v>
      </c>
      <c r="E100" s="3" t="n">
        <v>48</v>
      </c>
    </row>
    <row r="101" customFormat="false" ht="15.75" hidden="false" customHeight="true" outlineLevel="0" collapsed="false">
      <c r="A101" s="2" t="n">
        <v>45299</v>
      </c>
      <c r="B101" s="3" t="n">
        <v>3</v>
      </c>
      <c r="C101" s="3" t="n">
        <v>1.3</v>
      </c>
      <c r="D101" s="3" t="n">
        <v>96</v>
      </c>
      <c r="E101" s="3" t="n">
        <v>48</v>
      </c>
    </row>
    <row r="102" customFormat="false" ht="15.75" hidden="false" customHeight="true" outlineLevel="0" collapsed="false">
      <c r="A102" s="2" t="n">
        <v>45300</v>
      </c>
      <c r="B102" s="3" t="n">
        <v>24.6</v>
      </c>
      <c r="C102" s="3" t="n">
        <v>1.4</v>
      </c>
      <c r="D102" s="3" t="n">
        <v>96</v>
      </c>
      <c r="E102" s="3" t="n">
        <v>48</v>
      </c>
    </row>
    <row r="103" customFormat="false" ht="15.75" hidden="false" customHeight="true" outlineLevel="0" collapsed="false">
      <c r="A103" s="2" t="n">
        <v>45301</v>
      </c>
      <c r="B103" s="3" t="n">
        <v>10.6</v>
      </c>
      <c r="C103" s="3" t="n">
        <v>2</v>
      </c>
      <c r="D103" s="3" t="n">
        <v>96</v>
      </c>
      <c r="E103" s="3" t="n">
        <v>48</v>
      </c>
    </row>
    <row r="104" customFormat="false" ht="15.75" hidden="false" customHeight="true" outlineLevel="0" collapsed="false">
      <c r="A104" s="2" t="n">
        <v>45302</v>
      </c>
      <c r="B104" s="3" t="n">
        <v>4.8</v>
      </c>
      <c r="C104" s="3" t="n">
        <v>3.2</v>
      </c>
      <c r="D104" s="3" t="n">
        <v>96</v>
      </c>
      <c r="E104" s="3" t="n">
        <v>48</v>
      </c>
    </row>
    <row r="105" customFormat="false" ht="15.75" hidden="false" customHeight="true" outlineLevel="0" collapsed="false">
      <c r="A105" s="2" t="n">
        <v>45303</v>
      </c>
      <c r="B105" s="3" t="n">
        <v>5.5</v>
      </c>
      <c r="C105" s="3" t="n">
        <v>2.8</v>
      </c>
      <c r="D105" s="3" t="n">
        <v>96</v>
      </c>
      <c r="E105" s="3" t="n">
        <v>48</v>
      </c>
    </row>
    <row r="106" customFormat="false" ht="15.75" hidden="false" customHeight="true" outlineLevel="0" collapsed="false">
      <c r="A106" s="2" t="n">
        <v>45304</v>
      </c>
      <c r="B106" s="3" t="n">
        <v>14.6</v>
      </c>
      <c r="C106" s="3" t="n">
        <v>1.8</v>
      </c>
      <c r="D106" s="3" t="n">
        <v>96</v>
      </c>
      <c r="E106" s="3" t="n">
        <v>48</v>
      </c>
    </row>
    <row r="107" customFormat="false" ht="15.75" hidden="false" customHeight="true" outlineLevel="0" collapsed="false">
      <c r="A107" s="2" t="n">
        <v>45305</v>
      </c>
      <c r="B107" s="3" t="n">
        <v>1</v>
      </c>
      <c r="C107" s="3" t="n">
        <v>3</v>
      </c>
      <c r="D107" s="3" t="n">
        <v>96</v>
      </c>
      <c r="E107" s="3" t="n">
        <v>48</v>
      </c>
    </row>
    <row r="108" customFormat="false" ht="15.75" hidden="false" customHeight="true" outlineLevel="0" collapsed="false">
      <c r="A108" s="2" t="n">
        <v>45306</v>
      </c>
      <c r="B108" s="3" t="n">
        <v>18.4</v>
      </c>
      <c r="C108" s="3" t="n">
        <v>1.8</v>
      </c>
      <c r="D108" s="3" t="n">
        <v>96</v>
      </c>
      <c r="E108" s="3" t="n">
        <v>48</v>
      </c>
    </row>
    <row r="109" customFormat="false" ht="15.75" hidden="false" customHeight="true" outlineLevel="0" collapsed="false">
      <c r="A109" s="2" t="n">
        <v>45307</v>
      </c>
      <c r="B109" s="3" t="n">
        <v>4.9</v>
      </c>
      <c r="C109" s="3" t="n">
        <v>2.3</v>
      </c>
      <c r="D109" s="3" t="n">
        <v>96</v>
      </c>
      <c r="E109" s="3" t="n">
        <v>48</v>
      </c>
    </row>
    <row r="110" customFormat="false" ht="15.75" hidden="false" customHeight="true" outlineLevel="0" collapsed="false">
      <c r="A110" s="2" t="n">
        <v>45308</v>
      </c>
      <c r="B110" s="3" t="n">
        <v>0</v>
      </c>
      <c r="C110" s="3" t="n">
        <v>2.5</v>
      </c>
      <c r="D110" s="3" t="n">
        <v>96</v>
      </c>
      <c r="E110" s="3" t="n">
        <v>48</v>
      </c>
    </row>
    <row r="111" customFormat="false" ht="15.75" hidden="false" customHeight="true" outlineLevel="0" collapsed="false">
      <c r="A111" s="2" t="n">
        <v>45309</v>
      </c>
      <c r="B111" s="3" t="n">
        <v>1.6</v>
      </c>
      <c r="C111" s="3" t="n">
        <v>3.1</v>
      </c>
      <c r="D111" s="3" t="n">
        <v>96</v>
      </c>
      <c r="E111" s="3" t="n">
        <v>48</v>
      </c>
    </row>
    <row r="112" customFormat="false" ht="15.75" hidden="false" customHeight="true" outlineLevel="0" collapsed="false">
      <c r="A112" s="2" t="n">
        <v>45310</v>
      </c>
      <c r="B112" s="3" t="n">
        <v>0.3</v>
      </c>
      <c r="C112" s="3" t="n">
        <v>3.2</v>
      </c>
      <c r="D112" s="3" t="n">
        <v>96</v>
      </c>
      <c r="E112" s="3" t="n">
        <v>48</v>
      </c>
    </row>
    <row r="113" customFormat="false" ht="15.75" hidden="false" customHeight="true" outlineLevel="0" collapsed="false">
      <c r="A113" s="2" t="n">
        <v>45311</v>
      </c>
      <c r="B113" s="3" t="n">
        <v>0</v>
      </c>
      <c r="C113" s="3" t="n">
        <v>2.9</v>
      </c>
      <c r="D113" s="3" t="n">
        <v>96</v>
      </c>
      <c r="E113" s="3" t="n">
        <v>48</v>
      </c>
    </row>
    <row r="114" customFormat="false" ht="15.75" hidden="false" customHeight="true" outlineLevel="0" collapsed="false">
      <c r="A114" s="2" t="n">
        <v>45312</v>
      </c>
      <c r="B114" s="3" t="n">
        <v>0.1</v>
      </c>
      <c r="C114" s="3" t="n">
        <v>3.4</v>
      </c>
      <c r="D114" s="3" t="n">
        <v>96</v>
      </c>
      <c r="E114" s="3" t="n">
        <v>48</v>
      </c>
    </row>
    <row r="115" customFormat="false" ht="15.75" hidden="false" customHeight="true" outlineLevel="0" collapsed="false">
      <c r="A115" s="2" t="n">
        <v>45313</v>
      </c>
      <c r="B115" s="3" t="n">
        <v>2.4</v>
      </c>
      <c r="C115" s="3" t="n">
        <v>1.9</v>
      </c>
      <c r="D115" s="3" t="n">
        <v>96</v>
      </c>
      <c r="E115" s="3" t="n">
        <v>48</v>
      </c>
    </row>
    <row r="116" customFormat="false" ht="15.75" hidden="false" customHeight="true" outlineLevel="0" collapsed="false">
      <c r="A116" s="2" t="n">
        <v>45314</v>
      </c>
      <c r="B116" s="3" t="n">
        <v>2.6</v>
      </c>
      <c r="C116" s="3" t="n">
        <v>1.4</v>
      </c>
      <c r="D116" s="3" t="n">
        <v>96</v>
      </c>
      <c r="E116" s="3" t="n">
        <v>48</v>
      </c>
    </row>
    <row r="117" customFormat="false" ht="15.75" hidden="false" customHeight="true" outlineLevel="0" collapsed="false">
      <c r="A117" s="2" t="n">
        <v>45315</v>
      </c>
      <c r="B117" s="3" t="n">
        <v>0.6</v>
      </c>
      <c r="C117" s="3" t="n">
        <v>1.3</v>
      </c>
      <c r="D117" s="3" t="n">
        <v>64</v>
      </c>
      <c r="E117" s="3" t="n">
        <v>32</v>
      </c>
    </row>
    <row r="118" customFormat="false" ht="15.75" hidden="false" customHeight="true" outlineLevel="0" collapsed="false">
      <c r="A118" s="2" t="n">
        <v>45316</v>
      </c>
      <c r="B118" s="3" t="n">
        <v>18.6</v>
      </c>
      <c r="C118" s="3" t="n">
        <v>1.5</v>
      </c>
      <c r="D118" s="3" t="n">
        <v>64</v>
      </c>
      <c r="E118" s="3" t="n">
        <v>32</v>
      </c>
    </row>
    <row r="119" customFormat="false" ht="15.75" hidden="false" customHeight="true" outlineLevel="0" collapsed="false">
      <c r="A119" s="2" t="n">
        <v>45317</v>
      </c>
      <c r="B119" s="3" t="n">
        <v>1.4</v>
      </c>
      <c r="C119" s="3" t="n">
        <v>1.1</v>
      </c>
      <c r="D119" s="3" t="n">
        <v>64</v>
      </c>
      <c r="E119" s="3" t="n">
        <v>32</v>
      </c>
    </row>
    <row r="120" customFormat="false" ht="15.75" hidden="false" customHeight="true" outlineLevel="0" collapsed="false">
      <c r="A120" s="2" t="n">
        <v>45318</v>
      </c>
      <c r="B120" s="3" t="n">
        <v>24</v>
      </c>
      <c r="C120" s="3" t="n">
        <v>1.8</v>
      </c>
      <c r="D120" s="3" t="n">
        <v>64</v>
      </c>
      <c r="E120" s="3" t="n">
        <v>32</v>
      </c>
    </row>
    <row r="121" customFormat="false" ht="15.75" hidden="false" customHeight="true" outlineLevel="0" collapsed="false">
      <c r="A121" s="2" t="n">
        <v>45319</v>
      </c>
      <c r="B121" s="3" t="n">
        <v>4.8</v>
      </c>
      <c r="C121" s="3" t="n">
        <v>1.5</v>
      </c>
      <c r="D121" s="3" t="n">
        <v>64</v>
      </c>
      <c r="E121" s="3" t="n">
        <v>32</v>
      </c>
    </row>
    <row r="122" customFormat="false" ht="15.75" hidden="false" customHeight="true" outlineLevel="0" collapsed="false">
      <c r="A122" s="4"/>
      <c r="B122" s="5"/>
      <c r="C122" s="5"/>
      <c r="D122" s="5"/>
      <c r="E122" s="5"/>
    </row>
    <row r="123" customFormat="false" ht="15.75" hidden="false" customHeight="true" outlineLevel="0" collapsed="false">
      <c r="B123" s="5"/>
    </row>
    <row r="124" customFormat="false" ht="15.75" hidden="false" customHeight="true" outlineLevel="0" collapsed="false">
      <c r="B124" s="5"/>
    </row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15.25"/>
    <col collapsed="false" customWidth="true" hidden="false" outlineLevel="0" max="3" min="3" style="0" width="15.75"/>
    <col collapsed="false" customWidth="true" hidden="false" outlineLevel="0" max="6" min="4" style="0" width="19.88"/>
  </cols>
  <sheetData>
    <row r="1" customFormat="false" ht="15" hidden="false" customHeight="false" outlineLevel="0" collapsed="false">
      <c r="A1" s="1" t="s">
        <v>5</v>
      </c>
      <c r="B1" s="1" t="n">
        <v>20.82</v>
      </c>
      <c r="C1" s="6"/>
    </row>
    <row r="2" customFormat="false" ht="15" hidden="false" customHeight="false" outlineLevel="0" collapsed="false">
      <c r="A2" s="1" t="s">
        <v>6</v>
      </c>
      <c r="B2" s="6" t="n">
        <v>12</v>
      </c>
      <c r="C2" s="6"/>
    </row>
    <row r="3" customFormat="false" ht="15" hidden="false" customHeight="false" outlineLevel="0" collapsed="false">
      <c r="A3" s="1" t="s">
        <v>7</v>
      </c>
      <c r="B3" s="6" t="n">
        <v>21</v>
      </c>
    </row>
    <row r="4" customFormat="false" ht="15" hidden="false" customHeight="false" outlineLevel="0" collapsed="false">
      <c r="A4" s="1" t="s">
        <v>8</v>
      </c>
      <c r="B4" s="6" t="n">
        <v>30</v>
      </c>
    </row>
    <row r="5" customFormat="false" ht="15" hidden="false" customHeight="false" outlineLevel="0" collapsed="false">
      <c r="A5" s="1" t="s">
        <v>9</v>
      </c>
      <c r="B5" s="6" t="n">
        <f aca="false">B4*0.7366</f>
        <v>22.098</v>
      </c>
    </row>
    <row r="6" customFormat="false" ht="15" hidden="false" customHeight="false" outlineLevel="0" collapsed="false">
      <c r="A6" s="1" t="s">
        <v>10</v>
      </c>
      <c r="B6" s="6" t="n">
        <f aca="false">((B2*B1)/B3)*10</f>
        <v>118.9714286</v>
      </c>
    </row>
    <row r="7" customFormat="false" ht="15" hidden="false" customHeight="false" outlineLevel="0" collapsed="false">
      <c r="A7" s="1" t="s">
        <v>11</v>
      </c>
      <c r="B7" s="6" t="n">
        <v>23.4</v>
      </c>
    </row>
    <row r="8" customFormat="false" ht="15" hidden="false" customHeight="false" outlineLevel="0" collapsed="false">
      <c r="A8" s="1" t="s">
        <v>12</v>
      </c>
      <c r="B8" s="6" t="n">
        <f aca="false">SQRT((B1*10000)/PI())</f>
        <v>257.4337163</v>
      </c>
    </row>
    <row r="9" customFormat="false" ht="15" hidden="false" customHeight="false" outlineLevel="0" collapsed="false">
      <c r="A9" s="1" t="s">
        <v>13</v>
      </c>
      <c r="B9" s="6" t="n">
        <f aca="false">B8-B7</f>
        <v>234.0337163</v>
      </c>
    </row>
    <row r="10" customFormat="false" ht="15" hidden="false" customHeight="false" outlineLevel="0" collapsed="false">
      <c r="A10" s="1" t="s">
        <v>14</v>
      </c>
      <c r="B10" s="6" t="n">
        <v>280</v>
      </c>
    </row>
    <row r="11" customFormat="false" ht="15" hidden="false" customHeight="false" outlineLevel="0" collapsed="false">
      <c r="A11" s="1" t="s">
        <v>15</v>
      </c>
      <c r="B11" s="6" t="n">
        <f aca="false">2*PI()*B9</f>
        <v>1470.477208</v>
      </c>
    </row>
    <row r="12" customFormat="false" ht="15" hidden="false" customHeight="false" outlineLevel="0" collapsed="false">
      <c r="A12" s="1" t="s">
        <v>16</v>
      </c>
      <c r="B12" s="6" t="n">
        <f aca="false">B11/B10</f>
        <v>5.251704314</v>
      </c>
    </row>
    <row r="13" customFormat="false" ht="15" hidden="false" customHeight="false" outlineLevel="0" collapsed="false">
      <c r="A13" s="1" t="s">
        <v>17</v>
      </c>
      <c r="B13" s="6" t="n">
        <f aca="false">(B2/B3)*B12</f>
        <v>3.000973894</v>
      </c>
    </row>
    <row r="15" customFormat="false" ht="15" hidden="false" customHeight="false" outlineLevel="0" collapsed="false">
      <c r="C15" s="6"/>
    </row>
    <row r="16" customFormat="false" ht="15" hidden="false" customHeight="false" outlineLevel="0" collapsed="false">
      <c r="C16" s="6"/>
    </row>
    <row r="17" customFormat="false" ht="15" hidden="false" customHeight="false" outlineLevel="0" collapsed="false">
      <c r="C17" s="6"/>
    </row>
    <row r="18" customFormat="false" ht="15" hidden="false" customHeight="false" outlineLevel="0" collapsed="false">
      <c r="C18" s="6"/>
    </row>
    <row r="19" customFormat="false" ht="15" hidden="false" customHeight="false" outlineLevel="0" collapsed="false">
      <c r="C19" s="6"/>
    </row>
    <row r="20" customFormat="false" ht="15" hidden="false" customHeight="false" outlineLevel="0" collapsed="false">
      <c r="C20" s="6"/>
    </row>
    <row r="21" customFormat="false" ht="15.75" hidden="false" customHeight="true" outlineLevel="0" collapsed="false">
      <c r="C21" s="6"/>
    </row>
    <row r="22" customFormat="false" ht="15.75" hidden="false" customHeight="true" outlineLevel="0" collapsed="false">
      <c r="C22" s="6"/>
    </row>
    <row r="23" customFormat="false" ht="15.75" hidden="false" customHeight="true" outlineLevel="0" collapsed="false">
      <c r="C23" s="6"/>
    </row>
    <row r="24" customFormat="false" ht="15.75" hidden="false" customHeight="true" outlineLevel="0" collapsed="false">
      <c r="C24" s="6"/>
    </row>
    <row r="25" customFormat="false" ht="15.75" hidden="false" customHeight="true" outlineLevel="0" collapsed="false">
      <c r="C25" s="6"/>
    </row>
    <row r="26" customFormat="false" ht="15.75" hidden="false" customHeight="true" outlineLevel="0" collapsed="false">
      <c r="C26" s="6"/>
    </row>
    <row r="27" customFormat="false" ht="15.75" hidden="false" customHeight="true" outlineLevel="0" collapsed="false">
      <c r="C27" s="6"/>
    </row>
    <row r="28" customFormat="false" ht="15.75" hidden="false" customHeight="true" outlineLevel="0" collapsed="false">
      <c r="C28" s="6"/>
    </row>
    <row r="29" customFormat="false" ht="15.75" hidden="false" customHeight="true" outlineLevel="0" collapsed="false">
      <c r="C29" s="6"/>
    </row>
    <row r="30" customFormat="false" ht="15.75" hidden="false" customHeight="true" outlineLevel="0" collapsed="false">
      <c r="C30" s="6"/>
    </row>
    <row r="31" customFormat="false" ht="15.75" hidden="false" customHeight="true" outlineLevel="0" collapsed="false">
      <c r="C31" s="6"/>
    </row>
    <row r="32" customFormat="false" ht="15.75" hidden="false" customHeight="true" outlineLevel="0" collapsed="false">
      <c r="C32" s="6"/>
    </row>
    <row r="33" customFormat="false" ht="15.75" hidden="false" customHeight="true" outlineLevel="0" collapsed="false">
      <c r="C33" s="6"/>
    </row>
    <row r="34" customFormat="false" ht="15.75" hidden="false" customHeight="true" outlineLevel="0" collapsed="false">
      <c r="C34" s="6"/>
    </row>
    <row r="35" customFormat="false" ht="15.75" hidden="false" customHeight="true" outlineLevel="0" collapsed="false">
      <c r="C35" s="6"/>
    </row>
    <row r="36" customFormat="false" ht="15.75" hidden="false" customHeight="true" outlineLevel="0" collapsed="false">
      <c r="C36" s="6"/>
    </row>
    <row r="37" customFormat="false" ht="15.75" hidden="false" customHeight="true" outlineLevel="0" collapsed="false">
      <c r="C37" s="6"/>
    </row>
    <row r="38" customFormat="false" ht="15.75" hidden="false" customHeight="true" outlineLevel="0" collapsed="false">
      <c r="C38" s="6"/>
    </row>
    <row r="39" customFormat="false" ht="15.75" hidden="false" customHeight="true" outlineLevel="0" collapsed="false">
      <c r="C39" s="6"/>
    </row>
    <row r="40" customFormat="false" ht="15.75" hidden="false" customHeight="true" outlineLevel="0" collapsed="false">
      <c r="C40" s="6"/>
    </row>
    <row r="41" customFormat="false" ht="15.75" hidden="false" customHeight="true" outlineLevel="0" collapsed="false">
      <c r="C41" s="6"/>
    </row>
    <row r="42" customFormat="false" ht="15.75" hidden="false" customHeight="true" outlineLevel="0" collapsed="false">
      <c r="C42" s="6"/>
    </row>
    <row r="43" customFormat="false" ht="15.75" hidden="false" customHeight="true" outlineLevel="0" collapsed="false">
      <c r="C43" s="6"/>
    </row>
    <row r="44" customFormat="false" ht="15.75" hidden="false" customHeight="true" outlineLevel="0" collapsed="false">
      <c r="C44" s="6"/>
    </row>
    <row r="45" customFormat="false" ht="15.75" hidden="false" customHeight="true" outlineLevel="0" collapsed="false">
      <c r="C45" s="6"/>
    </row>
    <row r="46" customFormat="false" ht="15.75" hidden="false" customHeight="true" outlineLevel="0" collapsed="false">
      <c r="C46" s="6"/>
    </row>
    <row r="47" customFormat="false" ht="15.75" hidden="false" customHeight="true" outlineLevel="0" collapsed="false">
      <c r="C47" s="6"/>
    </row>
    <row r="48" customFormat="false" ht="15.75" hidden="false" customHeight="true" outlineLevel="0" collapsed="false">
      <c r="C48" s="6"/>
    </row>
    <row r="49" customFormat="false" ht="15.75" hidden="false" customHeight="true" outlineLevel="0" collapsed="false">
      <c r="C49" s="6"/>
    </row>
    <row r="50" customFormat="false" ht="15.75" hidden="false" customHeight="true" outlineLevel="0" collapsed="false">
      <c r="C50" s="6"/>
    </row>
    <row r="51" customFormat="false" ht="15.75" hidden="false" customHeight="true" outlineLevel="0" collapsed="false">
      <c r="C51" s="6"/>
    </row>
    <row r="52" customFormat="false" ht="15.75" hidden="false" customHeight="true" outlineLevel="0" collapsed="false">
      <c r="C52" s="6"/>
    </row>
    <row r="53" customFormat="false" ht="15.75" hidden="false" customHeight="true" outlineLevel="0" collapsed="false">
      <c r="C53" s="6"/>
    </row>
    <row r="54" customFormat="false" ht="15.75" hidden="false" customHeight="true" outlineLevel="0" collapsed="false">
      <c r="C54" s="6"/>
    </row>
    <row r="55" customFormat="false" ht="15.75" hidden="false" customHeight="true" outlineLevel="0" collapsed="false">
      <c r="C55" s="6"/>
    </row>
    <row r="56" customFormat="false" ht="15.75" hidden="false" customHeight="true" outlineLevel="0" collapsed="false">
      <c r="C56" s="6"/>
    </row>
    <row r="57" customFormat="false" ht="15.75" hidden="false" customHeight="true" outlineLevel="0" collapsed="false">
      <c r="C57" s="6"/>
    </row>
    <row r="58" customFormat="false" ht="15.75" hidden="false" customHeight="true" outlineLevel="0" collapsed="false">
      <c r="C58" s="6"/>
    </row>
    <row r="59" customFormat="false" ht="15.75" hidden="false" customHeight="true" outlineLevel="0" collapsed="false">
      <c r="C59" s="6"/>
    </row>
    <row r="60" customFormat="false" ht="15.75" hidden="false" customHeight="true" outlineLevel="0" collapsed="false">
      <c r="C60" s="6"/>
    </row>
    <row r="61" customFormat="false" ht="15.75" hidden="false" customHeight="true" outlineLevel="0" collapsed="false">
      <c r="C61" s="6"/>
    </row>
    <row r="62" customFormat="false" ht="15.75" hidden="false" customHeight="true" outlineLevel="0" collapsed="false">
      <c r="C62" s="6"/>
    </row>
    <row r="63" customFormat="false" ht="15.75" hidden="false" customHeight="true" outlineLevel="0" collapsed="false">
      <c r="C63" s="6"/>
    </row>
    <row r="64" customFormat="false" ht="15.75" hidden="false" customHeight="true" outlineLevel="0" collapsed="false">
      <c r="C64" s="6"/>
    </row>
    <row r="65" customFormat="false" ht="15.75" hidden="false" customHeight="true" outlineLevel="0" collapsed="false">
      <c r="C65" s="6"/>
    </row>
    <row r="66" customFormat="false" ht="15.75" hidden="false" customHeight="true" outlineLevel="0" collapsed="false">
      <c r="C66" s="6"/>
    </row>
    <row r="67" customFormat="false" ht="15.75" hidden="false" customHeight="true" outlineLevel="0" collapsed="false">
      <c r="C67" s="6"/>
    </row>
    <row r="68" customFormat="false" ht="15.75" hidden="false" customHeight="true" outlineLevel="0" collapsed="false">
      <c r="C68" s="6"/>
    </row>
    <row r="69" customFormat="false" ht="15.75" hidden="false" customHeight="true" outlineLevel="0" collapsed="false">
      <c r="C69" s="6"/>
    </row>
    <row r="70" customFormat="false" ht="15.75" hidden="false" customHeight="true" outlineLevel="0" collapsed="false">
      <c r="C70" s="6"/>
    </row>
    <row r="71" customFormat="false" ht="15.75" hidden="false" customHeight="true" outlineLevel="0" collapsed="false">
      <c r="C71" s="6"/>
    </row>
    <row r="72" customFormat="false" ht="15.75" hidden="false" customHeight="true" outlineLevel="0" collapsed="false">
      <c r="C72" s="6"/>
    </row>
    <row r="73" customFormat="false" ht="15.75" hidden="false" customHeight="true" outlineLevel="0" collapsed="false">
      <c r="C73" s="6"/>
    </row>
    <row r="74" customFormat="false" ht="15.75" hidden="false" customHeight="true" outlineLevel="0" collapsed="false">
      <c r="C74" s="6"/>
    </row>
    <row r="75" customFormat="false" ht="15.75" hidden="false" customHeight="true" outlineLevel="0" collapsed="false">
      <c r="C75" s="6"/>
    </row>
    <row r="76" customFormat="false" ht="15.75" hidden="false" customHeight="true" outlineLevel="0" collapsed="false">
      <c r="C76" s="6"/>
    </row>
    <row r="77" customFormat="false" ht="15.75" hidden="false" customHeight="true" outlineLevel="0" collapsed="false">
      <c r="C77" s="6"/>
    </row>
    <row r="78" customFormat="false" ht="15.75" hidden="false" customHeight="true" outlineLevel="0" collapsed="false">
      <c r="C78" s="6"/>
    </row>
    <row r="79" customFormat="false" ht="15.75" hidden="false" customHeight="true" outlineLevel="0" collapsed="false">
      <c r="C79" s="6"/>
    </row>
    <row r="80" customFormat="false" ht="15.75" hidden="false" customHeight="true" outlineLevel="0" collapsed="false">
      <c r="C80" s="6"/>
    </row>
    <row r="81" customFormat="false" ht="15.75" hidden="false" customHeight="true" outlineLevel="0" collapsed="false">
      <c r="C81" s="6"/>
    </row>
    <row r="82" customFormat="false" ht="15.75" hidden="false" customHeight="true" outlineLevel="0" collapsed="false">
      <c r="C82" s="6"/>
    </row>
    <row r="83" customFormat="false" ht="15.75" hidden="false" customHeight="true" outlineLevel="0" collapsed="false">
      <c r="C83" s="6"/>
    </row>
    <row r="84" customFormat="false" ht="15.75" hidden="false" customHeight="true" outlineLevel="0" collapsed="false">
      <c r="C84" s="6"/>
    </row>
    <row r="85" customFormat="false" ht="15.75" hidden="false" customHeight="true" outlineLevel="0" collapsed="false">
      <c r="C85" s="6"/>
    </row>
    <row r="86" customFormat="false" ht="15.75" hidden="false" customHeight="true" outlineLevel="0" collapsed="false">
      <c r="C86" s="6"/>
    </row>
    <row r="87" customFormat="false" ht="15.75" hidden="false" customHeight="true" outlineLevel="0" collapsed="false">
      <c r="C87" s="6"/>
    </row>
    <row r="88" customFormat="false" ht="15.75" hidden="false" customHeight="true" outlineLevel="0" collapsed="false">
      <c r="C88" s="6"/>
    </row>
    <row r="89" customFormat="false" ht="15.75" hidden="false" customHeight="true" outlineLevel="0" collapsed="false">
      <c r="C89" s="6"/>
    </row>
    <row r="90" customFormat="false" ht="15.75" hidden="false" customHeight="true" outlineLevel="0" collapsed="false">
      <c r="C90" s="6"/>
    </row>
    <row r="91" customFormat="false" ht="15.75" hidden="false" customHeight="true" outlineLevel="0" collapsed="false">
      <c r="C91" s="6"/>
    </row>
    <row r="92" customFormat="false" ht="15.75" hidden="false" customHeight="true" outlineLevel="0" collapsed="false">
      <c r="C92" s="6"/>
    </row>
    <row r="93" customFormat="false" ht="15.75" hidden="false" customHeight="true" outlineLevel="0" collapsed="false">
      <c r="C93" s="6"/>
    </row>
    <row r="94" customFormat="false" ht="15.75" hidden="false" customHeight="true" outlineLevel="0" collapsed="false">
      <c r="C94" s="6"/>
    </row>
    <row r="95" customFormat="false" ht="15.75" hidden="false" customHeight="true" outlineLevel="0" collapsed="false">
      <c r="C95" s="6"/>
    </row>
    <row r="96" customFormat="false" ht="15.75" hidden="false" customHeight="true" outlineLevel="0" collapsed="false">
      <c r="C96" s="6"/>
    </row>
    <row r="97" customFormat="false" ht="15.75" hidden="false" customHeight="true" outlineLevel="0" collapsed="false">
      <c r="C97" s="6"/>
    </row>
    <row r="98" customFormat="false" ht="15.75" hidden="false" customHeight="true" outlineLevel="0" collapsed="false">
      <c r="C98" s="6"/>
    </row>
    <row r="99" customFormat="false" ht="15.75" hidden="false" customHeight="true" outlineLevel="0" collapsed="false">
      <c r="C99" s="6"/>
    </row>
    <row r="100" customFormat="false" ht="15.75" hidden="false" customHeight="true" outlineLevel="0" collapsed="false">
      <c r="C100" s="6"/>
    </row>
    <row r="101" customFormat="false" ht="15.75" hidden="false" customHeight="true" outlineLevel="0" collapsed="false">
      <c r="C101" s="6"/>
    </row>
    <row r="102" customFormat="false" ht="15.75" hidden="false" customHeight="true" outlineLevel="0" collapsed="false">
      <c r="C102" s="6"/>
    </row>
    <row r="103" customFormat="false" ht="15.75" hidden="false" customHeight="true" outlineLevel="0" collapsed="false">
      <c r="C103" s="6"/>
    </row>
    <row r="104" customFormat="false" ht="15.75" hidden="false" customHeight="true" outlineLevel="0" collapsed="false">
      <c r="C104" s="6"/>
    </row>
    <row r="105" customFormat="false" ht="15.75" hidden="false" customHeight="true" outlineLevel="0" collapsed="false">
      <c r="C105" s="6"/>
    </row>
    <row r="106" customFormat="false" ht="15.75" hidden="false" customHeight="true" outlineLevel="0" collapsed="false">
      <c r="C106" s="6"/>
    </row>
    <row r="107" customFormat="false" ht="15.75" hidden="false" customHeight="true" outlineLevel="0" collapsed="false">
      <c r="C107" s="6"/>
    </row>
    <row r="108" customFormat="false" ht="15.75" hidden="false" customHeight="true" outlineLevel="0" collapsed="false">
      <c r="C108" s="6"/>
    </row>
    <row r="109" customFormat="false" ht="15.75" hidden="false" customHeight="true" outlineLevel="0" collapsed="false">
      <c r="C109" s="6"/>
    </row>
    <row r="110" customFormat="false" ht="15.75" hidden="false" customHeight="true" outlineLevel="0" collapsed="false">
      <c r="C110" s="6"/>
    </row>
    <row r="111" customFormat="false" ht="15.75" hidden="false" customHeight="true" outlineLevel="0" collapsed="false">
      <c r="C111" s="6"/>
    </row>
    <row r="112" customFormat="false" ht="15.75" hidden="false" customHeight="true" outlineLevel="0" collapsed="false">
      <c r="C112" s="6"/>
    </row>
    <row r="113" customFormat="false" ht="15.75" hidden="false" customHeight="true" outlineLevel="0" collapsed="false">
      <c r="C113" s="6"/>
    </row>
    <row r="114" customFormat="false" ht="15.75" hidden="false" customHeight="true" outlineLevel="0" collapsed="false">
      <c r="C114" s="6"/>
    </row>
    <row r="115" customFormat="false" ht="15.75" hidden="false" customHeight="true" outlineLevel="0" collapsed="false">
      <c r="C115" s="6"/>
    </row>
    <row r="116" customFormat="false" ht="15.75" hidden="false" customHeight="true" outlineLevel="0" collapsed="false">
      <c r="C116" s="6"/>
    </row>
    <row r="117" customFormat="false" ht="15.75" hidden="false" customHeight="true" outlineLevel="0" collapsed="false">
      <c r="C117" s="6"/>
    </row>
    <row r="118" customFormat="false" ht="15.75" hidden="false" customHeight="true" outlineLevel="0" collapsed="false">
      <c r="C118" s="6"/>
    </row>
    <row r="119" customFormat="false" ht="15.75" hidden="false" customHeight="true" outlineLevel="0" collapsed="false">
      <c r="C119" s="6"/>
    </row>
    <row r="120" customFormat="false" ht="15.75" hidden="false" customHeight="true" outlineLevel="0" collapsed="false">
      <c r="C120" s="6"/>
    </row>
    <row r="121" customFormat="false" ht="15.75" hidden="false" customHeight="true" outlineLevel="0" collapsed="false">
      <c r="C121" s="6"/>
    </row>
    <row r="122" customFormat="false" ht="15.75" hidden="false" customHeight="true" outlineLevel="0" collapsed="false">
      <c r="C122" s="6"/>
    </row>
    <row r="123" customFormat="false" ht="15.75" hidden="false" customHeight="true" outlineLevel="0" collapsed="false">
      <c r="C123" s="6"/>
    </row>
    <row r="124" customFormat="false" ht="15.75" hidden="false" customHeight="true" outlineLevel="0" collapsed="false">
      <c r="C124" s="6"/>
    </row>
    <row r="125" customFormat="false" ht="15.75" hidden="false" customHeight="true" outlineLevel="0" collapsed="false">
      <c r="C125" s="6"/>
    </row>
    <row r="126" customFormat="false" ht="15.75" hidden="false" customHeight="true" outlineLevel="0" collapsed="false">
      <c r="C126" s="6"/>
    </row>
    <row r="127" customFormat="false" ht="15.75" hidden="false" customHeight="true" outlineLevel="0" collapsed="false">
      <c r="C127" s="6"/>
    </row>
    <row r="128" customFormat="false" ht="15.75" hidden="false" customHeight="true" outlineLevel="0" collapsed="false">
      <c r="C128" s="6"/>
    </row>
    <row r="129" customFormat="false" ht="15.75" hidden="false" customHeight="true" outlineLevel="0" collapsed="false">
      <c r="C129" s="6"/>
    </row>
    <row r="130" customFormat="false" ht="15.75" hidden="false" customHeight="true" outlineLevel="0" collapsed="false">
      <c r="C130" s="6"/>
    </row>
    <row r="131" customFormat="false" ht="15.75" hidden="false" customHeight="true" outlineLevel="0" collapsed="false">
      <c r="C131" s="6"/>
    </row>
    <row r="132" customFormat="false" ht="15.75" hidden="false" customHeight="true" outlineLevel="0" collapsed="false">
      <c r="C132" s="6"/>
    </row>
    <row r="133" customFormat="false" ht="15.75" hidden="false" customHeight="true" outlineLevel="0" collapsed="false">
      <c r="C133" s="6"/>
    </row>
    <row r="134" customFormat="false" ht="15.75" hidden="false" customHeight="true" outlineLevel="0" collapsed="false">
      <c r="C134" s="6"/>
    </row>
    <row r="135" customFormat="false" ht="15.75" hidden="false" customHeight="true" outlineLevel="0" collapsed="false">
      <c r="C135" s="6"/>
    </row>
    <row r="136" customFormat="false" ht="15.75" hidden="false" customHeight="true" outlineLevel="0" collapsed="false">
      <c r="C136" s="6"/>
    </row>
    <row r="137" customFormat="false" ht="15.75" hidden="false" customHeight="true" outlineLevel="0" collapsed="false">
      <c r="C137" s="6"/>
    </row>
    <row r="138" customFormat="false" ht="15.75" hidden="false" customHeight="true" outlineLevel="0" collapsed="false">
      <c r="C138" s="6"/>
    </row>
    <row r="139" customFormat="false" ht="15.75" hidden="false" customHeight="true" outlineLevel="0" collapsed="false">
      <c r="C139" s="6"/>
    </row>
    <row r="140" customFormat="false" ht="15.75" hidden="false" customHeight="true" outlineLevel="0" collapsed="false">
      <c r="C140" s="6"/>
    </row>
    <row r="141" customFormat="false" ht="15.75" hidden="false" customHeight="true" outlineLevel="0" collapsed="false">
      <c r="C141" s="6"/>
    </row>
    <row r="142" customFormat="false" ht="15.75" hidden="false" customHeight="true" outlineLevel="0" collapsed="false">
      <c r="C142" s="6"/>
    </row>
    <row r="143" customFormat="false" ht="15.75" hidden="false" customHeight="true" outlineLevel="0" collapsed="false">
      <c r="C143" s="6"/>
    </row>
    <row r="144" customFormat="false" ht="15.75" hidden="false" customHeight="true" outlineLevel="0" collapsed="false">
      <c r="C144" s="6"/>
    </row>
    <row r="145" customFormat="false" ht="15.75" hidden="false" customHeight="true" outlineLevel="0" collapsed="false">
      <c r="C145" s="6"/>
    </row>
    <row r="146" customFormat="false" ht="15.75" hidden="false" customHeight="true" outlineLevel="0" collapsed="false">
      <c r="C146" s="6"/>
    </row>
    <row r="147" customFormat="false" ht="15.75" hidden="false" customHeight="true" outlineLevel="0" collapsed="false">
      <c r="C147" s="6"/>
    </row>
    <row r="148" customFormat="false" ht="15.75" hidden="false" customHeight="true" outlineLevel="0" collapsed="false">
      <c r="C148" s="6"/>
    </row>
    <row r="149" customFormat="false" ht="15.75" hidden="false" customHeight="true" outlineLevel="0" collapsed="false">
      <c r="C149" s="6"/>
    </row>
    <row r="150" customFormat="false" ht="15.75" hidden="false" customHeight="true" outlineLevel="0" collapsed="false">
      <c r="C150" s="6"/>
    </row>
    <row r="151" customFormat="false" ht="15.75" hidden="false" customHeight="true" outlineLevel="0" collapsed="false">
      <c r="C151" s="6"/>
    </row>
    <row r="152" customFormat="false" ht="15.75" hidden="false" customHeight="true" outlineLevel="0" collapsed="false">
      <c r="C152" s="6"/>
    </row>
    <row r="153" customFormat="false" ht="15.75" hidden="false" customHeight="true" outlineLevel="0" collapsed="false">
      <c r="C153" s="6"/>
    </row>
    <row r="154" customFormat="false" ht="15.75" hidden="false" customHeight="true" outlineLevel="0" collapsed="false">
      <c r="C154" s="6"/>
    </row>
    <row r="155" customFormat="false" ht="15.75" hidden="false" customHeight="true" outlineLevel="0" collapsed="false">
      <c r="C155" s="6"/>
    </row>
    <row r="156" customFormat="false" ht="15.75" hidden="false" customHeight="true" outlineLevel="0" collapsed="false">
      <c r="C156" s="6"/>
    </row>
    <row r="157" customFormat="false" ht="15.75" hidden="false" customHeight="true" outlineLevel="0" collapsed="false">
      <c r="C157" s="6"/>
    </row>
    <row r="158" customFormat="false" ht="15.75" hidden="false" customHeight="true" outlineLevel="0" collapsed="false">
      <c r="C158" s="6"/>
    </row>
    <row r="159" customFormat="false" ht="15.75" hidden="false" customHeight="true" outlineLevel="0" collapsed="false">
      <c r="C159" s="6"/>
    </row>
    <row r="160" customFormat="false" ht="15.75" hidden="false" customHeight="true" outlineLevel="0" collapsed="false">
      <c r="C160" s="6"/>
    </row>
    <row r="161" customFormat="false" ht="15.75" hidden="false" customHeight="true" outlineLevel="0" collapsed="false">
      <c r="C161" s="6"/>
    </row>
    <row r="162" customFormat="false" ht="15.75" hidden="false" customHeight="true" outlineLevel="0" collapsed="false">
      <c r="C162" s="6"/>
    </row>
    <row r="163" customFormat="false" ht="15.75" hidden="false" customHeight="true" outlineLevel="0" collapsed="false">
      <c r="C163" s="6"/>
    </row>
    <row r="164" customFormat="false" ht="15.75" hidden="false" customHeight="true" outlineLevel="0" collapsed="false">
      <c r="C164" s="6"/>
    </row>
    <row r="165" customFormat="false" ht="15.75" hidden="false" customHeight="true" outlineLevel="0" collapsed="false">
      <c r="C165" s="6"/>
    </row>
    <row r="166" customFormat="false" ht="15.75" hidden="false" customHeight="true" outlineLevel="0" collapsed="false">
      <c r="C166" s="6"/>
    </row>
    <row r="167" customFormat="false" ht="15.75" hidden="false" customHeight="true" outlineLevel="0" collapsed="false">
      <c r="C167" s="6"/>
    </row>
    <row r="168" customFormat="false" ht="15.75" hidden="false" customHeight="true" outlineLevel="0" collapsed="false">
      <c r="C168" s="6"/>
    </row>
    <row r="169" customFormat="false" ht="15.75" hidden="false" customHeight="true" outlineLevel="0" collapsed="false">
      <c r="C169" s="6"/>
    </row>
    <row r="170" customFormat="false" ht="15.75" hidden="false" customHeight="true" outlineLevel="0" collapsed="false">
      <c r="C170" s="6"/>
    </row>
    <row r="171" customFormat="false" ht="15.75" hidden="false" customHeight="true" outlineLevel="0" collapsed="false">
      <c r="C171" s="6"/>
    </row>
    <row r="172" customFormat="false" ht="15.75" hidden="false" customHeight="true" outlineLevel="0" collapsed="false">
      <c r="C172" s="6"/>
    </row>
    <row r="173" customFormat="false" ht="15.75" hidden="false" customHeight="true" outlineLevel="0" collapsed="false">
      <c r="C173" s="6"/>
    </row>
    <row r="174" customFormat="false" ht="15.75" hidden="false" customHeight="true" outlineLevel="0" collapsed="false">
      <c r="C174" s="6"/>
    </row>
    <row r="175" customFormat="false" ht="15.75" hidden="false" customHeight="true" outlineLevel="0" collapsed="false">
      <c r="C175" s="6"/>
    </row>
    <row r="176" customFormat="false" ht="15.75" hidden="false" customHeight="true" outlineLevel="0" collapsed="false">
      <c r="C176" s="6"/>
    </row>
    <row r="177" customFormat="false" ht="15.75" hidden="false" customHeight="true" outlineLevel="0" collapsed="false">
      <c r="C177" s="6"/>
    </row>
    <row r="178" customFormat="false" ht="15.75" hidden="false" customHeight="true" outlineLevel="0" collapsed="false">
      <c r="C178" s="6"/>
    </row>
    <row r="179" customFormat="false" ht="15.75" hidden="false" customHeight="true" outlineLevel="0" collapsed="false">
      <c r="C179" s="6"/>
    </row>
    <row r="180" customFormat="false" ht="15.75" hidden="false" customHeight="true" outlineLevel="0" collapsed="false">
      <c r="C180" s="6"/>
    </row>
    <row r="181" customFormat="false" ht="15.75" hidden="false" customHeight="true" outlineLevel="0" collapsed="false">
      <c r="C181" s="6"/>
    </row>
    <row r="182" customFormat="false" ht="15.75" hidden="false" customHeight="true" outlineLevel="0" collapsed="false">
      <c r="C182" s="6"/>
    </row>
    <row r="183" customFormat="false" ht="15.75" hidden="false" customHeight="true" outlineLevel="0" collapsed="false">
      <c r="C183" s="6"/>
    </row>
    <row r="184" customFormat="false" ht="15.75" hidden="false" customHeight="true" outlineLevel="0" collapsed="false">
      <c r="C184" s="6"/>
    </row>
    <row r="185" customFormat="false" ht="15.75" hidden="false" customHeight="true" outlineLevel="0" collapsed="false">
      <c r="C185" s="6"/>
    </row>
    <row r="186" customFormat="false" ht="15.75" hidden="false" customHeight="true" outlineLevel="0" collapsed="false">
      <c r="C186" s="6"/>
    </row>
    <row r="187" customFormat="false" ht="15.75" hidden="false" customHeight="true" outlineLevel="0" collapsed="false">
      <c r="C187" s="6"/>
    </row>
    <row r="188" customFormat="false" ht="15.75" hidden="false" customHeight="true" outlineLevel="0" collapsed="false">
      <c r="C188" s="6"/>
    </row>
    <row r="189" customFormat="false" ht="15.75" hidden="false" customHeight="true" outlineLevel="0" collapsed="false">
      <c r="C189" s="6"/>
    </row>
    <row r="190" customFormat="false" ht="15.75" hidden="false" customHeight="true" outlineLevel="0" collapsed="false">
      <c r="C190" s="6"/>
    </row>
    <row r="191" customFormat="false" ht="15.75" hidden="false" customHeight="true" outlineLevel="0" collapsed="false">
      <c r="C191" s="6"/>
    </row>
    <row r="192" customFormat="false" ht="15.75" hidden="false" customHeight="true" outlineLevel="0" collapsed="false">
      <c r="C192" s="6"/>
    </row>
    <row r="193" customFormat="false" ht="15.75" hidden="false" customHeight="true" outlineLevel="0" collapsed="false">
      <c r="C193" s="6"/>
    </row>
    <row r="194" customFormat="false" ht="15.75" hidden="false" customHeight="true" outlineLevel="0" collapsed="false">
      <c r="C194" s="6"/>
    </row>
    <row r="195" customFormat="false" ht="15.75" hidden="false" customHeight="true" outlineLevel="0" collapsed="false">
      <c r="C195" s="6"/>
    </row>
    <row r="196" customFormat="false" ht="15.75" hidden="false" customHeight="true" outlineLevel="0" collapsed="false">
      <c r="C196" s="6"/>
    </row>
    <row r="197" customFormat="false" ht="15.75" hidden="false" customHeight="true" outlineLevel="0" collapsed="false">
      <c r="C197" s="6"/>
    </row>
    <row r="198" customFormat="false" ht="15.75" hidden="false" customHeight="true" outlineLevel="0" collapsed="false">
      <c r="C198" s="6"/>
    </row>
    <row r="199" customFormat="false" ht="15.75" hidden="false" customHeight="true" outlineLevel="0" collapsed="false">
      <c r="C199" s="6"/>
    </row>
    <row r="200" customFormat="false" ht="15.75" hidden="false" customHeight="true" outlineLevel="0" collapsed="false">
      <c r="C200" s="6"/>
    </row>
    <row r="201" customFormat="false" ht="15.75" hidden="false" customHeight="true" outlineLevel="0" collapsed="false">
      <c r="C201" s="6"/>
    </row>
    <row r="202" customFormat="false" ht="15.75" hidden="false" customHeight="true" outlineLevel="0" collapsed="false">
      <c r="C202" s="6"/>
    </row>
    <row r="203" customFormat="false" ht="15.75" hidden="false" customHeight="true" outlineLevel="0" collapsed="false">
      <c r="C203" s="6"/>
    </row>
    <row r="204" customFormat="false" ht="15.75" hidden="false" customHeight="true" outlineLevel="0" collapsed="false">
      <c r="C204" s="6"/>
    </row>
    <row r="205" customFormat="false" ht="15.75" hidden="false" customHeight="true" outlineLevel="0" collapsed="false">
      <c r="C205" s="6"/>
    </row>
    <row r="206" customFormat="false" ht="15.75" hidden="false" customHeight="true" outlineLevel="0" collapsed="false">
      <c r="C206" s="6"/>
    </row>
    <row r="207" customFormat="false" ht="15.75" hidden="false" customHeight="true" outlineLevel="0" collapsed="false">
      <c r="C207" s="6"/>
    </row>
    <row r="208" customFormat="false" ht="15.75" hidden="false" customHeight="true" outlineLevel="0" collapsed="false">
      <c r="C208" s="6"/>
    </row>
    <row r="209" customFormat="false" ht="15.75" hidden="false" customHeight="true" outlineLevel="0" collapsed="false">
      <c r="C209" s="6"/>
    </row>
    <row r="210" customFormat="false" ht="15.75" hidden="false" customHeight="true" outlineLevel="0" collapsed="false">
      <c r="C210" s="6"/>
    </row>
    <row r="211" customFormat="false" ht="15.75" hidden="false" customHeight="true" outlineLevel="0" collapsed="false">
      <c r="C211" s="6"/>
    </row>
    <row r="212" customFormat="false" ht="15.75" hidden="false" customHeight="true" outlineLevel="0" collapsed="false">
      <c r="C212" s="6"/>
    </row>
    <row r="213" customFormat="false" ht="15.75" hidden="false" customHeight="true" outlineLevel="0" collapsed="false">
      <c r="C213" s="6"/>
    </row>
    <row r="214" customFormat="false" ht="15.75" hidden="false" customHeight="true" outlineLevel="0" collapsed="false">
      <c r="C214" s="6"/>
    </row>
    <row r="215" customFormat="false" ht="15.75" hidden="false" customHeight="true" outlineLevel="0" collapsed="false">
      <c r="C215" s="6"/>
    </row>
    <row r="216" customFormat="false" ht="15.75" hidden="false" customHeight="true" outlineLevel="0" collapsed="false">
      <c r="C216" s="6"/>
    </row>
    <row r="217" customFormat="false" ht="15.75" hidden="false" customHeight="true" outlineLevel="0" collapsed="false">
      <c r="C217" s="6"/>
    </row>
    <row r="218" customFormat="false" ht="15.75" hidden="false" customHeight="true" outlineLevel="0" collapsed="false">
      <c r="C218" s="6"/>
    </row>
    <row r="219" customFormat="false" ht="15.75" hidden="false" customHeight="true" outlineLevel="0" collapsed="false">
      <c r="C219" s="6"/>
    </row>
    <row r="220" customFormat="false" ht="15.75" hidden="false" customHeight="true" outlineLevel="0" collapsed="false">
      <c r="C220" s="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2.6328125" defaultRowHeight="15" zeroHeight="false" outlineLevelRow="0" outlineLevelCol="0"/>
  <cols>
    <col collapsed="false" customWidth="true" hidden="false" outlineLevel="0" max="6" min="1" style="0" width="17"/>
  </cols>
  <sheetData>
    <row r="1" customFormat="false" ht="15" hidden="false" customHeight="false" outlineLevel="0" collapsed="false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5" hidden="false" customHeight="false" outlineLevel="0" collapsed="false">
      <c r="A2" s="8" t="n">
        <v>1</v>
      </c>
      <c r="B2" s="9" t="n">
        <v>5.25</v>
      </c>
      <c r="C2" s="9" t="n">
        <v>3</v>
      </c>
      <c r="D2" s="9" t="n">
        <v>35.79</v>
      </c>
      <c r="E2" s="7" t="n">
        <f aca="false">INT(0)</f>
        <v>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8" t="n">
        <v>0.75</v>
      </c>
      <c r="B3" s="9" t="n">
        <v>7</v>
      </c>
      <c r="C3" s="9" t="n">
        <v>4</v>
      </c>
      <c r="D3" s="9" t="n">
        <v>47.72</v>
      </c>
      <c r="E3" s="7" t="n">
        <f aca="false">INT(1)</f>
        <v>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8" t="n">
        <v>0.6</v>
      </c>
      <c r="B4" s="9" t="n">
        <v>8.75</v>
      </c>
      <c r="C4" s="9" t="n">
        <v>5</v>
      </c>
      <c r="D4" s="9" t="n">
        <v>68.54</v>
      </c>
      <c r="E4" s="7" t="n">
        <f aca="false">INT(2)</f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8" t="n">
        <v>0.5</v>
      </c>
      <c r="B5" s="9" t="n">
        <v>10.5</v>
      </c>
      <c r="C5" s="9" t="n">
        <v>6</v>
      </c>
      <c r="D5" s="9" t="n">
        <v>101.19</v>
      </c>
      <c r="E5" s="7" t="n">
        <f aca="false">INT(3)</f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8" t="n">
        <v>0.43</v>
      </c>
      <c r="B6" s="9" t="n">
        <v>12.25</v>
      </c>
      <c r="C6" s="9" t="n">
        <v>7</v>
      </c>
      <c r="D6" s="9" t="n">
        <v>133.84</v>
      </c>
      <c r="E6" s="7" t="n">
        <f aca="false">INT(4)</f>
        <v>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8" t="n">
        <v>0.38</v>
      </c>
      <c r="B7" s="9" t="n">
        <v>14</v>
      </c>
      <c r="C7" s="9" t="n">
        <v>8</v>
      </c>
      <c r="D7" s="9" t="n">
        <v>166.49</v>
      </c>
      <c r="E7" s="7" t="n">
        <f aca="false">INT(5)</f>
        <v>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8" t="n">
        <v>0.33</v>
      </c>
      <c r="B8" s="9" t="n">
        <v>15.75</v>
      </c>
      <c r="C8" s="9" t="n">
        <v>9</v>
      </c>
      <c r="D8" s="9" t="n">
        <v>199.14</v>
      </c>
      <c r="E8" s="7" t="n">
        <f aca="false">INT(6)</f>
        <v>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8" t="n">
        <v>0.3</v>
      </c>
      <c r="B9" s="9" t="n">
        <v>17.5</v>
      </c>
      <c r="C9" s="9" t="n">
        <v>10</v>
      </c>
      <c r="D9" s="9" t="n">
        <v>231.79</v>
      </c>
      <c r="E9" s="7" t="n">
        <f aca="false">INT(7)</f>
        <v>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8" t="n">
        <v>0.27</v>
      </c>
      <c r="B10" s="9" t="n">
        <v>19.25</v>
      </c>
      <c r="C10" s="9" t="n">
        <v>11</v>
      </c>
      <c r="D10" s="9" t="n">
        <v>264.44</v>
      </c>
      <c r="E10" s="7" t="n">
        <f aca="false">INT(8)</f>
        <v>8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5.75" hidden="false" customHeight="true" outlineLevel="0" collapsed="false">
      <c r="A11" s="8" t="n">
        <v>0.25</v>
      </c>
      <c r="B11" s="9" t="n">
        <v>21</v>
      </c>
      <c r="C11" s="9" t="n">
        <v>12</v>
      </c>
      <c r="D11" s="9" t="n">
        <v>297.09</v>
      </c>
      <c r="E11" s="7" t="n">
        <f aca="false">INT(9)</f>
        <v>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5.75" hidden="false" customHeight="true" outlineLevel="0" collapsed="false">
      <c r="A12" s="8" t="n">
        <v>0</v>
      </c>
      <c r="B12" s="9" t="n">
        <v>0</v>
      </c>
      <c r="C12" s="9" t="n">
        <v>0</v>
      </c>
      <c r="D12" s="9" t="n">
        <v>0</v>
      </c>
      <c r="E12" s="7" t="n">
        <f aca="false">INT(10)</f>
        <v>10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5.75" hidden="false" customHeight="true" outlineLevel="0" collapsed="false">
      <c r="A13" s="8"/>
      <c r="B13" s="9"/>
      <c r="C13" s="9"/>
      <c r="D13" s="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15.75" hidden="false" customHeight="true" outlineLevel="0" collapsed="false">
      <c r="A14" s="8"/>
      <c r="B14" s="9"/>
      <c r="C14" s="9"/>
      <c r="D14" s="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.75" hidden="false" customHeight="true" outlineLevel="0" collapsed="false">
      <c r="A15" s="8"/>
      <c r="B15" s="9"/>
      <c r="C15" s="9"/>
      <c r="D15" s="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customFormat="false" ht="15.75" hidden="false" customHeight="true" outlineLevel="0" collapsed="false">
      <c r="A16" s="8"/>
      <c r="B16" s="9"/>
      <c r="C16" s="9"/>
      <c r="D16" s="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customFormat="false" ht="15.75" hidden="false" customHeight="true" outlineLevel="0" collapsed="false">
      <c r="A17" s="8"/>
      <c r="B17" s="9"/>
      <c r="C17" s="9"/>
      <c r="D17" s="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customFormat="false" ht="15.75" hidden="false" customHeight="true" outlineLevel="0" collapsed="false">
      <c r="A18" s="10"/>
      <c r="B18" s="9"/>
      <c r="C18" s="9"/>
      <c r="D18" s="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customFormat="false" ht="15.75" hidden="false" customHeight="true" outlineLevel="0" collapsed="false">
      <c r="A19" s="10"/>
      <c r="B19" s="9"/>
      <c r="C19" s="9"/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customFormat="false" ht="15.75" hidden="false" customHeight="true" outlineLevel="0" collapsed="false">
      <c r="A20" s="10"/>
      <c r="B20" s="9"/>
      <c r="C20" s="9"/>
      <c r="D20" s="9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customFormat="false" ht="15.75" hidden="false" customHeight="true" outlineLevel="0" collapsed="false">
      <c r="A21" s="10"/>
      <c r="B21" s="9"/>
      <c r="C21" s="9"/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customFormat="false" ht="15.75" hidden="false" customHeight="true" outlineLevel="0" collapsed="false">
      <c r="A22" s="10"/>
      <c r="B22" s="9"/>
      <c r="C22" s="9"/>
      <c r="D22" s="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customFormat="false" ht="15.75" hidden="false" customHeight="true" outlineLevel="0" collapsed="false">
      <c r="A23" s="10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customFormat="false" ht="15.75" hidden="false" customHeight="true" outlineLevel="0" collapsed="false">
      <c r="A24" s="10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customFormat="false" ht="15.75" hidden="false" customHeight="true" outlineLevel="0" collapsed="false">
      <c r="A25" s="10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customFormat="false" ht="15.75" hidden="false" customHeight="true" outlineLevel="0" collapsed="false">
      <c r="A26" s="10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customFormat="false" ht="15.75" hidden="false" customHeight="true" outlineLevel="0" collapsed="false">
      <c r="A27" s="10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customFormat="false" ht="15.75" hidden="false" customHeight="true" outlineLevel="0" collapsed="false">
      <c r="A28" s="10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customFormat="false" ht="15.75" hidden="false" customHeight="true" outlineLevel="0" collapsed="false">
      <c r="A29" s="10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customFormat="false" ht="15.75" hidden="false" customHeight="true" outlineLevel="0" collapsed="false">
      <c r="A30" s="10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customFormat="false" ht="15.75" hidden="false" customHeight="true" outlineLevel="0" collapsed="false">
      <c r="A31" s="1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customFormat="false" ht="15.75" hidden="false" customHeight="true" outlineLevel="0" collapsed="false">
      <c r="A32" s="10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customFormat="false" ht="15.75" hidden="false" customHeight="true" outlineLevel="0" collapsed="false">
      <c r="A33" s="10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customFormat="false" ht="15.75" hidden="false" customHeight="true" outlineLevel="0" collapsed="false">
      <c r="A34" s="10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customFormat="false" ht="15.75" hidden="false" customHeight="true" outlineLevel="0" collapsed="false">
      <c r="A35" s="10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customFormat="false" ht="15.75" hidden="false" customHeight="true" outlineLevel="0" collapsed="false">
      <c r="A36" s="10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customFormat="false" ht="15.75" hidden="false" customHeight="true" outlineLevel="0" collapsed="false">
      <c r="A37" s="10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customFormat="false" ht="15.75" hidden="false" customHeight="true" outlineLevel="0" collapsed="false">
      <c r="A38" s="1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customFormat="false" ht="15.75" hidden="false" customHeight="true" outlineLevel="0" collapsed="false">
      <c r="A39" s="10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customFormat="false" ht="15.75" hidden="false" customHeight="true" outlineLevel="0" collapsed="false">
      <c r="A40" s="1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customFormat="false" ht="15.75" hidden="false" customHeight="true" outlineLevel="0" collapsed="false">
      <c r="A41" s="1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customFormat="false" ht="15.75" hidden="false" customHeight="true" outlineLevel="0" collapsed="false">
      <c r="A42" s="1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customFormat="false" ht="15.75" hidden="false" customHeight="true" outlineLevel="0" collapsed="false">
      <c r="A43" s="1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customFormat="false" ht="15.75" hidden="false" customHeight="true" outlineLevel="0" collapsed="false">
      <c r="A44" s="1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customFormat="false" ht="15.75" hidden="false" customHeight="true" outlineLevel="0" collapsed="false">
      <c r="A45" s="1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customFormat="false" ht="15.75" hidden="false" customHeight="true" outlineLevel="0" collapsed="false">
      <c r="A46" s="10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customFormat="false" ht="15.75" hidden="false" customHeight="true" outlineLevel="0" collapsed="false">
      <c r="A47" s="10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customFormat="false" ht="15.75" hidden="false" customHeight="true" outlineLevel="0" collapsed="false">
      <c r="A48" s="10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customFormat="false" ht="15.75" hidden="false" customHeight="true" outlineLevel="0" collapsed="false">
      <c r="A49" s="10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customFormat="false" ht="15.75" hidden="false" customHeight="true" outlineLevel="0" collapsed="false">
      <c r="A50" s="10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customFormat="false" ht="15.75" hidden="false" customHeight="true" outlineLevel="0" collapsed="false">
      <c r="A51" s="10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customFormat="false" ht="15.75" hidden="false" customHeight="true" outlineLevel="0" collapsed="false">
      <c r="A52" s="1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customFormat="false" ht="15.75" hidden="false" customHeight="true" outlineLevel="0" collapsed="false">
      <c r="A53" s="1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customFormat="false" ht="15.75" hidden="false" customHeight="true" outlineLevel="0" collapsed="false">
      <c r="A54" s="10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customFormat="false" ht="15.75" hidden="false" customHeight="true" outlineLevel="0" collapsed="false">
      <c r="A55" s="10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customFormat="false" ht="15.75" hidden="false" customHeight="true" outlineLevel="0" collapsed="false">
      <c r="A56" s="10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customFormat="false" ht="15.75" hidden="false" customHeight="true" outlineLevel="0" collapsed="false">
      <c r="A57" s="10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customFormat="false" ht="15.75" hidden="false" customHeight="true" outlineLevel="0" collapsed="false">
      <c r="A58" s="10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customFormat="false" ht="15.75" hidden="false" customHeight="true" outlineLevel="0" collapsed="false">
      <c r="A59" s="10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customFormat="false" ht="15.75" hidden="false" customHeight="true" outlineLevel="0" collapsed="false">
      <c r="A60" s="10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customFormat="false" ht="15.75" hidden="false" customHeight="true" outlineLevel="0" collapsed="false">
      <c r="A61" s="10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customFormat="false" ht="15.75" hidden="false" customHeight="true" outlineLevel="0" collapsed="false">
      <c r="A62" s="10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customFormat="false" ht="15.75" hidden="false" customHeight="true" outlineLevel="0" collapsed="false">
      <c r="A63" s="10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customFormat="false" ht="15.75" hidden="false" customHeight="true" outlineLevel="0" collapsed="false">
      <c r="A64" s="10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customFormat="false" ht="15.75" hidden="false" customHeight="true" outlineLevel="0" collapsed="false">
      <c r="A65" s="10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customFormat="false" ht="15.75" hidden="false" customHeight="true" outlineLevel="0" collapsed="false">
      <c r="A66" s="10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customFormat="false" ht="15.75" hidden="false" customHeight="true" outlineLevel="0" collapsed="false">
      <c r="A67" s="10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customFormat="false" ht="15.75" hidden="false" customHeight="true" outlineLevel="0" collapsed="false">
      <c r="A68" s="1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customFormat="false" ht="15.75" hidden="false" customHeight="true" outlineLevel="0" collapsed="false">
      <c r="A69" s="1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customFormat="false" ht="15.75" hidden="false" customHeight="true" outlineLevel="0" collapsed="false">
      <c r="A70" s="10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customFormat="false" ht="15.75" hidden="false" customHeight="true" outlineLevel="0" collapsed="false">
      <c r="A71" s="10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customFormat="false" ht="15.75" hidden="false" customHeight="true" outlineLevel="0" collapsed="false">
      <c r="A72" s="10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customFormat="false" ht="15.75" hidden="false" customHeight="true" outlineLevel="0" collapsed="false">
      <c r="A73" s="10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customFormat="false" ht="15.75" hidden="false" customHeight="true" outlineLevel="0" collapsed="false">
      <c r="A74" s="10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customFormat="false" ht="15.75" hidden="false" customHeight="true" outlineLevel="0" collapsed="false">
      <c r="A75" s="10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customFormat="false" ht="15.75" hidden="false" customHeight="true" outlineLevel="0" collapsed="false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customFormat="false" ht="15.75" hidden="false" customHeight="true" outlineLevel="0" collapsed="false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customFormat="false" ht="15.75" hidden="false" customHeight="true" outlineLevel="0" collapsed="false">
      <c r="A78" s="1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customFormat="false" ht="15.75" hidden="false" customHeight="true" outlineLevel="0" collapsed="false">
      <c r="A79" s="10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customFormat="false" ht="15.75" hidden="false" customHeight="true" outlineLevel="0" collapsed="false">
      <c r="A80" s="10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customFormat="false" ht="15.75" hidden="false" customHeight="true" outlineLevel="0" collapsed="false">
      <c r="A81" s="1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customFormat="false" ht="15.75" hidden="false" customHeight="true" outlineLevel="0" collapsed="false">
      <c r="A82" s="1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customFormat="false" ht="15.75" hidden="false" customHeight="true" outlineLevel="0" collapsed="false">
      <c r="A83" s="1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customFormat="false" ht="15.75" hidden="false" customHeight="true" outlineLevel="0" collapsed="false">
      <c r="A84" s="1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customFormat="false" ht="15.75" hidden="false" customHeight="true" outlineLevel="0" collapsed="false">
      <c r="A85" s="1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customFormat="false" ht="15.75" hidden="false" customHeight="true" outlineLevel="0" collapsed="false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customFormat="false" ht="15.75" hidden="false" customHeight="true" outlineLevel="0" collapsed="false">
      <c r="A87" s="1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customFormat="false" ht="15.75" hidden="false" customHeight="true" outlineLevel="0" collapsed="false">
      <c r="A88" s="1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customFormat="false" ht="15.75" hidden="false" customHeight="true" outlineLevel="0" collapsed="false">
      <c r="A89" s="1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customFormat="false" ht="15.75" hidden="false" customHeight="true" outlineLevel="0" collapsed="false">
      <c r="A90" s="1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customFormat="false" ht="15.75" hidden="false" customHeight="true" outlineLevel="0" collapsed="false">
      <c r="A91" s="1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customFormat="false" ht="15.75" hidden="false" customHeight="true" outlineLevel="0" collapsed="false">
      <c r="A92" s="1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customFormat="false" ht="15.75" hidden="false" customHeight="true" outlineLevel="0" collapsed="false">
      <c r="A93" s="1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customFormat="false" ht="15.75" hidden="false" customHeight="true" outlineLevel="0" collapsed="false">
      <c r="A94" s="1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customFormat="false" ht="15.75" hidden="false" customHeight="true" outlineLevel="0" collapsed="false">
      <c r="A95" s="1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customFormat="false" ht="15.75" hidden="false" customHeight="true" outlineLevel="0" collapsed="false">
      <c r="A96" s="1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customFormat="false" ht="15.75" hidden="false" customHeight="true" outlineLevel="0" collapsed="false">
      <c r="A97" s="1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customFormat="false" ht="15.75" hidden="false" customHeight="true" outlineLevel="0" collapsed="false">
      <c r="A98" s="1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customFormat="false" ht="15.75" hidden="false" customHeight="true" outlineLevel="0" collapsed="false">
      <c r="A99" s="1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customFormat="false" ht="15.75" hidden="false" customHeight="true" outlineLevel="0" collapsed="false">
      <c r="A100" s="1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customFormat="false" ht="15.75" hidden="false" customHeight="true" outlineLevel="0" collapsed="false">
      <c r="A101" s="1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customFormat="false" ht="15.75" hidden="false" customHeight="true" outlineLevel="0" collapsed="false">
      <c r="A102" s="1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customFormat="false" ht="15.75" hidden="false" customHeight="true" outlineLevel="0" collapsed="false">
      <c r="A103" s="1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customFormat="false" ht="15.75" hidden="false" customHeight="true" outlineLevel="0" collapsed="false">
      <c r="A104" s="1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customFormat="false" ht="15.75" hidden="false" customHeight="true" outlineLevel="0" collapsed="false">
      <c r="A105" s="1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customFormat="false" ht="15.75" hidden="false" customHeight="true" outlineLevel="0" collapsed="false">
      <c r="A106" s="1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customFormat="false" ht="15.75" hidden="false" customHeight="true" outlineLevel="0" collapsed="false">
      <c r="A107" s="1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customFormat="false" ht="15.75" hidden="false" customHeight="true" outlineLevel="0" collapsed="false">
      <c r="A108" s="1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customFormat="false" ht="15.75" hidden="false" customHeight="true" outlineLevel="0" collapsed="false">
      <c r="A109" s="1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customFormat="false" ht="15.75" hidden="false" customHeight="true" outlineLevel="0" collapsed="false">
      <c r="A110" s="1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customFormat="false" ht="15.75" hidden="false" customHeight="true" outlineLevel="0" collapsed="false">
      <c r="A111" s="1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customFormat="false" ht="15.75" hidden="false" customHeight="true" outlineLevel="0" collapsed="false">
      <c r="A112" s="1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customFormat="false" ht="15.75" hidden="false" customHeight="true" outlineLevel="0" collapsed="false">
      <c r="A113" s="1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customFormat="false" ht="15.75" hidden="false" customHeight="true" outlineLevel="0" collapsed="false">
      <c r="A114" s="1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customFormat="false" ht="15.75" hidden="false" customHeight="true" outlineLevel="0" collapsed="false">
      <c r="A115" s="1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customFormat="false" ht="15.75" hidden="false" customHeight="true" outlineLevel="0" collapsed="false">
      <c r="A116" s="1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customFormat="false" ht="15.75" hidden="false" customHeight="true" outlineLevel="0" collapsed="false">
      <c r="A117" s="1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customFormat="false" ht="15.75" hidden="false" customHeight="true" outlineLevel="0" collapsed="false">
      <c r="A118" s="1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customFormat="false" ht="15.75" hidden="false" customHeight="true" outlineLevel="0" collapsed="false">
      <c r="A119" s="1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customFormat="false" ht="15.75" hidden="false" customHeight="true" outlineLevel="0" collapsed="false">
      <c r="A120" s="1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customFormat="false" ht="15.75" hidden="false" customHeight="true" outlineLevel="0" collapsed="false">
      <c r="A121" s="1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customFormat="false" ht="15.75" hidden="false" customHeight="true" outlineLevel="0" collapsed="false">
      <c r="A122" s="1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customFormat="false" ht="15.75" hidden="false" customHeight="true" outlineLevel="0" collapsed="false">
      <c r="A123" s="1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customFormat="false" ht="15.75" hidden="false" customHeight="true" outlineLevel="0" collapsed="false">
      <c r="A124" s="1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customFormat="false" ht="15.75" hidden="false" customHeight="true" outlineLevel="0" collapsed="false">
      <c r="A125" s="1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customFormat="false" ht="15.75" hidden="false" customHeight="true" outlineLevel="0" collapsed="false">
      <c r="A126" s="1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customFormat="false" ht="15.75" hidden="false" customHeight="true" outlineLevel="0" collapsed="false">
      <c r="A127" s="1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customFormat="false" ht="15.75" hidden="false" customHeight="true" outlineLevel="0" collapsed="false">
      <c r="A128" s="1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customFormat="false" ht="15.75" hidden="false" customHeight="true" outlineLevel="0" collapsed="false">
      <c r="A129" s="1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customFormat="false" ht="15.75" hidden="false" customHeight="true" outlineLevel="0" collapsed="false">
      <c r="A130" s="1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customFormat="false" ht="15.75" hidden="false" customHeight="true" outlineLevel="0" collapsed="false">
      <c r="A131" s="1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customFormat="false" ht="15.75" hidden="false" customHeight="true" outlineLevel="0" collapsed="false">
      <c r="A132" s="1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customFormat="false" ht="15.75" hidden="false" customHeight="true" outlineLevel="0" collapsed="false">
      <c r="A133" s="1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customFormat="false" ht="15.75" hidden="false" customHeight="true" outlineLevel="0" collapsed="false">
      <c r="A134" s="1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customFormat="false" ht="15.75" hidden="false" customHeight="true" outlineLevel="0" collapsed="false">
      <c r="A135" s="1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customFormat="false" ht="15.75" hidden="false" customHeight="true" outlineLevel="0" collapsed="false">
      <c r="A136" s="1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customFormat="false" ht="15.75" hidden="false" customHeight="true" outlineLevel="0" collapsed="false">
      <c r="A137" s="1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customFormat="false" ht="15.75" hidden="false" customHeight="true" outlineLevel="0" collapsed="false">
      <c r="A138" s="1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customFormat="false" ht="15.75" hidden="false" customHeight="true" outlineLevel="0" collapsed="false">
      <c r="A139" s="1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customFormat="false" ht="15.75" hidden="false" customHeight="true" outlineLevel="0" collapsed="false">
      <c r="A140" s="1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customFormat="false" ht="15.75" hidden="false" customHeight="true" outlineLevel="0" collapsed="false">
      <c r="A141" s="1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customFormat="false" ht="15.75" hidden="false" customHeight="true" outlineLevel="0" collapsed="false">
      <c r="A142" s="1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customFormat="false" ht="15.75" hidden="false" customHeight="true" outlineLevel="0" collapsed="false">
      <c r="A143" s="1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customFormat="false" ht="15.75" hidden="false" customHeight="true" outlineLevel="0" collapsed="false">
      <c r="A144" s="1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customFormat="false" ht="15.75" hidden="false" customHeight="true" outlineLevel="0" collapsed="false">
      <c r="A145" s="1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customFormat="false" ht="15.75" hidden="false" customHeight="true" outlineLevel="0" collapsed="false">
      <c r="A146" s="1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customFormat="false" ht="15.75" hidden="false" customHeight="true" outlineLevel="0" collapsed="false">
      <c r="A147" s="1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customFormat="false" ht="15.75" hidden="false" customHeight="true" outlineLevel="0" collapsed="false">
      <c r="A148" s="1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customFormat="false" ht="15.75" hidden="false" customHeight="true" outlineLevel="0" collapsed="false">
      <c r="A149" s="1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customFormat="false" ht="15.75" hidden="false" customHeight="true" outlineLevel="0" collapsed="false">
      <c r="A150" s="1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customFormat="false" ht="15.75" hidden="false" customHeight="true" outlineLevel="0" collapsed="false">
      <c r="A151" s="1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customFormat="false" ht="15.75" hidden="false" customHeight="true" outlineLevel="0" collapsed="false">
      <c r="A152" s="1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customFormat="false" ht="15.75" hidden="false" customHeight="true" outlineLevel="0" collapsed="false">
      <c r="A153" s="1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customFormat="false" ht="15.75" hidden="false" customHeight="true" outlineLevel="0" collapsed="false">
      <c r="A154" s="1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customFormat="false" ht="15.75" hidden="false" customHeight="true" outlineLevel="0" collapsed="false">
      <c r="A155" s="1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customFormat="false" ht="15.75" hidden="false" customHeight="true" outlineLevel="0" collapsed="false">
      <c r="A156" s="1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customFormat="false" ht="15.75" hidden="false" customHeight="true" outlineLevel="0" collapsed="false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customFormat="false" ht="15.75" hidden="false" customHeight="true" outlineLevel="0" collapsed="false">
      <c r="A158" s="1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customFormat="false" ht="15.75" hidden="false" customHeight="true" outlineLevel="0" collapsed="false">
      <c r="A159" s="1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customFormat="false" ht="15.75" hidden="false" customHeight="true" outlineLevel="0" collapsed="false">
      <c r="A160" s="1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customFormat="false" ht="15.75" hidden="false" customHeight="true" outlineLevel="0" collapsed="false">
      <c r="A161" s="1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customFormat="false" ht="15.75" hidden="false" customHeight="true" outlineLevel="0" collapsed="false">
      <c r="A162" s="1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customFormat="false" ht="15.75" hidden="false" customHeight="true" outlineLevel="0" collapsed="false">
      <c r="A163" s="1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customFormat="false" ht="15.75" hidden="false" customHeight="true" outlineLevel="0" collapsed="false">
      <c r="A164" s="1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customFormat="false" ht="15.75" hidden="false" customHeight="true" outlineLevel="0" collapsed="false">
      <c r="A165" s="1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customFormat="false" ht="15.75" hidden="false" customHeight="true" outlineLevel="0" collapsed="false">
      <c r="A166" s="1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customFormat="false" ht="15.75" hidden="false" customHeight="true" outlineLevel="0" collapsed="false">
      <c r="A167" s="1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customFormat="false" ht="15.75" hidden="false" customHeight="true" outlineLevel="0" collapsed="false">
      <c r="A168" s="1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customFormat="false" ht="15.75" hidden="false" customHeight="true" outlineLevel="0" collapsed="false">
      <c r="A169" s="1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customFormat="false" ht="15.75" hidden="false" customHeight="true" outlineLevel="0" collapsed="false">
      <c r="A170" s="1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customFormat="false" ht="15.75" hidden="false" customHeight="true" outlineLevel="0" collapsed="false">
      <c r="A171" s="1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customFormat="false" ht="15.75" hidden="false" customHeight="true" outlineLevel="0" collapsed="false">
      <c r="A172" s="1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customFormat="false" ht="15.75" hidden="false" customHeight="true" outlineLevel="0" collapsed="false">
      <c r="A173" s="1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customFormat="false" ht="15.75" hidden="false" customHeight="true" outlineLevel="0" collapsed="false">
      <c r="A174" s="1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customFormat="false" ht="15.75" hidden="false" customHeight="true" outlineLevel="0" collapsed="false">
      <c r="A175" s="1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customFormat="false" ht="15.75" hidden="false" customHeight="true" outlineLevel="0" collapsed="false">
      <c r="A176" s="1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customFormat="false" ht="15.75" hidden="false" customHeight="true" outlineLevel="0" collapsed="false">
      <c r="A177" s="1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customFormat="false" ht="15.75" hidden="false" customHeight="true" outlineLevel="0" collapsed="false">
      <c r="A178" s="1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customFormat="false" ht="15.75" hidden="false" customHeight="true" outlineLevel="0" collapsed="false">
      <c r="A179" s="1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customFormat="false" ht="15.75" hidden="false" customHeight="true" outlineLevel="0" collapsed="false">
      <c r="A180" s="1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customFormat="false" ht="15.75" hidden="false" customHeight="true" outlineLevel="0" collapsed="false">
      <c r="A181" s="1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customFormat="false" ht="15.75" hidden="false" customHeight="true" outlineLevel="0" collapsed="false">
      <c r="A182" s="1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customFormat="false" ht="15.75" hidden="false" customHeight="true" outlineLevel="0" collapsed="false">
      <c r="A183" s="1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customFormat="false" ht="15.75" hidden="false" customHeight="true" outlineLevel="0" collapsed="false">
      <c r="A184" s="1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customFormat="false" ht="15.75" hidden="false" customHeight="true" outlineLevel="0" collapsed="false">
      <c r="A185" s="1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customFormat="false" ht="15.75" hidden="false" customHeight="true" outlineLevel="0" collapsed="false">
      <c r="A186" s="1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customFormat="false" ht="15.75" hidden="false" customHeight="true" outlineLevel="0" collapsed="false">
      <c r="A187" s="1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customFormat="false" ht="15.75" hidden="false" customHeight="true" outlineLevel="0" collapsed="false">
      <c r="A188" s="1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customFormat="false" ht="15.75" hidden="false" customHeight="true" outlineLevel="0" collapsed="false">
      <c r="A189" s="1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customFormat="false" ht="15.75" hidden="false" customHeight="true" outlineLevel="0" collapsed="false">
      <c r="A190" s="1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customFormat="false" ht="15.75" hidden="false" customHeight="true" outlineLevel="0" collapsed="false">
      <c r="A191" s="1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customFormat="false" ht="15.75" hidden="false" customHeight="true" outlineLevel="0" collapsed="false">
      <c r="A192" s="1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customFormat="false" ht="15.75" hidden="false" customHeight="true" outlineLevel="0" collapsed="false">
      <c r="A193" s="1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customFormat="false" ht="15.75" hidden="false" customHeight="true" outlineLevel="0" collapsed="false">
      <c r="A194" s="1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customFormat="false" ht="15.75" hidden="false" customHeight="true" outlineLevel="0" collapsed="false">
      <c r="A195" s="1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customFormat="false" ht="15.75" hidden="false" customHeight="true" outlineLevel="0" collapsed="false">
      <c r="A196" s="1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customFormat="false" ht="15.75" hidden="false" customHeight="true" outlineLevel="0" collapsed="false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customFormat="false" ht="15.75" hidden="false" customHeight="true" outlineLevel="0" collapsed="false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customFormat="false" ht="15.75" hidden="false" customHeight="true" outlineLevel="0" collapsed="false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customFormat="false" ht="15.75" hidden="false" customHeight="true" outlineLevel="0" collapsed="false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customFormat="false" ht="15.75" hidden="false" customHeight="true" outlineLevel="0" collapsed="false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customFormat="false" ht="15.75" hidden="false" customHeight="true" outlineLevel="0" collapsed="false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customFormat="false" ht="15.75" hidden="false" customHeight="true" outlineLevel="0" collapsed="false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customFormat="false" ht="15.75" hidden="false" customHeight="true" outlineLevel="0" collapsed="false">
      <c r="A204" s="1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customFormat="false" ht="15.75" hidden="false" customHeight="true" outlineLevel="0" collapsed="false">
      <c r="A205" s="1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customFormat="false" ht="15.75" hidden="false" customHeight="true" outlineLevel="0" collapsed="false">
      <c r="A206" s="1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customFormat="false" ht="15.75" hidden="false" customHeight="true" outlineLevel="0" collapsed="false">
      <c r="A207" s="1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customFormat="false" ht="15.75" hidden="false" customHeight="true" outlineLevel="0" collapsed="false">
      <c r="A208" s="1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customFormat="false" ht="15.75" hidden="false" customHeight="true" outlineLevel="0" collapsed="false">
      <c r="A209" s="1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customFormat="false" ht="15.75" hidden="false" customHeight="true" outlineLevel="0" collapsed="false">
      <c r="A210" s="1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customFormat="false" ht="15.75" hidden="false" customHeight="true" outlineLevel="0" collapsed="false">
      <c r="A211" s="1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customFormat="false" ht="15.75" hidden="false" customHeight="true" outlineLevel="0" collapsed="false">
      <c r="A212" s="1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customFormat="false" ht="15.75" hidden="false" customHeight="true" outlineLevel="0" collapsed="false">
      <c r="A213" s="1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customFormat="false" ht="15.75" hidden="false" customHeight="true" outlineLevel="0" collapsed="false">
      <c r="A214" s="1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customFormat="false" ht="15.75" hidden="false" customHeight="true" outlineLevel="0" collapsed="false">
      <c r="A215" s="1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customFormat="false" ht="15.75" hidden="false" customHeight="true" outlineLevel="0" collapsed="false">
      <c r="A216" s="1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customFormat="false" ht="15.75" hidden="false" customHeight="true" outlineLevel="0" collapsed="false">
      <c r="A217" s="1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customFormat="false" ht="15.75" hidden="false" customHeight="true" outlineLevel="0" collapsed="false">
      <c r="A218" s="1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customFormat="false" ht="15.75" hidden="false" customHeight="true" outlineLevel="0" collapsed="false">
      <c r="A219" s="1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customFormat="false" ht="15.75" hidden="false" customHeight="true" outlineLevel="0" collapsed="false">
      <c r="A220" s="1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</v>
      </c>
      <c r="C1" s="1" t="s">
        <v>4</v>
      </c>
      <c r="D1" s="1" t="s">
        <v>23</v>
      </c>
      <c r="E1" s="1" t="s">
        <v>2</v>
      </c>
      <c r="F1" s="1" t="s">
        <v>1</v>
      </c>
      <c r="G1" s="1" t="s">
        <v>24</v>
      </c>
      <c r="H1" s="1" t="s">
        <v>25</v>
      </c>
      <c r="I1" s="1" t="s">
        <v>26</v>
      </c>
      <c r="K1" s="1" t="s">
        <v>21</v>
      </c>
    </row>
    <row r="2" customFormat="false" ht="15" hidden="false" customHeight="true" outlineLevel="0" collapsed="false">
      <c r="A2" s="11" t="n">
        <v>44936</v>
      </c>
      <c r="B2" s="3" t="n">
        <v>16</v>
      </c>
      <c r="C2" s="3" t="n">
        <v>8</v>
      </c>
      <c r="D2" s="3" t="n">
        <v>16</v>
      </c>
      <c r="E2" s="3" t="n">
        <v>4.1</v>
      </c>
      <c r="F2" s="3" t="n">
        <v>0</v>
      </c>
      <c r="G2" s="3" t="n">
        <v>0</v>
      </c>
      <c r="H2" s="3" t="n">
        <v>11.9</v>
      </c>
      <c r="K2" s="12" t="n">
        <v>2767.76</v>
      </c>
    </row>
    <row r="3" customFormat="false" ht="15" hidden="false" customHeight="true" outlineLevel="0" collapsed="false">
      <c r="A3" s="11" t="n">
        <v>44967</v>
      </c>
      <c r="B3" s="3" t="n">
        <v>16</v>
      </c>
      <c r="C3" s="3" t="n">
        <v>8</v>
      </c>
      <c r="D3" s="3" t="n">
        <v>11.9</v>
      </c>
      <c r="E3" s="3" t="n">
        <v>2.5</v>
      </c>
      <c r="F3" s="3" t="n">
        <v>13.8</v>
      </c>
      <c r="G3" s="3" t="n">
        <v>1.77635683940025E-015</v>
      </c>
      <c r="H3" s="3" t="n">
        <v>23.2</v>
      </c>
    </row>
    <row r="4" customFormat="false" ht="15" hidden="false" customHeight="true" outlineLevel="0" collapsed="false">
      <c r="A4" s="11" t="n">
        <v>44995</v>
      </c>
      <c r="B4" s="3" t="n">
        <v>18.7</v>
      </c>
      <c r="C4" s="3" t="n">
        <v>9.35</v>
      </c>
      <c r="D4" s="3" t="n">
        <v>18.7</v>
      </c>
      <c r="E4" s="3" t="n">
        <v>3.7</v>
      </c>
      <c r="F4" s="3" t="n">
        <v>0</v>
      </c>
      <c r="G4" s="3" t="n">
        <v>0</v>
      </c>
      <c r="H4" s="3" t="n">
        <v>15</v>
      </c>
    </row>
    <row r="5" customFormat="false" ht="15" hidden="false" customHeight="true" outlineLevel="0" collapsed="false">
      <c r="A5" s="11" t="n">
        <v>45026</v>
      </c>
      <c r="B5" s="3" t="n">
        <v>23.1</v>
      </c>
      <c r="C5" s="3" t="n">
        <v>11.55</v>
      </c>
      <c r="D5" s="3" t="n">
        <v>19.4</v>
      </c>
      <c r="E5" s="3" t="n">
        <v>3.8</v>
      </c>
      <c r="F5" s="3" t="n">
        <v>0</v>
      </c>
      <c r="G5" s="3" t="n">
        <v>4</v>
      </c>
      <c r="H5" s="3" t="n">
        <v>19.6</v>
      </c>
    </row>
    <row r="6" customFormat="false" ht="15" hidden="false" customHeight="true" outlineLevel="0" collapsed="false">
      <c r="A6" s="11" t="n">
        <v>45056</v>
      </c>
      <c r="B6" s="3" t="n">
        <v>26.8</v>
      </c>
      <c r="C6" s="3" t="n">
        <v>13.4</v>
      </c>
      <c r="D6" s="3" t="n">
        <v>23.3</v>
      </c>
      <c r="E6" s="3" t="n">
        <v>2.8</v>
      </c>
      <c r="F6" s="3" t="n">
        <v>0</v>
      </c>
      <c r="G6" s="3" t="n">
        <v>0</v>
      </c>
      <c r="H6" s="3" t="n">
        <v>20.5</v>
      </c>
    </row>
    <row r="7" customFormat="false" ht="15" hidden="false" customHeight="true" outlineLevel="0" collapsed="false">
      <c r="A7" s="11" t="n">
        <v>45087</v>
      </c>
      <c r="B7" s="3" t="n">
        <v>30.1</v>
      </c>
      <c r="C7" s="3" t="n">
        <v>15.05</v>
      </c>
      <c r="D7" s="3" t="n">
        <v>23.8</v>
      </c>
      <c r="E7" s="3" t="n">
        <v>3.3</v>
      </c>
      <c r="F7" s="3" t="n">
        <v>0.8</v>
      </c>
      <c r="G7" s="3" t="n">
        <v>0</v>
      </c>
      <c r="H7" s="3" t="n">
        <v>21.3</v>
      </c>
    </row>
    <row r="8" customFormat="false" ht="15" hidden="false" customHeight="true" outlineLevel="0" collapsed="false">
      <c r="A8" s="11" t="n">
        <v>45117</v>
      </c>
      <c r="B8" s="3" t="n">
        <v>33.1</v>
      </c>
      <c r="C8" s="3" t="n">
        <v>16.55</v>
      </c>
      <c r="D8" s="3" t="n">
        <v>24.3</v>
      </c>
      <c r="E8" s="3" t="n">
        <v>3.2</v>
      </c>
      <c r="F8" s="3" t="n">
        <v>6.8</v>
      </c>
      <c r="G8" s="3" t="n">
        <v>0</v>
      </c>
      <c r="H8" s="3" t="n">
        <v>27.9</v>
      </c>
    </row>
    <row r="9" customFormat="false" ht="15" hidden="false" customHeight="true" outlineLevel="0" collapsed="false">
      <c r="A9" s="11" t="n">
        <v>45148</v>
      </c>
      <c r="B9" s="3" t="n">
        <v>36</v>
      </c>
      <c r="C9" s="3" t="n">
        <v>18</v>
      </c>
      <c r="D9" s="3" t="n">
        <v>30.8</v>
      </c>
      <c r="E9" s="3" t="n">
        <v>3.7</v>
      </c>
      <c r="F9" s="3" t="n">
        <v>0</v>
      </c>
      <c r="G9" s="3" t="n">
        <v>3</v>
      </c>
      <c r="H9" s="3" t="n">
        <v>30.1</v>
      </c>
    </row>
    <row r="10" customFormat="false" ht="15" hidden="false" customHeight="true" outlineLevel="0" collapsed="false">
      <c r="A10" s="11" t="n">
        <v>45179</v>
      </c>
      <c r="B10" s="3" t="n">
        <v>38.6</v>
      </c>
      <c r="C10" s="3" t="n">
        <v>19.3</v>
      </c>
      <c r="D10" s="3" t="n">
        <v>32.7</v>
      </c>
      <c r="E10" s="3" t="n">
        <v>3.1</v>
      </c>
      <c r="F10" s="3" t="n">
        <v>1.3</v>
      </c>
      <c r="G10" s="3" t="n">
        <v>4</v>
      </c>
      <c r="H10" s="3" t="n">
        <v>34.9</v>
      </c>
    </row>
    <row r="11" customFormat="false" ht="15" hidden="false" customHeight="true" outlineLevel="0" collapsed="false">
      <c r="A11" s="11" t="n">
        <v>45209</v>
      </c>
      <c r="B11" s="3" t="n">
        <v>41.2</v>
      </c>
      <c r="C11" s="3" t="n">
        <v>20.6</v>
      </c>
      <c r="D11" s="3" t="n">
        <v>37.5</v>
      </c>
      <c r="E11" s="3" t="n">
        <v>2.6</v>
      </c>
      <c r="F11" s="3" t="n">
        <v>0.2</v>
      </c>
      <c r="G11" s="3" t="n">
        <v>4</v>
      </c>
      <c r="H11" s="3" t="n">
        <v>39.1</v>
      </c>
    </row>
    <row r="12" customFormat="false" ht="15" hidden="false" customHeight="true" outlineLevel="0" collapsed="false">
      <c r="A12" s="11" t="n">
        <v>45240</v>
      </c>
      <c r="B12" s="3" t="n">
        <v>43.7</v>
      </c>
      <c r="C12" s="3" t="n">
        <v>21.85</v>
      </c>
      <c r="D12" s="3" t="n">
        <v>41.6</v>
      </c>
      <c r="E12" s="3" t="n">
        <v>3</v>
      </c>
      <c r="F12" s="3" t="n">
        <v>0</v>
      </c>
      <c r="G12" s="3" t="n">
        <v>3</v>
      </c>
      <c r="H12" s="3" t="n">
        <v>41.6</v>
      </c>
    </row>
    <row r="13" customFormat="false" ht="15" hidden="false" customHeight="true" outlineLevel="0" collapsed="false">
      <c r="A13" s="11" t="n">
        <v>45270</v>
      </c>
      <c r="B13" s="3" t="n">
        <v>46</v>
      </c>
      <c r="C13" s="3" t="n">
        <v>23</v>
      </c>
      <c r="D13" s="3" t="n">
        <v>43.9</v>
      </c>
      <c r="E13" s="3" t="n">
        <v>6.3</v>
      </c>
      <c r="F13" s="3" t="n">
        <v>0</v>
      </c>
      <c r="G13" s="3" t="n">
        <v>4</v>
      </c>
      <c r="H13" s="3" t="n">
        <v>41.6</v>
      </c>
    </row>
    <row r="14" customFormat="false" ht="15" hidden="false" customHeight="true" outlineLevel="0" collapsed="false">
      <c r="A14" s="11" t="s">
        <v>27</v>
      </c>
      <c r="B14" s="3" t="n">
        <v>48.3</v>
      </c>
      <c r="C14" s="3" t="n">
        <v>24.15</v>
      </c>
      <c r="D14" s="3" t="n">
        <v>43.9</v>
      </c>
      <c r="E14" s="3" t="n">
        <v>5.6</v>
      </c>
      <c r="F14" s="3" t="n">
        <v>0</v>
      </c>
      <c r="G14" s="3" t="n">
        <v>4</v>
      </c>
      <c r="H14" s="3" t="n">
        <v>42.3</v>
      </c>
    </row>
    <row r="15" customFormat="false" ht="15" hidden="false" customHeight="true" outlineLevel="0" collapsed="false">
      <c r="A15" s="11" t="s">
        <v>28</v>
      </c>
      <c r="B15" s="3" t="n">
        <v>50.5</v>
      </c>
      <c r="C15" s="3" t="n">
        <v>25.25</v>
      </c>
      <c r="D15" s="3" t="n">
        <v>44.5</v>
      </c>
      <c r="E15" s="3" t="n">
        <v>3.7</v>
      </c>
      <c r="F15" s="3" t="n">
        <v>0</v>
      </c>
      <c r="G15" s="3" t="n">
        <v>4</v>
      </c>
      <c r="H15" s="3" t="n">
        <v>44.8</v>
      </c>
    </row>
    <row r="16" customFormat="false" ht="15" hidden="false" customHeight="true" outlineLevel="0" collapsed="false">
      <c r="A16" s="11" t="s">
        <v>29</v>
      </c>
      <c r="B16" s="3" t="n">
        <v>52.7</v>
      </c>
      <c r="C16" s="3" t="n">
        <v>26.35</v>
      </c>
      <c r="D16" s="3" t="n">
        <v>47</v>
      </c>
      <c r="E16" s="3" t="n">
        <v>4.5</v>
      </c>
      <c r="F16" s="3" t="n">
        <v>0</v>
      </c>
      <c r="G16" s="3" t="n">
        <v>4</v>
      </c>
      <c r="H16" s="3" t="n">
        <v>46.5</v>
      </c>
    </row>
    <row r="17" customFormat="false" ht="15" hidden="false" customHeight="true" outlineLevel="0" collapsed="false">
      <c r="A17" s="11" t="s">
        <v>30</v>
      </c>
      <c r="B17" s="3" t="n">
        <v>54.8</v>
      </c>
      <c r="C17" s="3" t="n">
        <v>27.4</v>
      </c>
      <c r="D17" s="3" t="n">
        <v>48.6</v>
      </c>
      <c r="E17" s="3" t="n">
        <v>3.3</v>
      </c>
      <c r="F17" s="3" t="n">
        <v>0</v>
      </c>
      <c r="G17" s="3" t="n">
        <v>4</v>
      </c>
      <c r="H17" s="3" t="n">
        <v>49.3</v>
      </c>
    </row>
    <row r="18" customFormat="false" ht="15" hidden="false" customHeight="true" outlineLevel="0" collapsed="false">
      <c r="A18" s="11" t="s">
        <v>31</v>
      </c>
      <c r="B18" s="3" t="n">
        <v>56.8</v>
      </c>
      <c r="C18" s="3" t="n">
        <v>28.4</v>
      </c>
      <c r="D18" s="3" t="n">
        <v>51.3</v>
      </c>
      <c r="E18" s="3" t="n">
        <v>6.9</v>
      </c>
      <c r="F18" s="3" t="n">
        <v>0</v>
      </c>
      <c r="G18" s="3" t="n">
        <v>4</v>
      </c>
      <c r="H18" s="3" t="n">
        <v>48.4</v>
      </c>
    </row>
    <row r="19" customFormat="false" ht="15" hidden="false" customHeight="true" outlineLevel="0" collapsed="false">
      <c r="A19" s="11" t="s">
        <v>32</v>
      </c>
      <c r="B19" s="3" t="n">
        <v>58.9</v>
      </c>
      <c r="C19" s="3" t="n">
        <v>29.45</v>
      </c>
      <c r="D19" s="3" t="n">
        <v>50.5</v>
      </c>
      <c r="E19" s="3" t="n">
        <v>6.7</v>
      </c>
      <c r="F19" s="3" t="n">
        <v>0</v>
      </c>
      <c r="G19" s="3" t="n">
        <v>4</v>
      </c>
      <c r="H19" s="3" t="n">
        <v>47.8</v>
      </c>
    </row>
    <row r="20" customFormat="false" ht="15" hidden="false" customHeight="true" outlineLevel="0" collapsed="false">
      <c r="A20" s="11" t="s">
        <v>33</v>
      </c>
      <c r="B20" s="3" t="n">
        <v>60.8</v>
      </c>
      <c r="C20" s="3" t="n">
        <v>30.4</v>
      </c>
      <c r="D20" s="3" t="n">
        <v>49.7</v>
      </c>
      <c r="E20" s="3" t="n">
        <v>5.6</v>
      </c>
      <c r="F20" s="3" t="n">
        <v>0</v>
      </c>
      <c r="G20" s="3" t="n">
        <v>4</v>
      </c>
      <c r="H20" s="3" t="n">
        <v>48.1</v>
      </c>
    </row>
    <row r="21" customFormat="false" ht="15" hidden="false" customHeight="true" outlineLevel="0" collapsed="false">
      <c r="A21" s="11" t="s">
        <v>34</v>
      </c>
      <c r="B21" s="3" t="n">
        <v>62.8</v>
      </c>
      <c r="C21" s="3" t="n">
        <v>31.4</v>
      </c>
      <c r="D21" s="3" t="n">
        <v>50.1</v>
      </c>
      <c r="E21" s="3" t="n">
        <v>4.7</v>
      </c>
      <c r="F21" s="3" t="n">
        <v>0</v>
      </c>
      <c r="G21" s="3" t="n">
        <v>4</v>
      </c>
      <c r="H21" s="3" t="n">
        <v>49.4</v>
      </c>
    </row>
    <row r="22" customFormat="false" ht="15" hidden="false" customHeight="true" outlineLevel="0" collapsed="false">
      <c r="A22" s="11" t="s">
        <v>35</v>
      </c>
      <c r="B22" s="3" t="n">
        <v>64.6</v>
      </c>
      <c r="C22" s="3" t="n">
        <v>32.3</v>
      </c>
      <c r="D22" s="3" t="n">
        <v>51.2</v>
      </c>
      <c r="E22" s="3" t="n">
        <v>3.8</v>
      </c>
      <c r="F22" s="3" t="n">
        <v>8.6</v>
      </c>
      <c r="G22" s="3" t="n">
        <v>4</v>
      </c>
      <c r="H22" s="3" t="n">
        <v>60</v>
      </c>
    </row>
    <row r="23" customFormat="false" ht="15" hidden="false" customHeight="true" outlineLevel="0" collapsed="false">
      <c r="A23" s="11" t="s">
        <v>36</v>
      </c>
      <c r="B23" s="3" t="n">
        <v>66.5</v>
      </c>
      <c r="C23" s="3" t="n">
        <v>33.25</v>
      </c>
      <c r="D23" s="3" t="n">
        <v>61.9</v>
      </c>
      <c r="E23" s="3" t="n">
        <v>5.7</v>
      </c>
      <c r="F23" s="3" t="n">
        <v>0</v>
      </c>
      <c r="G23" s="3" t="n">
        <v>4</v>
      </c>
      <c r="H23" s="3" t="n">
        <v>60.2</v>
      </c>
    </row>
    <row r="24" customFormat="false" ht="15" hidden="false" customHeight="true" outlineLevel="0" collapsed="false">
      <c r="A24" s="11" t="s">
        <v>37</v>
      </c>
      <c r="B24" s="3" t="n">
        <v>68.3</v>
      </c>
      <c r="C24" s="3" t="n">
        <v>34.15</v>
      </c>
      <c r="D24" s="3" t="n">
        <v>62</v>
      </c>
      <c r="E24" s="3" t="n">
        <v>7.2</v>
      </c>
      <c r="F24" s="3" t="n">
        <v>0</v>
      </c>
      <c r="G24" s="3" t="n">
        <v>4</v>
      </c>
      <c r="H24" s="3" t="n">
        <v>58.8</v>
      </c>
    </row>
    <row r="25" customFormat="false" ht="15" hidden="false" customHeight="true" outlineLevel="0" collapsed="false">
      <c r="A25" s="11" t="s">
        <v>38</v>
      </c>
      <c r="B25" s="3" t="n">
        <v>70.1</v>
      </c>
      <c r="C25" s="3" t="n">
        <v>35.05</v>
      </c>
      <c r="D25" s="3" t="n">
        <v>60.6</v>
      </c>
      <c r="E25" s="3" t="n">
        <v>6</v>
      </c>
      <c r="F25" s="3" t="n">
        <v>0</v>
      </c>
      <c r="G25" s="3" t="n">
        <v>4</v>
      </c>
      <c r="H25" s="3" t="n">
        <v>58.6</v>
      </c>
    </row>
    <row r="26" customFormat="false" ht="15" hidden="false" customHeight="true" outlineLevel="0" collapsed="false">
      <c r="A26" s="11" t="s">
        <v>39</v>
      </c>
      <c r="B26" s="3" t="n">
        <v>71.8</v>
      </c>
      <c r="C26" s="3" t="n">
        <v>35.9</v>
      </c>
      <c r="D26" s="3" t="n">
        <v>60.3</v>
      </c>
      <c r="E26" s="3" t="n">
        <v>6.6</v>
      </c>
      <c r="F26" s="3" t="n">
        <v>0.2</v>
      </c>
      <c r="G26" s="3" t="n">
        <v>4</v>
      </c>
      <c r="H26" s="3" t="n">
        <v>57.9</v>
      </c>
    </row>
    <row r="27" customFormat="false" ht="15" hidden="false" customHeight="true" outlineLevel="0" collapsed="false">
      <c r="A27" s="11" t="s">
        <v>40</v>
      </c>
      <c r="B27" s="3" t="n">
        <v>73.6</v>
      </c>
      <c r="C27" s="3" t="n">
        <v>36.8</v>
      </c>
      <c r="D27" s="3" t="n">
        <v>59.7</v>
      </c>
      <c r="E27" s="3" t="n">
        <v>3.6</v>
      </c>
      <c r="F27" s="3" t="n">
        <v>2.8</v>
      </c>
      <c r="G27" s="3" t="n">
        <v>3.99999999999999</v>
      </c>
      <c r="H27" s="3" t="n">
        <v>62.9</v>
      </c>
    </row>
    <row r="28" customFormat="false" ht="15" hidden="false" customHeight="true" outlineLevel="0" collapsed="false">
      <c r="A28" s="11" t="s">
        <v>41</v>
      </c>
      <c r="B28" s="3" t="n">
        <v>75.3</v>
      </c>
      <c r="C28" s="3" t="n">
        <v>37.65</v>
      </c>
      <c r="D28" s="3" t="n">
        <v>64.6</v>
      </c>
      <c r="E28" s="3" t="n">
        <v>3.5</v>
      </c>
      <c r="F28" s="3" t="n">
        <v>0</v>
      </c>
      <c r="G28" s="3" t="n">
        <v>4</v>
      </c>
      <c r="H28" s="3" t="n">
        <v>65.1</v>
      </c>
    </row>
    <row r="29" customFormat="false" ht="15" hidden="false" customHeight="true" outlineLevel="0" collapsed="false">
      <c r="A29" s="11" t="s">
        <v>42</v>
      </c>
      <c r="B29" s="3" t="n">
        <v>77</v>
      </c>
      <c r="C29" s="3" t="n">
        <v>38.5</v>
      </c>
      <c r="D29" s="3" t="n">
        <v>66.8</v>
      </c>
      <c r="E29" s="3" t="n">
        <v>4</v>
      </c>
      <c r="F29" s="3" t="n">
        <v>0</v>
      </c>
      <c r="G29" s="3" t="n">
        <v>4</v>
      </c>
      <c r="H29" s="3" t="n">
        <v>66.8</v>
      </c>
    </row>
    <row r="30" customFormat="false" ht="15" hidden="false" customHeight="true" outlineLevel="0" collapsed="false">
      <c r="A30" s="11" t="s">
        <v>43</v>
      </c>
      <c r="B30" s="3" t="n">
        <v>78.8</v>
      </c>
      <c r="C30" s="3" t="n">
        <v>39.4</v>
      </c>
      <c r="D30" s="3" t="n">
        <v>68.6</v>
      </c>
      <c r="E30" s="3" t="n">
        <v>5.4</v>
      </c>
      <c r="F30" s="3" t="n">
        <v>5.5</v>
      </c>
      <c r="G30" s="3" t="n">
        <v>4</v>
      </c>
      <c r="H30" s="3" t="n">
        <v>72.7</v>
      </c>
    </row>
    <row r="31" customFormat="false" ht="15" hidden="false" customHeight="true" outlineLevel="0" collapsed="false">
      <c r="A31" s="11" t="s">
        <v>44</v>
      </c>
      <c r="B31" s="3" t="n">
        <v>80.4</v>
      </c>
      <c r="C31" s="3" t="n">
        <v>40.2</v>
      </c>
      <c r="D31" s="3" t="n">
        <v>74.3</v>
      </c>
      <c r="E31" s="3" t="n">
        <v>7.5</v>
      </c>
      <c r="F31" s="3" t="n">
        <v>0</v>
      </c>
      <c r="G31" s="3" t="n">
        <v>4</v>
      </c>
      <c r="H31" s="3" t="n">
        <v>70.8</v>
      </c>
    </row>
    <row r="32" customFormat="false" ht="15" hidden="false" customHeight="true" outlineLevel="0" collapsed="false">
      <c r="A32" s="11" t="s">
        <v>45</v>
      </c>
      <c r="B32" s="3" t="n">
        <v>82.1</v>
      </c>
      <c r="C32" s="3" t="n">
        <v>41.05</v>
      </c>
      <c r="D32" s="3" t="n">
        <v>72.5</v>
      </c>
      <c r="E32" s="3" t="n">
        <v>6.3</v>
      </c>
      <c r="F32" s="3" t="n">
        <v>0</v>
      </c>
      <c r="G32" s="3" t="n">
        <v>4</v>
      </c>
      <c r="H32" s="3" t="n">
        <v>70.2</v>
      </c>
    </row>
    <row r="33" customFormat="false" ht="15" hidden="false" customHeight="true" outlineLevel="0" collapsed="false">
      <c r="A33" s="11" t="n">
        <v>44937</v>
      </c>
      <c r="B33" s="3" t="n">
        <v>83.6</v>
      </c>
      <c r="C33" s="3" t="n">
        <v>41.8</v>
      </c>
      <c r="D33" s="3" t="n">
        <v>71.7</v>
      </c>
      <c r="E33" s="3" t="n">
        <v>4.4</v>
      </c>
      <c r="F33" s="3" t="n">
        <v>4</v>
      </c>
      <c r="G33" s="3" t="n">
        <v>4</v>
      </c>
      <c r="H33" s="3" t="n">
        <v>75.3</v>
      </c>
    </row>
    <row r="34" customFormat="false" ht="15" hidden="false" customHeight="true" outlineLevel="0" collapsed="false">
      <c r="A34" s="11" t="n">
        <v>44968</v>
      </c>
      <c r="B34" s="3" t="n">
        <v>85.2</v>
      </c>
      <c r="C34" s="3" t="n">
        <v>42.6</v>
      </c>
      <c r="D34" s="3" t="n">
        <v>76.9</v>
      </c>
      <c r="E34" s="3" t="n">
        <v>6.9</v>
      </c>
      <c r="F34" s="3" t="n">
        <v>0.5</v>
      </c>
      <c r="G34" s="3" t="n">
        <v>3</v>
      </c>
      <c r="H34" s="3" t="n">
        <v>73.5</v>
      </c>
    </row>
    <row r="35" customFormat="false" ht="15" hidden="false" customHeight="true" outlineLevel="0" collapsed="false">
      <c r="A35" s="11" t="n">
        <v>44996</v>
      </c>
      <c r="B35" s="3" t="n">
        <v>86.9</v>
      </c>
      <c r="C35" s="3" t="n">
        <v>43.45</v>
      </c>
      <c r="D35" s="3" t="n">
        <v>75.2</v>
      </c>
      <c r="E35" s="3" t="n">
        <v>3</v>
      </c>
      <c r="F35" s="3" t="n">
        <v>7</v>
      </c>
      <c r="G35" s="3" t="n">
        <v>4</v>
      </c>
      <c r="H35" s="3" t="n">
        <v>83.2</v>
      </c>
    </row>
    <row r="36" customFormat="false" ht="15" hidden="false" customHeight="true" outlineLevel="0" collapsed="false">
      <c r="A36" s="11" t="n">
        <v>45027</v>
      </c>
      <c r="B36" s="3" t="n">
        <v>88.4</v>
      </c>
      <c r="C36" s="3" t="n">
        <v>44.2</v>
      </c>
      <c r="D36" s="3" t="n">
        <v>84.7</v>
      </c>
      <c r="E36" s="3" t="n">
        <v>2.6</v>
      </c>
      <c r="F36" s="3" t="n">
        <v>0</v>
      </c>
      <c r="G36" s="3" t="n">
        <v>4</v>
      </c>
      <c r="H36" s="3" t="n">
        <v>86.1</v>
      </c>
    </row>
    <row r="37" customFormat="false" ht="15" hidden="false" customHeight="true" outlineLevel="0" collapsed="false">
      <c r="A37" s="11" t="n">
        <v>45057</v>
      </c>
      <c r="B37" s="3" t="n">
        <v>89.9</v>
      </c>
      <c r="C37" s="3" t="n">
        <v>44.95</v>
      </c>
      <c r="D37" s="3" t="n">
        <v>87.6</v>
      </c>
      <c r="E37" s="3" t="n">
        <v>4.3</v>
      </c>
      <c r="F37" s="3" t="n">
        <v>2</v>
      </c>
      <c r="G37" s="3" t="n">
        <v>4</v>
      </c>
      <c r="H37" s="3" t="n">
        <v>89.3</v>
      </c>
    </row>
    <row r="38" customFormat="false" ht="15" hidden="false" customHeight="true" outlineLevel="0" collapsed="false">
      <c r="A38" s="11" t="n">
        <v>45088</v>
      </c>
      <c r="B38" s="3" t="n">
        <v>91.5</v>
      </c>
      <c r="C38" s="3" t="n">
        <v>45.75</v>
      </c>
      <c r="D38" s="3" t="n">
        <v>90.9</v>
      </c>
      <c r="E38" s="3" t="n">
        <v>3.8</v>
      </c>
      <c r="F38" s="3" t="n">
        <v>0</v>
      </c>
      <c r="G38" s="3" t="n">
        <v>3</v>
      </c>
      <c r="H38" s="3" t="n">
        <v>90.1</v>
      </c>
    </row>
    <row r="39" customFormat="false" ht="15" hidden="false" customHeight="true" outlineLevel="0" collapsed="false">
      <c r="A39" s="11" t="n">
        <v>45118</v>
      </c>
      <c r="B39" s="3" t="n">
        <v>93</v>
      </c>
      <c r="C39" s="3" t="n">
        <v>46.5</v>
      </c>
      <c r="D39" s="3" t="n">
        <v>91.6</v>
      </c>
      <c r="E39" s="3" t="n">
        <v>4.4</v>
      </c>
      <c r="F39" s="3" t="n">
        <v>0</v>
      </c>
      <c r="G39" s="3" t="n">
        <v>4</v>
      </c>
      <c r="H39" s="3" t="n">
        <v>91.2</v>
      </c>
    </row>
    <row r="40" customFormat="false" ht="15" hidden="false" customHeight="true" outlineLevel="0" collapsed="false">
      <c r="A40" s="11" t="n">
        <v>45149</v>
      </c>
      <c r="B40" s="3" t="n">
        <v>94.5</v>
      </c>
      <c r="C40" s="3" t="n">
        <v>47.25</v>
      </c>
      <c r="D40" s="3" t="n">
        <v>92.7</v>
      </c>
      <c r="E40" s="3" t="n">
        <v>5.5</v>
      </c>
      <c r="F40" s="3" t="n">
        <v>0</v>
      </c>
      <c r="G40" s="3" t="n">
        <v>4</v>
      </c>
      <c r="H40" s="3" t="n">
        <v>91.2</v>
      </c>
    </row>
    <row r="41" customFormat="false" ht="15" hidden="false" customHeight="true" outlineLevel="0" collapsed="false">
      <c r="A41" s="11" t="n">
        <v>45180</v>
      </c>
      <c r="B41" s="3" t="n">
        <v>96</v>
      </c>
      <c r="C41" s="3" t="n">
        <v>48</v>
      </c>
      <c r="D41" s="3" t="n">
        <v>92.7</v>
      </c>
      <c r="E41" s="3" t="n">
        <v>5.5</v>
      </c>
      <c r="F41" s="3" t="n">
        <v>0</v>
      </c>
      <c r="G41" s="3" t="n">
        <v>4</v>
      </c>
      <c r="H41" s="3" t="n">
        <v>91.2</v>
      </c>
    </row>
    <row r="42" customFormat="false" ht="15" hidden="false" customHeight="true" outlineLevel="0" collapsed="false">
      <c r="A42" s="11" t="n">
        <v>45210</v>
      </c>
      <c r="B42" s="3" t="n">
        <v>96</v>
      </c>
      <c r="C42" s="3" t="n">
        <v>48</v>
      </c>
      <c r="D42" s="3" t="n">
        <v>91.2</v>
      </c>
      <c r="E42" s="3" t="n">
        <v>6</v>
      </c>
      <c r="F42" s="3" t="n">
        <v>0</v>
      </c>
      <c r="G42" s="3" t="n">
        <v>4</v>
      </c>
      <c r="H42" s="3" t="n">
        <v>89.2</v>
      </c>
    </row>
    <row r="43" customFormat="false" ht="15" hidden="false" customHeight="true" outlineLevel="0" collapsed="false">
      <c r="A43" s="11" t="n">
        <v>45241</v>
      </c>
      <c r="B43" s="3" t="n">
        <v>96</v>
      </c>
      <c r="C43" s="3" t="n">
        <v>48</v>
      </c>
      <c r="D43" s="3" t="n">
        <v>89.2</v>
      </c>
      <c r="E43" s="3" t="n">
        <v>6.6</v>
      </c>
      <c r="F43" s="3" t="n">
        <v>0</v>
      </c>
      <c r="G43" s="3" t="n">
        <v>4</v>
      </c>
      <c r="H43" s="3" t="n">
        <v>86.6</v>
      </c>
    </row>
    <row r="44" customFormat="false" ht="15" hidden="false" customHeight="true" outlineLevel="0" collapsed="false">
      <c r="A44" s="11" t="n">
        <v>45271</v>
      </c>
      <c r="B44" s="3" t="n">
        <v>96</v>
      </c>
      <c r="C44" s="3" t="n">
        <v>48</v>
      </c>
      <c r="D44" s="3" t="n">
        <v>86.6</v>
      </c>
      <c r="E44" s="3" t="n">
        <v>7.2</v>
      </c>
      <c r="F44" s="3" t="n">
        <v>0</v>
      </c>
      <c r="G44" s="3" t="n">
        <v>4</v>
      </c>
      <c r="H44" s="3" t="n">
        <v>83.4</v>
      </c>
    </row>
    <row r="45" customFormat="false" ht="15" hidden="false" customHeight="true" outlineLevel="0" collapsed="false">
      <c r="A45" s="11" t="s">
        <v>46</v>
      </c>
      <c r="B45" s="3" t="n">
        <v>96</v>
      </c>
      <c r="C45" s="3" t="n">
        <v>48</v>
      </c>
      <c r="D45" s="3" t="n">
        <v>83.4</v>
      </c>
      <c r="E45" s="3" t="n">
        <v>8</v>
      </c>
      <c r="F45" s="3" t="n">
        <v>0</v>
      </c>
      <c r="G45" s="3" t="n">
        <v>4</v>
      </c>
      <c r="H45" s="3" t="n">
        <v>79.4</v>
      </c>
    </row>
    <row r="46" customFormat="false" ht="15" hidden="false" customHeight="true" outlineLevel="0" collapsed="false">
      <c r="A46" s="11" t="s">
        <v>47</v>
      </c>
      <c r="B46" s="3" t="n">
        <v>96</v>
      </c>
      <c r="C46" s="3" t="n">
        <v>48</v>
      </c>
      <c r="D46" s="3" t="n">
        <v>79.4</v>
      </c>
      <c r="E46" s="3" t="n">
        <v>6.6</v>
      </c>
      <c r="F46" s="3" t="n">
        <v>0</v>
      </c>
      <c r="G46" s="3" t="n">
        <v>4</v>
      </c>
      <c r="H46" s="3" t="n">
        <v>76.8</v>
      </c>
    </row>
    <row r="47" customFormat="false" ht="15" hidden="false" customHeight="true" outlineLevel="0" collapsed="false">
      <c r="A47" s="11" t="s">
        <v>48</v>
      </c>
      <c r="B47" s="3" t="n">
        <v>96</v>
      </c>
      <c r="C47" s="3" t="n">
        <v>48</v>
      </c>
      <c r="D47" s="3" t="n">
        <v>76.8</v>
      </c>
      <c r="E47" s="3" t="n">
        <v>8.1</v>
      </c>
      <c r="F47" s="3" t="n">
        <v>0</v>
      </c>
      <c r="G47" s="3" t="n">
        <v>4</v>
      </c>
      <c r="H47" s="3" t="n">
        <v>72.7</v>
      </c>
    </row>
    <row r="48" customFormat="false" ht="15" hidden="false" customHeight="true" outlineLevel="0" collapsed="false">
      <c r="A48" s="11" t="s">
        <v>49</v>
      </c>
      <c r="B48" s="3" t="n">
        <v>96</v>
      </c>
      <c r="C48" s="3" t="n">
        <v>48</v>
      </c>
      <c r="D48" s="3" t="n">
        <v>72.7</v>
      </c>
      <c r="E48" s="3" t="n">
        <v>8.9</v>
      </c>
      <c r="F48" s="3" t="n">
        <v>0</v>
      </c>
      <c r="G48" s="3" t="n">
        <v>3.99999999999999</v>
      </c>
      <c r="H48" s="3" t="n">
        <v>67.8</v>
      </c>
    </row>
    <row r="49" customFormat="false" ht="15" hidden="false" customHeight="true" outlineLevel="0" collapsed="false">
      <c r="A49" s="11" t="s">
        <v>50</v>
      </c>
      <c r="B49" s="3" t="n">
        <v>96</v>
      </c>
      <c r="C49" s="3" t="n">
        <v>48</v>
      </c>
      <c r="D49" s="3" t="n">
        <v>67.8</v>
      </c>
      <c r="E49" s="3" t="n">
        <v>7.7</v>
      </c>
      <c r="F49" s="3" t="n">
        <v>0</v>
      </c>
      <c r="G49" s="3" t="n">
        <v>4</v>
      </c>
      <c r="H49" s="3" t="n">
        <v>64.1</v>
      </c>
    </row>
    <row r="50" customFormat="false" ht="15" hidden="false" customHeight="true" outlineLevel="0" collapsed="false">
      <c r="A50" s="11" t="s">
        <v>51</v>
      </c>
      <c r="B50" s="3" t="n">
        <v>96</v>
      </c>
      <c r="C50" s="3" t="n">
        <v>48</v>
      </c>
      <c r="D50" s="3" t="n">
        <v>64.1</v>
      </c>
      <c r="E50" s="3" t="n">
        <v>5.1</v>
      </c>
      <c r="F50" s="3" t="n">
        <v>0.6</v>
      </c>
      <c r="G50" s="3" t="n">
        <v>4</v>
      </c>
      <c r="H50" s="3" t="n">
        <v>63.6</v>
      </c>
    </row>
    <row r="51" customFormat="false" ht="15" hidden="false" customHeight="true" outlineLevel="0" collapsed="false">
      <c r="A51" s="11" t="s">
        <v>52</v>
      </c>
      <c r="B51" s="3" t="n">
        <v>96</v>
      </c>
      <c r="C51" s="3" t="n">
        <v>48</v>
      </c>
      <c r="D51" s="3" t="n">
        <v>63.6</v>
      </c>
      <c r="E51" s="3" t="n">
        <v>5</v>
      </c>
      <c r="F51" s="3" t="n">
        <v>0</v>
      </c>
      <c r="G51" s="3" t="n">
        <v>4</v>
      </c>
      <c r="H51" s="3" t="n">
        <v>62.6</v>
      </c>
    </row>
    <row r="52" customFormat="false" ht="15" hidden="false" customHeight="true" outlineLevel="0" collapsed="false">
      <c r="A52" s="11" t="s">
        <v>53</v>
      </c>
      <c r="B52" s="3" t="n">
        <v>96</v>
      </c>
      <c r="C52" s="3" t="n">
        <v>48</v>
      </c>
      <c r="D52" s="3" t="n">
        <v>62.6</v>
      </c>
      <c r="E52" s="3" t="n">
        <v>1.9</v>
      </c>
      <c r="F52" s="3" t="n">
        <v>1.8</v>
      </c>
      <c r="G52" s="3" t="n">
        <v>4.00000000000001</v>
      </c>
      <c r="H52" s="3" t="n">
        <v>66.5</v>
      </c>
    </row>
    <row r="53" customFormat="false" ht="15" hidden="false" customHeight="true" outlineLevel="0" collapsed="false">
      <c r="A53" s="11" t="s">
        <v>54</v>
      </c>
      <c r="B53" s="3" t="n">
        <v>96</v>
      </c>
      <c r="C53" s="3" t="n">
        <v>48</v>
      </c>
      <c r="D53" s="3" t="n">
        <v>66.5</v>
      </c>
      <c r="E53" s="3" t="n">
        <v>3.9</v>
      </c>
      <c r="F53" s="3" t="n">
        <v>0.8</v>
      </c>
      <c r="G53" s="3" t="n">
        <v>4.00000000000001</v>
      </c>
      <c r="H53" s="3" t="n">
        <v>67.4</v>
      </c>
    </row>
    <row r="54" customFormat="false" ht="15" hidden="false" customHeight="true" outlineLevel="0" collapsed="false">
      <c r="A54" s="11" t="s">
        <v>55</v>
      </c>
      <c r="B54" s="3" t="n">
        <v>96</v>
      </c>
      <c r="C54" s="3" t="n">
        <v>48</v>
      </c>
      <c r="D54" s="3" t="n">
        <v>67.4</v>
      </c>
      <c r="E54" s="3" t="n">
        <v>2.2</v>
      </c>
      <c r="F54" s="3" t="n">
        <v>8.6</v>
      </c>
      <c r="G54" s="3" t="n">
        <v>3.99999999999999</v>
      </c>
      <c r="H54" s="3" t="n">
        <v>77.8</v>
      </c>
    </row>
    <row r="55" customFormat="false" ht="15" hidden="false" customHeight="true" outlineLevel="0" collapsed="false">
      <c r="A55" s="11" t="s">
        <v>56</v>
      </c>
      <c r="B55" s="3" t="n">
        <v>96</v>
      </c>
      <c r="C55" s="3" t="n">
        <v>48</v>
      </c>
      <c r="D55" s="3" t="n">
        <v>77.8</v>
      </c>
      <c r="E55" s="3" t="n">
        <v>4.3</v>
      </c>
      <c r="F55" s="3" t="n">
        <v>0</v>
      </c>
      <c r="G55" s="3" t="n">
        <v>4</v>
      </c>
      <c r="H55" s="3" t="n">
        <v>77.5</v>
      </c>
    </row>
    <row r="56" customFormat="false" ht="15" hidden="false" customHeight="true" outlineLevel="0" collapsed="false">
      <c r="A56" s="11" t="s">
        <v>57</v>
      </c>
      <c r="B56" s="3" t="n">
        <v>96</v>
      </c>
      <c r="C56" s="3" t="n">
        <v>48</v>
      </c>
      <c r="D56" s="3" t="n">
        <v>77.5</v>
      </c>
      <c r="E56" s="3" t="n">
        <v>6.4</v>
      </c>
      <c r="F56" s="3" t="n">
        <v>0.1</v>
      </c>
      <c r="G56" s="3" t="n">
        <v>4</v>
      </c>
      <c r="H56" s="3" t="n">
        <v>75.2</v>
      </c>
    </row>
    <row r="57" customFormat="false" ht="15" hidden="false" customHeight="true" outlineLevel="0" collapsed="false">
      <c r="A57" s="11" t="s">
        <v>58</v>
      </c>
      <c r="B57" s="3" t="n">
        <v>96</v>
      </c>
      <c r="C57" s="3" t="n">
        <v>48</v>
      </c>
      <c r="D57" s="3" t="n">
        <v>75.2</v>
      </c>
      <c r="E57" s="3" t="n">
        <v>5.4</v>
      </c>
      <c r="F57" s="3" t="n">
        <v>2.8</v>
      </c>
      <c r="G57" s="3" t="n">
        <v>0</v>
      </c>
      <c r="H57" s="3" t="n">
        <v>72.6</v>
      </c>
    </row>
    <row r="58" customFormat="false" ht="15" hidden="false" customHeight="true" outlineLevel="0" collapsed="false">
      <c r="A58" s="11" t="s">
        <v>59</v>
      </c>
      <c r="B58" s="3" t="n">
        <v>96</v>
      </c>
      <c r="C58" s="3" t="n">
        <v>48</v>
      </c>
      <c r="D58" s="3" t="n">
        <v>72.6</v>
      </c>
      <c r="E58" s="3" t="n">
        <v>5.6</v>
      </c>
      <c r="F58" s="3" t="n">
        <v>0</v>
      </c>
      <c r="G58" s="3" t="n">
        <v>4</v>
      </c>
      <c r="H58" s="3" t="n">
        <v>71</v>
      </c>
    </row>
    <row r="59" customFormat="false" ht="15" hidden="false" customHeight="true" outlineLevel="0" collapsed="false">
      <c r="A59" s="11" t="s">
        <v>60</v>
      </c>
      <c r="B59" s="3" t="n">
        <v>96</v>
      </c>
      <c r="C59" s="3" t="n">
        <v>48</v>
      </c>
      <c r="D59" s="3" t="n">
        <v>71</v>
      </c>
      <c r="E59" s="3" t="n">
        <v>4.8</v>
      </c>
      <c r="F59" s="3" t="n">
        <v>8.1</v>
      </c>
      <c r="G59" s="3" t="n">
        <v>3</v>
      </c>
      <c r="H59" s="3" t="n">
        <v>77.3</v>
      </c>
    </row>
    <row r="60" customFormat="false" ht="15" hidden="false" customHeight="true" outlineLevel="0" collapsed="false">
      <c r="A60" s="11" t="s">
        <v>61</v>
      </c>
      <c r="B60" s="3" t="n">
        <v>96</v>
      </c>
      <c r="C60" s="3" t="n">
        <v>48</v>
      </c>
      <c r="D60" s="3" t="n">
        <v>77.3</v>
      </c>
      <c r="E60" s="3" t="n">
        <v>5.8</v>
      </c>
      <c r="F60" s="3" t="n">
        <v>0</v>
      </c>
      <c r="G60" s="3" t="n">
        <v>0</v>
      </c>
      <c r="H60" s="3" t="n">
        <v>71.5</v>
      </c>
    </row>
    <row r="61" customFormat="false" ht="15" hidden="false" customHeight="true" outlineLevel="0" collapsed="false">
      <c r="A61" s="11" t="s">
        <v>62</v>
      </c>
      <c r="B61" s="3" t="n">
        <v>96</v>
      </c>
      <c r="C61" s="3" t="n">
        <v>48</v>
      </c>
      <c r="D61" s="3" t="n">
        <v>71.5</v>
      </c>
      <c r="E61" s="3" t="n">
        <v>4.8</v>
      </c>
      <c r="F61" s="3" t="n">
        <v>0</v>
      </c>
      <c r="G61" s="3" t="n">
        <v>4</v>
      </c>
      <c r="H61" s="3" t="n">
        <v>70.7</v>
      </c>
    </row>
    <row r="62" customFormat="false" ht="15" hidden="false" customHeight="true" outlineLevel="0" collapsed="false">
      <c r="A62" s="11" t="s">
        <v>63</v>
      </c>
      <c r="B62" s="3" t="n">
        <v>96</v>
      </c>
      <c r="C62" s="3" t="n">
        <v>48</v>
      </c>
      <c r="D62" s="3" t="n">
        <v>70.7</v>
      </c>
      <c r="E62" s="3" t="n">
        <v>4.8</v>
      </c>
      <c r="F62" s="3" t="n">
        <v>0</v>
      </c>
      <c r="G62" s="3" t="n">
        <v>0</v>
      </c>
      <c r="H62" s="3" t="n">
        <v>65.9</v>
      </c>
    </row>
    <row r="63" customFormat="false" ht="15" hidden="false" customHeight="true" outlineLevel="0" collapsed="false">
      <c r="A63" s="11" t="n">
        <v>44938</v>
      </c>
      <c r="B63" s="3" t="n">
        <v>96</v>
      </c>
      <c r="C63" s="3" t="n">
        <v>48</v>
      </c>
      <c r="D63" s="3" t="n">
        <v>65.9</v>
      </c>
      <c r="E63" s="3" t="n">
        <v>3.1</v>
      </c>
      <c r="F63" s="3" t="n">
        <v>5.4</v>
      </c>
      <c r="G63" s="3" t="n">
        <v>0</v>
      </c>
      <c r="H63" s="3" t="n">
        <v>68.2</v>
      </c>
    </row>
    <row r="64" customFormat="false" ht="15" hidden="false" customHeight="true" outlineLevel="0" collapsed="false">
      <c r="A64" s="11" t="n">
        <v>44969</v>
      </c>
      <c r="B64" s="3" t="n">
        <v>96</v>
      </c>
      <c r="C64" s="3" t="n">
        <v>48</v>
      </c>
      <c r="D64" s="3" t="n">
        <v>68.2</v>
      </c>
      <c r="E64" s="3" t="n">
        <v>5.6</v>
      </c>
      <c r="F64" s="3" t="n">
        <v>0</v>
      </c>
      <c r="G64" s="3" t="n">
        <v>0</v>
      </c>
      <c r="H64" s="3" t="n">
        <v>62.6</v>
      </c>
    </row>
    <row r="65" customFormat="false" ht="15" hidden="false" customHeight="true" outlineLevel="0" collapsed="false">
      <c r="A65" s="11" t="n">
        <v>44997</v>
      </c>
      <c r="B65" s="3" t="n">
        <v>96</v>
      </c>
      <c r="C65" s="3" t="n">
        <v>48</v>
      </c>
      <c r="D65" s="3" t="n">
        <v>62.6</v>
      </c>
      <c r="E65" s="3" t="n">
        <v>5.4</v>
      </c>
      <c r="F65" s="3" t="n">
        <v>6.2</v>
      </c>
      <c r="G65" s="3" t="n">
        <v>7.105427357601E-015</v>
      </c>
      <c r="H65" s="3" t="n">
        <v>63.4</v>
      </c>
    </row>
    <row r="66" customFormat="false" ht="15" hidden="false" customHeight="true" outlineLevel="0" collapsed="false">
      <c r="A66" s="11" t="n">
        <v>45028</v>
      </c>
      <c r="B66" s="3" t="n">
        <v>96</v>
      </c>
      <c r="C66" s="3" t="n">
        <v>48</v>
      </c>
      <c r="D66" s="3" t="n">
        <v>63.4</v>
      </c>
      <c r="E66" s="3" t="n">
        <v>3.7</v>
      </c>
      <c r="F66" s="3" t="n">
        <v>4</v>
      </c>
      <c r="G66" s="3" t="n">
        <v>4</v>
      </c>
      <c r="H66" s="3" t="n">
        <v>67.7</v>
      </c>
    </row>
    <row r="67" customFormat="false" ht="15" hidden="false" customHeight="true" outlineLevel="0" collapsed="false">
      <c r="A67" s="11" t="n">
        <v>45058</v>
      </c>
      <c r="B67" s="3" t="n">
        <v>96</v>
      </c>
      <c r="C67" s="3" t="n">
        <v>48</v>
      </c>
      <c r="D67" s="3" t="n">
        <v>67.7</v>
      </c>
      <c r="E67" s="3" t="n">
        <v>3.9</v>
      </c>
      <c r="F67" s="3" t="n">
        <v>2.9</v>
      </c>
      <c r="G67" s="3" t="n">
        <v>0</v>
      </c>
      <c r="H67" s="3" t="n">
        <v>66.7</v>
      </c>
    </row>
    <row r="68" customFormat="false" ht="15" hidden="false" customHeight="true" outlineLevel="0" collapsed="false">
      <c r="A68" s="11" t="n">
        <v>45089</v>
      </c>
      <c r="B68" s="3" t="n">
        <v>96</v>
      </c>
      <c r="C68" s="3" t="n">
        <v>48</v>
      </c>
      <c r="D68" s="3" t="n">
        <v>66.7</v>
      </c>
      <c r="E68" s="3" t="n">
        <v>4.2</v>
      </c>
      <c r="F68" s="3" t="n">
        <v>14.4</v>
      </c>
      <c r="G68" s="3" t="n">
        <v>0</v>
      </c>
      <c r="H68" s="3" t="n">
        <v>76.9</v>
      </c>
    </row>
    <row r="69" customFormat="false" ht="15" hidden="false" customHeight="true" outlineLevel="0" collapsed="false">
      <c r="A69" s="11" t="n">
        <v>45119</v>
      </c>
      <c r="B69" s="3" t="n">
        <v>96</v>
      </c>
      <c r="C69" s="3" t="n">
        <v>48</v>
      </c>
      <c r="D69" s="3" t="n">
        <v>76.9</v>
      </c>
      <c r="E69" s="3" t="n">
        <v>5.8</v>
      </c>
      <c r="F69" s="3" t="n">
        <v>0</v>
      </c>
      <c r="G69" s="3" t="n">
        <v>4</v>
      </c>
      <c r="H69" s="3" t="n">
        <v>75.1</v>
      </c>
    </row>
    <row r="70" customFormat="false" ht="15" hidden="false" customHeight="true" outlineLevel="0" collapsed="false">
      <c r="A70" s="11" t="n">
        <v>45150</v>
      </c>
      <c r="B70" s="3" t="n">
        <v>96</v>
      </c>
      <c r="C70" s="3" t="n">
        <v>48</v>
      </c>
      <c r="D70" s="3" t="n">
        <v>75.1</v>
      </c>
      <c r="E70" s="3" t="n">
        <v>5.2</v>
      </c>
      <c r="F70" s="3" t="n">
        <v>0</v>
      </c>
      <c r="G70" s="3" t="n">
        <v>0</v>
      </c>
      <c r="H70" s="3" t="n">
        <v>69.9</v>
      </c>
    </row>
    <row r="71" customFormat="false" ht="15" hidden="false" customHeight="true" outlineLevel="0" collapsed="false">
      <c r="A71" s="11" t="n">
        <v>45181</v>
      </c>
      <c r="B71" s="3" t="n">
        <v>96</v>
      </c>
      <c r="C71" s="3" t="n">
        <v>48</v>
      </c>
      <c r="D71" s="3" t="n">
        <v>69.9</v>
      </c>
      <c r="E71" s="3" t="n">
        <v>6.5</v>
      </c>
      <c r="F71" s="3" t="n">
        <v>0</v>
      </c>
      <c r="G71" s="3" t="n">
        <v>3</v>
      </c>
      <c r="H71" s="3" t="n">
        <v>66.4</v>
      </c>
    </row>
    <row r="72" customFormat="false" ht="15" hidden="false" customHeight="true" outlineLevel="0" collapsed="false">
      <c r="A72" s="11" t="n">
        <v>45211</v>
      </c>
      <c r="B72" s="3" t="n">
        <v>96</v>
      </c>
      <c r="C72" s="3" t="n">
        <v>48</v>
      </c>
      <c r="D72" s="3" t="n">
        <v>66.4</v>
      </c>
      <c r="E72" s="3" t="n">
        <v>5.1</v>
      </c>
      <c r="F72" s="3" t="n">
        <v>20.2</v>
      </c>
      <c r="G72" s="3" t="n">
        <v>3.00000000000001</v>
      </c>
      <c r="H72" s="3" t="n">
        <v>84.5</v>
      </c>
    </row>
    <row r="73" customFormat="false" ht="15" hidden="false" customHeight="true" outlineLevel="0" collapsed="false">
      <c r="A73" s="11" t="n">
        <v>45242</v>
      </c>
      <c r="B73" s="3" t="n">
        <v>96</v>
      </c>
      <c r="C73" s="3" t="n">
        <v>48</v>
      </c>
      <c r="D73" s="3" t="n">
        <v>84.5</v>
      </c>
      <c r="E73" s="3" t="n">
        <v>5.6</v>
      </c>
      <c r="F73" s="3" t="n">
        <v>0</v>
      </c>
      <c r="G73" s="3" t="n">
        <v>3</v>
      </c>
      <c r="H73" s="3" t="n">
        <v>81.9</v>
      </c>
    </row>
    <row r="74" customFormat="false" ht="15" hidden="false" customHeight="true" outlineLevel="0" collapsed="false">
      <c r="A74" s="11" t="n">
        <v>45272</v>
      </c>
      <c r="B74" s="3" t="n">
        <v>96</v>
      </c>
      <c r="C74" s="3" t="n">
        <v>48</v>
      </c>
      <c r="D74" s="3" t="n">
        <v>81.9</v>
      </c>
      <c r="E74" s="3" t="n">
        <v>2.7</v>
      </c>
      <c r="F74" s="3" t="n">
        <v>1.6</v>
      </c>
      <c r="G74" s="3" t="n">
        <v>0</v>
      </c>
      <c r="H74" s="3" t="n">
        <v>80.8</v>
      </c>
    </row>
    <row r="75" customFormat="false" ht="15" hidden="false" customHeight="true" outlineLevel="0" collapsed="false">
      <c r="A75" s="11" t="s">
        <v>64</v>
      </c>
      <c r="B75" s="3" t="n">
        <v>96</v>
      </c>
      <c r="C75" s="3" t="n">
        <v>48</v>
      </c>
      <c r="D75" s="3" t="n">
        <v>80.8</v>
      </c>
      <c r="E75" s="3" t="n">
        <v>5.7</v>
      </c>
      <c r="F75" s="3" t="n">
        <v>0</v>
      </c>
      <c r="G75" s="3" t="n">
        <v>0</v>
      </c>
      <c r="H75" s="3" t="n">
        <v>75.1</v>
      </c>
    </row>
    <row r="76" customFormat="false" ht="15" hidden="false" customHeight="true" outlineLevel="0" collapsed="false">
      <c r="A76" s="11" t="s">
        <v>65</v>
      </c>
      <c r="B76" s="3" t="n">
        <v>96</v>
      </c>
      <c r="C76" s="3" t="n">
        <v>48</v>
      </c>
      <c r="D76" s="3" t="n">
        <v>75.1</v>
      </c>
      <c r="E76" s="3" t="n">
        <v>6.9</v>
      </c>
      <c r="F76" s="3" t="n">
        <v>1.2</v>
      </c>
      <c r="G76" s="3" t="n">
        <v>0</v>
      </c>
      <c r="H76" s="3" t="n">
        <v>69.4</v>
      </c>
    </row>
    <row r="77" customFormat="false" ht="15" hidden="false" customHeight="true" outlineLevel="0" collapsed="false">
      <c r="A77" s="11" t="s">
        <v>66</v>
      </c>
      <c r="B77" s="3" t="n">
        <v>96</v>
      </c>
      <c r="C77" s="3" t="n">
        <v>48</v>
      </c>
      <c r="D77" s="3" t="n">
        <v>69.4</v>
      </c>
      <c r="E77" s="3" t="n">
        <v>5.7</v>
      </c>
      <c r="F77" s="3" t="n">
        <v>0</v>
      </c>
      <c r="G77" s="3" t="n">
        <v>7.105427357601E-015</v>
      </c>
      <c r="H77" s="3" t="n">
        <v>63.7</v>
      </c>
    </row>
    <row r="78" customFormat="false" ht="15" hidden="false" customHeight="true" outlineLevel="0" collapsed="false">
      <c r="A78" s="11" t="s">
        <v>67</v>
      </c>
      <c r="B78" s="3" t="n">
        <v>96</v>
      </c>
      <c r="C78" s="3" t="n">
        <v>48</v>
      </c>
      <c r="D78" s="3" t="n">
        <v>63.7</v>
      </c>
      <c r="E78" s="3" t="n">
        <v>7.3</v>
      </c>
      <c r="F78" s="3" t="n">
        <v>0</v>
      </c>
      <c r="G78" s="3" t="n">
        <v>4</v>
      </c>
      <c r="H78" s="3" t="n">
        <v>60.4</v>
      </c>
    </row>
    <row r="79" customFormat="false" ht="15" hidden="false" customHeight="true" outlineLevel="0" collapsed="false">
      <c r="A79" s="11" t="s">
        <v>68</v>
      </c>
      <c r="B79" s="3" t="n">
        <v>96</v>
      </c>
      <c r="C79" s="3" t="n">
        <v>48</v>
      </c>
      <c r="D79" s="3" t="n">
        <v>60.4</v>
      </c>
      <c r="E79" s="3" t="n">
        <v>7.2</v>
      </c>
      <c r="F79" s="3" t="n">
        <v>0</v>
      </c>
      <c r="G79" s="3" t="n">
        <v>0</v>
      </c>
      <c r="H79" s="3" t="n">
        <v>53.2</v>
      </c>
    </row>
    <row r="80" customFormat="false" ht="15" hidden="false" customHeight="true" outlineLevel="0" collapsed="false">
      <c r="A80" s="11" t="s">
        <v>69</v>
      </c>
      <c r="B80" s="3" t="n">
        <v>96</v>
      </c>
      <c r="C80" s="3" t="n">
        <v>48</v>
      </c>
      <c r="D80" s="3" t="n">
        <v>53.2</v>
      </c>
      <c r="E80" s="3" t="n">
        <v>6.3</v>
      </c>
      <c r="F80" s="3" t="n">
        <v>0</v>
      </c>
      <c r="G80" s="3" t="n">
        <v>4</v>
      </c>
      <c r="H80" s="3" t="n">
        <v>50.9</v>
      </c>
    </row>
    <row r="81" customFormat="false" ht="15" hidden="false" customHeight="true" outlineLevel="0" collapsed="false">
      <c r="A81" s="11" t="s">
        <v>70</v>
      </c>
      <c r="B81" s="3" t="n">
        <v>96</v>
      </c>
      <c r="C81" s="3" t="n">
        <v>48</v>
      </c>
      <c r="D81" s="3" t="n">
        <v>50.9</v>
      </c>
      <c r="E81" s="3" t="n">
        <v>4.9</v>
      </c>
      <c r="F81" s="3" t="n">
        <v>0.4</v>
      </c>
      <c r="G81" s="3" t="n">
        <v>4</v>
      </c>
      <c r="H81" s="3" t="n">
        <v>50.4</v>
      </c>
    </row>
    <row r="82" customFormat="false" ht="15" hidden="false" customHeight="true" outlineLevel="0" collapsed="false">
      <c r="A82" s="11" t="s">
        <v>71</v>
      </c>
      <c r="B82" s="3" t="n">
        <v>96</v>
      </c>
      <c r="C82" s="3" t="n">
        <v>48</v>
      </c>
      <c r="D82" s="3" t="n">
        <v>50.4</v>
      </c>
      <c r="E82" s="3" t="n">
        <v>3.2</v>
      </c>
      <c r="F82" s="3" t="n">
        <v>1.6</v>
      </c>
      <c r="G82" s="3" t="n">
        <v>0</v>
      </c>
      <c r="H82" s="3" t="n">
        <v>48.8</v>
      </c>
    </row>
    <row r="83" customFormat="false" ht="15" hidden="false" customHeight="true" outlineLevel="0" collapsed="false">
      <c r="A83" s="11" t="s">
        <v>72</v>
      </c>
      <c r="B83" s="3" t="n">
        <v>96</v>
      </c>
      <c r="C83" s="3" t="n">
        <v>48</v>
      </c>
      <c r="D83" s="3" t="n">
        <v>48.8</v>
      </c>
      <c r="E83" s="3" t="n">
        <v>2.7</v>
      </c>
      <c r="F83" s="3" t="n">
        <v>9.4</v>
      </c>
      <c r="G83" s="3" t="n">
        <v>0</v>
      </c>
      <c r="H83" s="3" t="n">
        <v>55.5</v>
      </c>
    </row>
    <row r="84" customFormat="false" ht="15" hidden="false" customHeight="true" outlineLevel="0" collapsed="false">
      <c r="A84" s="11" t="s">
        <v>73</v>
      </c>
      <c r="B84" s="3" t="n">
        <v>96</v>
      </c>
      <c r="C84" s="3" t="n">
        <v>48</v>
      </c>
      <c r="D84" s="3" t="n">
        <v>55.5</v>
      </c>
      <c r="E84" s="3" t="n">
        <v>1.9</v>
      </c>
      <c r="F84" s="3" t="n">
        <v>4.1</v>
      </c>
      <c r="G84" s="3" t="n">
        <v>0</v>
      </c>
      <c r="H84" s="3" t="n">
        <v>57.7</v>
      </c>
    </row>
    <row r="85" customFormat="false" ht="15" hidden="false" customHeight="true" outlineLevel="0" collapsed="false">
      <c r="A85" s="11" t="s">
        <v>74</v>
      </c>
      <c r="B85" s="3" t="n">
        <v>96</v>
      </c>
      <c r="C85" s="3" t="n">
        <v>48</v>
      </c>
      <c r="D85" s="3" t="n">
        <v>57.7</v>
      </c>
      <c r="E85" s="3" t="n">
        <v>2.3</v>
      </c>
      <c r="F85" s="3" t="n">
        <v>7.6</v>
      </c>
      <c r="G85" s="3" t="n">
        <v>0</v>
      </c>
      <c r="H85" s="3" t="n">
        <v>63</v>
      </c>
    </row>
    <row r="86" customFormat="false" ht="15" hidden="false" customHeight="true" outlineLevel="0" collapsed="false">
      <c r="A86" s="11" t="s">
        <v>75</v>
      </c>
      <c r="B86" s="3" t="n">
        <v>96</v>
      </c>
      <c r="C86" s="3" t="n">
        <v>48</v>
      </c>
      <c r="D86" s="3" t="n">
        <v>63</v>
      </c>
      <c r="E86" s="3" t="n">
        <v>2.1</v>
      </c>
      <c r="F86" s="3" t="n">
        <v>35.8</v>
      </c>
      <c r="G86" s="3" t="n">
        <v>0</v>
      </c>
      <c r="H86" s="3" t="n">
        <v>96.7</v>
      </c>
    </row>
    <row r="87" customFormat="false" ht="15" hidden="false" customHeight="true" outlineLevel="0" collapsed="false">
      <c r="A87" s="11" t="s">
        <v>76</v>
      </c>
      <c r="B87" s="3" t="n">
        <v>96</v>
      </c>
      <c r="C87" s="3" t="n">
        <v>48</v>
      </c>
      <c r="D87" s="3" t="n">
        <v>96</v>
      </c>
      <c r="E87" s="3" t="n">
        <v>2.1</v>
      </c>
      <c r="F87" s="3" t="n">
        <v>5.7</v>
      </c>
      <c r="G87" s="3" t="n">
        <v>0</v>
      </c>
      <c r="H87" s="3" t="n">
        <v>99.6</v>
      </c>
    </row>
    <row r="88" customFormat="false" ht="15" hidden="false" customHeight="true" outlineLevel="0" collapsed="false">
      <c r="A88" s="11" t="s">
        <v>77</v>
      </c>
      <c r="B88" s="3" t="n">
        <v>96</v>
      </c>
      <c r="C88" s="3" t="n">
        <v>48</v>
      </c>
      <c r="D88" s="3" t="n">
        <v>96</v>
      </c>
      <c r="E88" s="3" t="n">
        <v>3.9</v>
      </c>
      <c r="F88" s="3" t="n">
        <v>0.4</v>
      </c>
      <c r="G88" s="3" t="n">
        <v>-5.6843418860808E-014</v>
      </c>
      <c r="H88" s="3" t="n">
        <v>92.4999999999999</v>
      </c>
    </row>
    <row r="89" customFormat="false" ht="15" hidden="false" customHeight="true" outlineLevel="0" collapsed="false">
      <c r="A89" s="11" t="s">
        <v>78</v>
      </c>
      <c r="B89" s="3" t="n">
        <v>96</v>
      </c>
      <c r="C89" s="3" t="n">
        <v>48</v>
      </c>
      <c r="D89" s="3" t="n">
        <v>92.4999999999999</v>
      </c>
      <c r="E89" s="3" t="n">
        <v>3.3</v>
      </c>
      <c r="F89" s="3" t="n">
        <v>0.8</v>
      </c>
      <c r="G89" s="3" t="n">
        <v>-5.6843418860808E-014</v>
      </c>
      <c r="H89" s="3" t="n">
        <v>89.9999999999998</v>
      </c>
    </row>
    <row r="90" customFormat="false" ht="15" hidden="false" customHeight="true" outlineLevel="0" collapsed="false">
      <c r="A90" s="11" t="s">
        <v>79</v>
      </c>
      <c r="B90" s="3" t="n">
        <v>96</v>
      </c>
      <c r="C90" s="3" t="n">
        <v>48</v>
      </c>
      <c r="D90" s="3" t="n">
        <v>89.9999999999998</v>
      </c>
      <c r="E90" s="3" t="n">
        <v>3.7</v>
      </c>
      <c r="F90" s="3" t="n">
        <v>0</v>
      </c>
      <c r="G90" s="3" t="n">
        <v>-5.6843418860808E-014</v>
      </c>
      <c r="H90" s="3" t="n">
        <v>86.2999999999997</v>
      </c>
    </row>
    <row r="91" customFormat="false" ht="15" hidden="false" customHeight="true" outlineLevel="0" collapsed="false">
      <c r="A91" s="11" t="s">
        <v>80</v>
      </c>
      <c r="B91" s="3" t="n">
        <v>96</v>
      </c>
      <c r="C91" s="3" t="n">
        <v>48</v>
      </c>
      <c r="D91" s="3" t="n">
        <v>86.2999999999997</v>
      </c>
      <c r="E91" s="3" t="n">
        <v>4.1</v>
      </c>
      <c r="F91" s="3" t="n">
        <v>0</v>
      </c>
      <c r="G91" s="3" t="n">
        <v>-7.105427357601E-014</v>
      </c>
      <c r="H91" s="3" t="n">
        <v>82.1999999999996</v>
      </c>
    </row>
    <row r="92" customFormat="false" ht="15" hidden="false" customHeight="true" outlineLevel="0" collapsed="false">
      <c r="A92" s="11" t="s">
        <v>81</v>
      </c>
      <c r="B92" s="3" t="n">
        <v>96</v>
      </c>
      <c r="C92" s="3" t="n">
        <v>48</v>
      </c>
      <c r="D92" s="3" t="n">
        <v>82.1999999999995</v>
      </c>
      <c r="E92" s="3" t="n">
        <v>4.9</v>
      </c>
      <c r="F92" s="3" t="n">
        <v>1.5</v>
      </c>
      <c r="G92" s="3" t="n">
        <v>-5.6843418860808E-014</v>
      </c>
      <c r="H92" s="3" t="n">
        <v>78.7999999999995</v>
      </c>
    </row>
    <row r="93" customFormat="false" ht="15" hidden="false" customHeight="true" outlineLevel="0" collapsed="false">
      <c r="A93" s="11" t="s">
        <v>82</v>
      </c>
      <c r="B93" s="3" t="n">
        <v>96</v>
      </c>
      <c r="C93" s="3" t="n">
        <v>48</v>
      </c>
      <c r="D93" s="3" t="n">
        <v>78.7999999999994</v>
      </c>
      <c r="E93" s="3" t="n">
        <v>3.4</v>
      </c>
      <c r="F93" s="3" t="n">
        <v>1</v>
      </c>
      <c r="G93" s="3" t="n">
        <v>-5.6843418860808E-014</v>
      </c>
      <c r="H93" s="3" t="n">
        <v>76.3999999999994</v>
      </c>
    </row>
    <row r="94" customFormat="false" ht="15" hidden="false" customHeight="true" outlineLevel="0" collapsed="false">
      <c r="A94" s="11" t="n">
        <v>45292</v>
      </c>
      <c r="B94" s="3" t="n">
        <v>96</v>
      </c>
      <c r="C94" s="3" t="n">
        <v>48</v>
      </c>
      <c r="D94" s="3" t="n">
        <v>76.3999999999992</v>
      </c>
      <c r="E94" s="3" t="n">
        <v>1.8</v>
      </c>
      <c r="F94" s="3" t="n">
        <v>7.8</v>
      </c>
      <c r="G94" s="3" t="n">
        <v>5.6843418860808E-014</v>
      </c>
      <c r="H94" s="3" t="n">
        <v>82.3999999999993</v>
      </c>
    </row>
    <row r="95" customFormat="false" ht="15" hidden="false" customHeight="true" outlineLevel="0" collapsed="false">
      <c r="A95" s="11" t="n">
        <v>45323</v>
      </c>
      <c r="B95" s="3" t="n">
        <v>96</v>
      </c>
      <c r="C95" s="3" t="n">
        <v>48</v>
      </c>
      <c r="D95" s="3" t="n">
        <v>82.3999999999992</v>
      </c>
      <c r="E95" s="3" t="n">
        <v>1</v>
      </c>
      <c r="F95" s="3" t="n">
        <v>120.2</v>
      </c>
      <c r="G95" s="3" t="n">
        <v>0</v>
      </c>
      <c r="H95" s="3" t="n">
        <v>201.599999999999</v>
      </c>
    </row>
    <row r="96" customFormat="false" ht="15" hidden="false" customHeight="true" outlineLevel="0" collapsed="false">
      <c r="A96" s="11" t="n">
        <v>45352</v>
      </c>
      <c r="B96" s="3" t="n">
        <v>96</v>
      </c>
      <c r="C96" s="3" t="n">
        <v>48</v>
      </c>
      <c r="D96" s="3" t="n">
        <v>96</v>
      </c>
      <c r="E96" s="3" t="n">
        <v>1.2</v>
      </c>
      <c r="F96" s="3" t="n">
        <v>25</v>
      </c>
      <c r="G96" s="3" t="n">
        <v>0</v>
      </c>
      <c r="H96" s="3" t="n">
        <v>119.8</v>
      </c>
    </row>
    <row r="97" customFormat="false" ht="15" hidden="false" customHeight="true" outlineLevel="0" collapsed="false">
      <c r="A97" s="11" t="n">
        <v>45383</v>
      </c>
      <c r="B97" s="3" t="n">
        <v>96</v>
      </c>
      <c r="C97" s="3" t="n">
        <v>48</v>
      </c>
      <c r="D97" s="3" t="n">
        <v>96</v>
      </c>
      <c r="E97" s="3" t="n">
        <v>2.2</v>
      </c>
      <c r="F97" s="3" t="n">
        <v>4.5</v>
      </c>
      <c r="G97" s="3" t="n">
        <v>0</v>
      </c>
      <c r="H97" s="3" t="n">
        <v>98.3</v>
      </c>
    </row>
    <row r="98" customFormat="false" ht="15" hidden="false" customHeight="true" outlineLevel="0" collapsed="false">
      <c r="A98" s="11" t="n">
        <v>45413</v>
      </c>
      <c r="B98" s="3" t="n">
        <v>96</v>
      </c>
      <c r="C98" s="3" t="n">
        <v>48</v>
      </c>
      <c r="D98" s="3" t="n">
        <v>96</v>
      </c>
      <c r="E98" s="3" t="n">
        <v>1.7</v>
      </c>
      <c r="F98" s="3" t="n">
        <v>1.8</v>
      </c>
      <c r="G98" s="3" t="n">
        <v>0</v>
      </c>
      <c r="H98" s="3" t="n">
        <v>96.1</v>
      </c>
    </row>
    <row r="99" customFormat="false" ht="15" hidden="false" customHeight="true" outlineLevel="0" collapsed="false">
      <c r="A99" s="11" t="n">
        <v>45444</v>
      </c>
      <c r="B99" s="3" t="n">
        <v>96</v>
      </c>
      <c r="C99" s="3" t="n">
        <v>48</v>
      </c>
      <c r="D99" s="3" t="n">
        <v>96</v>
      </c>
      <c r="E99" s="3" t="n">
        <v>2.8</v>
      </c>
      <c r="F99" s="3" t="n">
        <v>20.4</v>
      </c>
      <c r="G99" s="3" t="n">
        <v>0</v>
      </c>
      <c r="H99" s="3" t="n">
        <v>113.6</v>
      </c>
    </row>
    <row r="100" customFormat="false" ht="15" hidden="false" customHeight="true" outlineLevel="0" collapsed="false">
      <c r="A100" s="11" t="n">
        <v>45474</v>
      </c>
      <c r="B100" s="3" t="n">
        <v>96</v>
      </c>
      <c r="C100" s="3" t="n">
        <v>48</v>
      </c>
      <c r="D100" s="3" t="n">
        <v>96</v>
      </c>
      <c r="E100" s="3" t="n">
        <v>3.3</v>
      </c>
      <c r="F100" s="3" t="n">
        <v>0</v>
      </c>
      <c r="G100" s="3" t="n">
        <v>0</v>
      </c>
      <c r="H100" s="3" t="n">
        <v>92.7</v>
      </c>
    </row>
    <row r="101" customFormat="false" ht="15" hidden="false" customHeight="true" outlineLevel="0" collapsed="false">
      <c r="A101" s="11" t="n">
        <v>45505</v>
      </c>
      <c r="B101" s="3" t="n">
        <v>96</v>
      </c>
      <c r="C101" s="3" t="n">
        <v>48</v>
      </c>
      <c r="D101" s="3" t="n">
        <v>92.7</v>
      </c>
      <c r="E101" s="3" t="n">
        <v>1.3</v>
      </c>
      <c r="F101" s="3" t="n">
        <v>3</v>
      </c>
      <c r="G101" s="3" t="n">
        <v>-5.6843418860808E-014</v>
      </c>
      <c r="H101" s="3" t="n">
        <v>94.4</v>
      </c>
    </row>
    <row r="102" customFormat="false" ht="15" hidden="false" customHeight="true" outlineLevel="0" collapsed="false">
      <c r="A102" s="11" t="n">
        <v>45536</v>
      </c>
      <c r="B102" s="3" t="n">
        <v>96</v>
      </c>
      <c r="C102" s="3" t="n">
        <v>48</v>
      </c>
      <c r="D102" s="3" t="n">
        <v>94.3999999999999</v>
      </c>
      <c r="E102" s="3" t="n">
        <v>1.4</v>
      </c>
      <c r="F102" s="3" t="n">
        <v>24.6</v>
      </c>
      <c r="G102" s="3" t="n">
        <v>-5.6843418860808E-014</v>
      </c>
      <c r="H102" s="3" t="n">
        <v>117.6</v>
      </c>
    </row>
    <row r="103" customFormat="false" ht="15" hidden="false" customHeight="true" outlineLevel="0" collapsed="false">
      <c r="A103" s="11" t="n">
        <v>45566</v>
      </c>
      <c r="B103" s="3" t="n">
        <v>96</v>
      </c>
      <c r="C103" s="3" t="n">
        <v>48</v>
      </c>
      <c r="D103" s="3" t="n">
        <v>96</v>
      </c>
      <c r="E103" s="3" t="n">
        <v>2</v>
      </c>
      <c r="F103" s="3" t="n">
        <v>10.6</v>
      </c>
      <c r="G103" s="3" t="n">
        <v>-5.6843418860808E-014</v>
      </c>
      <c r="H103" s="3" t="n">
        <v>104.6</v>
      </c>
    </row>
    <row r="104" customFormat="false" ht="15" hidden="false" customHeight="true" outlineLevel="0" collapsed="false">
      <c r="A104" s="11" t="n">
        <v>45597</v>
      </c>
      <c r="B104" s="3" t="n">
        <v>96</v>
      </c>
      <c r="C104" s="3" t="n">
        <v>48</v>
      </c>
      <c r="D104" s="3" t="n">
        <v>96</v>
      </c>
      <c r="E104" s="3" t="n">
        <v>3.2</v>
      </c>
      <c r="F104" s="3" t="n">
        <v>4.8</v>
      </c>
      <c r="G104" s="3" t="n">
        <v>-5.6843418860808E-014</v>
      </c>
      <c r="H104" s="3" t="n">
        <v>97.5999999999999</v>
      </c>
    </row>
    <row r="105" customFormat="false" ht="15" hidden="false" customHeight="true" outlineLevel="0" collapsed="false">
      <c r="A105" s="11" t="n">
        <v>45627</v>
      </c>
      <c r="B105" s="3" t="n">
        <v>96</v>
      </c>
      <c r="C105" s="3" t="n">
        <v>48</v>
      </c>
      <c r="D105" s="3" t="n">
        <v>96</v>
      </c>
      <c r="E105" s="3" t="n">
        <v>2.8</v>
      </c>
      <c r="F105" s="3" t="n">
        <v>5.5</v>
      </c>
      <c r="G105" s="3" t="n">
        <v>-5.6843418860808E-014</v>
      </c>
      <c r="H105" s="3" t="n">
        <v>98.7</v>
      </c>
    </row>
    <row r="106" customFormat="false" ht="15" hidden="false" customHeight="true" outlineLevel="0" collapsed="false">
      <c r="A106" s="11" t="s">
        <v>83</v>
      </c>
      <c r="B106" s="3" t="n">
        <v>96</v>
      </c>
      <c r="C106" s="3" t="n">
        <v>48</v>
      </c>
      <c r="D106" s="3" t="n">
        <v>96</v>
      </c>
      <c r="E106" s="3" t="n">
        <v>1.8</v>
      </c>
      <c r="F106" s="3" t="n">
        <v>14.6</v>
      </c>
      <c r="G106" s="3" t="n">
        <v>-5.6843418860808E-014</v>
      </c>
      <c r="H106" s="3" t="n">
        <v>108.8</v>
      </c>
    </row>
    <row r="107" customFormat="false" ht="15" hidden="false" customHeight="true" outlineLevel="0" collapsed="false">
      <c r="A107" s="11" t="s">
        <v>84</v>
      </c>
      <c r="B107" s="3" t="n">
        <v>96</v>
      </c>
      <c r="C107" s="3" t="n">
        <v>48</v>
      </c>
      <c r="D107" s="3" t="n">
        <v>96</v>
      </c>
      <c r="E107" s="3" t="n">
        <v>3</v>
      </c>
      <c r="F107" s="3" t="n">
        <v>1</v>
      </c>
      <c r="G107" s="3" t="n">
        <v>-5.6843418860808E-014</v>
      </c>
      <c r="H107" s="3" t="n">
        <v>93.9999999999999</v>
      </c>
    </row>
    <row r="108" customFormat="false" ht="15" hidden="false" customHeight="true" outlineLevel="0" collapsed="false">
      <c r="A108" s="11" t="s">
        <v>85</v>
      </c>
      <c r="B108" s="3" t="n">
        <v>96</v>
      </c>
      <c r="C108" s="3" t="n">
        <v>48</v>
      </c>
      <c r="D108" s="3" t="n">
        <v>93.9999999999999</v>
      </c>
      <c r="E108" s="3" t="n">
        <v>1.8</v>
      </c>
      <c r="F108" s="3" t="n">
        <v>18.4</v>
      </c>
      <c r="G108" s="3" t="n">
        <v>-5.6843418860808E-014</v>
      </c>
      <c r="H108" s="3" t="n">
        <v>110.6</v>
      </c>
    </row>
    <row r="109" customFormat="false" ht="15" hidden="false" customHeight="true" outlineLevel="0" collapsed="false">
      <c r="A109" s="11" t="s">
        <v>86</v>
      </c>
      <c r="B109" s="3" t="n">
        <v>96</v>
      </c>
      <c r="C109" s="3" t="n">
        <v>48</v>
      </c>
      <c r="D109" s="3" t="n">
        <v>96</v>
      </c>
      <c r="E109" s="3" t="n">
        <v>2.3</v>
      </c>
      <c r="F109" s="3" t="n">
        <v>4.9</v>
      </c>
      <c r="G109" s="3" t="n">
        <v>-5.6843418860808E-014</v>
      </c>
      <c r="H109" s="3" t="n">
        <v>98.5999999999999</v>
      </c>
    </row>
    <row r="110" customFormat="false" ht="15" hidden="false" customHeight="true" outlineLevel="0" collapsed="false">
      <c r="A110" s="11" t="s">
        <v>87</v>
      </c>
      <c r="B110" s="3" t="n">
        <v>96</v>
      </c>
      <c r="C110" s="3" t="n">
        <v>48</v>
      </c>
      <c r="D110" s="3" t="n">
        <v>96</v>
      </c>
      <c r="E110" s="3" t="n">
        <v>2.5</v>
      </c>
      <c r="F110" s="3" t="n">
        <v>0</v>
      </c>
      <c r="G110" s="3" t="n">
        <v>0</v>
      </c>
      <c r="H110" s="3" t="n">
        <v>93.5</v>
      </c>
    </row>
    <row r="111" customFormat="false" ht="15" hidden="false" customHeight="true" outlineLevel="0" collapsed="false">
      <c r="A111" s="11" t="s">
        <v>88</v>
      </c>
      <c r="B111" s="3" t="n">
        <v>96</v>
      </c>
      <c r="C111" s="3" t="n">
        <v>48</v>
      </c>
      <c r="D111" s="3" t="n">
        <v>93.5</v>
      </c>
      <c r="E111" s="3" t="n">
        <v>3.1</v>
      </c>
      <c r="F111" s="3" t="n">
        <v>1.6</v>
      </c>
      <c r="G111" s="3" t="n">
        <v>0</v>
      </c>
      <c r="H111" s="3" t="n">
        <v>92</v>
      </c>
    </row>
    <row r="112" customFormat="false" ht="15" hidden="false" customHeight="true" outlineLevel="0" collapsed="false">
      <c r="A112" s="11" t="s">
        <v>89</v>
      </c>
      <c r="B112" s="3" t="n">
        <v>96</v>
      </c>
      <c r="C112" s="3" t="n">
        <v>48</v>
      </c>
      <c r="D112" s="3" t="n">
        <v>92</v>
      </c>
      <c r="E112" s="3" t="n">
        <v>3.2</v>
      </c>
      <c r="F112" s="3" t="n">
        <v>0.3</v>
      </c>
      <c r="G112" s="3" t="n">
        <v>0</v>
      </c>
      <c r="H112" s="3" t="n">
        <v>89.1</v>
      </c>
    </row>
    <row r="113" customFormat="false" ht="15" hidden="false" customHeight="true" outlineLevel="0" collapsed="false">
      <c r="A113" s="11" t="s">
        <v>90</v>
      </c>
      <c r="B113" s="3" t="n">
        <v>96</v>
      </c>
      <c r="C113" s="3" t="n">
        <v>48</v>
      </c>
      <c r="D113" s="3" t="n">
        <v>89.1</v>
      </c>
      <c r="E113" s="3" t="n">
        <v>2.9</v>
      </c>
      <c r="F113" s="3" t="n">
        <v>0</v>
      </c>
      <c r="G113" s="3" t="n">
        <v>0</v>
      </c>
      <c r="H113" s="3" t="n">
        <v>86.2</v>
      </c>
    </row>
    <row r="114" customFormat="false" ht="15" hidden="false" customHeight="true" outlineLevel="0" collapsed="false">
      <c r="A114" s="11" t="s">
        <v>91</v>
      </c>
      <c r="B114" s="3" t="n">
        <v>96</v>
      </c>
      <c r="C114" s="3" t="n">
        <v>48</v>
      </c>
      <c r="D114" s="3" t="n">
        <v>86.2</v>
      </c>
      <c r="E114" s="3" t="n">
        <v>3.4</v>
      </c>
      <c r="F114" s="3" t="n">
        <v>0.1</v>
      </c>
      <c r="G114" s="3" t="n">
        <v>0</v>
      </c>
      <c r="H114" s="3" t="n">
        <v>82.9</v>
      </c>
    </row>
    <row r="115" customFormat="false" ht="15" hidden="false" customHeight="true" outlineLevel="0" collapsed="false">
      <c r="A115" s="11" t="s">
        <v>92</v>
      </c>
      <c r="B115" s="3" t="n">
        <v>96</v>
      </c>
      <c r="C115" s="3" t="n">
        <v>48</v>
      </c>
      <c r="D115" s="3" t="n">
        <v>82.9</v>
      </c>
      <c r="E115" s="3" t="n">
        <v>1.9</v>
      </c>
      <c r="F115" s="3" t="n">
        <v>2.4</v>
      </c>
      <c r="G115" s="3" t="n">
        <v>0</v>
      </c>
      <c r="H115" s="3" t="n">
        <v>83.4</v>
      </c>
    </row>
    <row r="116" customFormat="false" ht="15" hidden="false" customHeight="true" outlineLevel="0" collapsed="false">
      <c r="A116" s="11" t="s">
        <v>93</v>
      </c>
      <c r="B116" s="3" t="n">
        <v>96</v>
      </c>
      <c r="C116" s="3" t="n">
        <v>48</v>
      </c>
      <c r="D116" s="3" t="n">
        <v>83.4</v>
      </c>
      <c r="E116" s="3" t="n">
        <v>1.4</v>
      </c>
      <c r="F116" s="3" t="n">
        <v>2.6</v>
      </c>
      <c r="G116" s="3" t="n">
        <v>0</v>
      </c>
      <c r="H116" s="3" t="n">
        <v>84.6</v>
      </c>
    </row>
    <row r="117" customFormat="false" ht="15" hidden="false" customHeight="true" outlineLevel="0" collapsed="false">
      <c r="A117" s="11" t="s">
        <v>94</v>
      </c>
      <c r="B117" s="3" t="n">
        <v>64</v>
      </c>
      <c r="C117" s="3" t="n">
        <v>32</v>
      </c>
      <c r="D117" s="3" t="n">
        <v>52.6</v>
      </c>
      <c r="E117" s="3" t="n">
        <v>1.3</v>
      </c>
      <c r="F117" s="3" t="n">
        <v>0.6</v>
      </c>
      <c r="G117" s="3" t="n">
        <v>0</v>
      </c>
      <c r="H117" s="3" t="n">
        <v>51.9</v>
      </c>
    </row>
    <row r="118" customFormat="false" ht="15" hidden="false" customHeight="true" outlineLevel="0" collapsed="false">
      <c r="A118" s="11" t="s">
        <v>95</v>
      </c>
      <c r="B118" s="3" t="n">
        <v>64</v>
      </c>
      <c r="C118" s="3" t="n">
        <v>32</v>
      </c>
      <c r="D118" s="3" t="n">
        <v>51.9</v>
      </c>
      <c r="E118" s="3" t="n">
        <v>1.5</v>
      </c>
      <c r="F118" s="3" t="n">
        <v>18.6</v>
      </c>
      <c r="G118" s="3" t="n">
        <v>0</v>
      </c>
      <c r="H118" s="3" t="n">
        <v>69</v>
      </c>
    </row>
    <row r="119" customFormat="false" ht="15" hidden="false" customHeight="true" outlineLevel="0" collapsed="false">
      <c r="A119" s="11" t="s">
        <v>96</v>
      </c>
      <c r="B119" s="3" t="n">
        <v>64</v>
      </c>
      <c r="C119" s="3" t="n">
        <v>32</v>
      </c>
      <c r="D119" s="3" t="n">
        <v>64</v>
      </c>
      <c r="E119" s="3" t="n">
        <v>1.1</v>
      </c>
      <c r="F119" s="3" t="n">
        <v>1.4</v>
      </c>
      <c r="G119" s="3" t="n">
        <v>-2.8421709430404E-014</v>
      </c>
      <c r="H119" s="3" t="n">
        <v>64.3</v>
      </c>
    </row>
    <row r="120" customFormat="false" ht="15" hidden="false" customHeight="true" outlineLevel="0" collapsed="false">
      <c r="A120" s="11" t="s">
        <v>97</v>
      </c>
      <c r="B120" s="3" t="n">
        <v>64</v>
      </c>
      <c r="C120" s="3" t="n">
        <v>32</v>
      </c>
      <c r="D120" s="3" t="n">
        <v>64</v>
      </c>
      <c r="E120" s="3" t="n">
        <v>1.8</v>
      </c>
      <c r="F120" s="3" t="n">
        <v>24</v>
      </c>
      <c r="G120" s="3" t="n">
        <v>-5.6843418860808E-014</v>
      </c>
      <c r="H120" s="3" t="n">
        <v>86.2</v>
      </c>
    </row>
    <row r="121" customFormat="false" ht="15" hidden="false" customHeight="true" outlineLevel="0" collapsed="false">
      <c r="A121" s="11" t="s">
        <v>98</v>
      </c>
      <c r="B121" s="3" t="n">
        <v>64</v>
      </c>
      <c r="C121" s="3" t="n">
        <v>32</v>
      </c>
      <c r="D121" s="3" t="n">
        <v>64</v>
      </c>
      <c r="E121" s="3" t="n">
        <v>1.5</v>
      </c>
      <c r="F121" s="3" t="n">
        <v>4.8</v>
      </c>
      <c r="G121" s="3" t="n">
        <v>0</v>
      </c>
      <c r="H121" s="3" t="n">
        <v>67.3</v>
      </c>
    </row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H121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2025-05-14T12:57:14Z</dcterms:modified>
  <cp:revision>1</cp:revision>
  <dc:subject/>
  <dc:title/>
</cp:coreProperties>
</file>