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Rational\RDM\"/>
    </mc:Choice>
  </mc:AlternateContent>
  <xr:revisionPtr revIDLastSave="0" documentId="13_ncr:1_{FB7C2755-0CD7-4A48-AA85-51A7ADDFDAC1}" xr6:coauthVersionLast="46" xr6:coauthVersionMax="46" xr10:uidLastSave="{00000000-0000-0000-0000-000000000000}"/>
  <bookViews>
    <workbookView xWindow="-120" yWindow="-120" windowWidth="29040" windowHeight="15840" tabRatio="835" firstSheet="4" activeTab="8" xr2:uid="{00000000-000D-0000-FFFF-FFFF00000000}"/>
  </bookViews>
  <sheets>
    <sheet name="Page 6 &amp; 7 Charts" sheetId="2" r:id="rId1"/>
    <sheet name="Page 8" sheetId="3" r:id="rId2"/>
    <sheet name="Page 9" sheetId="8" r:id="rId3"/>
    <sheet name="15 Worst Quarters Chart" sheetId="9" r:id="rId4"/>
    <sheet name="RDM_BROCHURE_EXPORT_MacroVsEqui" sheetId="4" r:id="rId5"/>
    <sheet name="RDM_BROCHURE_EXPORT_ParityVsEqu" sheetId="5" r:id="rId6"/>
    <sheet name="RDM_BROCHURE_EXPORT_VolVsEquiti" sheetId="6" r:id="rId7"/>
    <sheet name="RDM_BROCHURE_EXPORT_3StylesVsEq" sheetId="7" r:id="rId8"/>
    <sheet name="RDM_BROCHURE_15WorstQuarters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0" l="1"/>
  <c r="D2" i="10"/>
  <c r="E2" i="10"/>
  <c r="C3" i="10"/>
  <c r="D3" i="10"/>
  <c r="E3" i="10"/>
  <c r="C4" i="10"/>
  <c r="D4" i="10"/>
  <c r="E4" i="10"/>
  <c r="C5" i="10"/>
  <c r="D5" i="10"/>
  <c r="E5" i="10"/>
  <c r="C6" i="10"/>
  <c r="D6" i="10"/>
  <c r="E6" i="10"/>
  <c r="C7" i="10"/>
  <c r="D7" i="10"/>
  <c r="E7" i="10"/>
  <c r="C8" i="10"/>
  <c r="D8" i="10"/>
  <c r="E8" i="10"/>
  <c r="C9" i="10"/>
  <c r="D9" i="10"/>
  <c r="E9" i="10"/>
  <c r="C10" i="10"/>
  <c r="D10" i="10"/>
  <c r="E10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2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B1" i="10"/>
  <c r="C1" i="10"/>
  <c r="D1" i="10"/>
  <c r="E1" i="10"/>
  <c r="A1" i="10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2" i="6"/>
  <c r="A194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" i="5"/>
  <c r="V4" i="2"/>
  <c r="W4" i="2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V5" i="2"/>
  <c r="V6" i="2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W3" i="2"/>
  <c r="V3" i="2"/>
  <c r="O4" i="2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P4" i="2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3" i="2"/>
  <c r="O3" i="2"/>
  <c r="E10" i="7"/>
  <c r="E42" i="7"/>
  <c r="E58" i="7"/>
  <c r="E2" i="7"/>
  <c r="D2" i="7"/>
  <c r="C2" i="7"/>
  <c r="B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2" i="7"/>
  <c r="A374" i="4"/>
  <c r="B374" i="4"/>
  <c r="C374" i="4"/>
  <c r="A372" i="4"/>
  <c r="B372" i="4"/>
  <c r="C372" i="4"/>
  <c r="A373" i="4"/>
  <c r="B373" i="4"/>
  <c r="C373" i="4"/>
  <c r="I3" i="3"/>
  <c r="C3" i="7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G3" i="3"/>
  <c r="F3" i="3"/>
  <c r="B3" i="7" s="1"/>
  <c r="H13" i="2"/>
  <c r="G4" i="2"/>
  <c r="I3" i="2"/>
  <c r="H3" i="2"/>
  <c r="H4" i="2" s="1"/>
  <c r="H5" i="2" s="1"/>
  <c r="H6" i="2" s="1"/>
  <c r="H7" i="2" s="1"/>
  <c r="H8" i="2" s="1"/>
  <c r="H9" i="2" s="1"/>
  <c r="H10" i="2" s="1"/>
  <c r="H11" i="2" s="1"/>
  <c r="H12" i="2" s="1"/>
  <c r="G3" i="2"/>
  <c r="F3" i="2"/>
  <c r="F4" i="2" s="1"/>
  <c r="F5" i="2" s="1"/>
  <c r="F6" i="2" s="1"/>
  <c r="C3" i="4"/>
  <c r="C2" i="4"/>
  <c r="B3" i="4"/>
  <c r="B4" i="4"/>
  <c r="B5" i="4"/>
  <c r="B6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2" i="4"/>
  <c r="E66" i="7" l="1"/>
  <c r="E50" i="7"/>
  <c r="E98" i="7"/>
  <c r="E34" i="7"/>
  <c r="E90" i="7"/>
  <c r="E26" i="7"/>
  <c r="E82" i="7"/>
  <c r="E18" i="7"/>
  <c r="E74" i="7"/>
  <c r="H120" i="3"/>
  <c r="E119" i="7"/>
  <c r="D3" i="7"/>
  <c r="G4" i="3"/>
  <c r="E113" i="7"/>
  <c r="E105" i="7"/>
  <c r="E97" i="7"/>
  <c r="E89" i="7"/>
  <c r="E81" i="7"/>
  <c r="E73" i="7"/>
  <c r="E65" i="7"/>
  <c r="E57" i="7"/>
  <c r="E49" i="7"/>
  <c r="E41" i="7"/>
  <c r="E33" i="7"/>
  <c r="E25" i="7"/>
  <c r="E17" i="7"/>
  <c r="E9" i="7"/>
  <c r="E112" i="7"/>
  <c r="E104" i="7"/>
  <c r="E96" i="7"/>
  <c r="E88" i="7"/>
  <c r="E80" i="7"/>
  <c r="E72" i="7"/>
  <c r="E64" i="7"/>
  <c r="E56" i="7"/>
  <c r="E48" i="7"/>
  <c r="E40" i="7"/>
  <c r="E32" i="7"/>
  <c r="E24" i="7"/>
  <c r="E16" i="7"/>
  <c r="E8" i="7"/>
  <c r="E114" i="7"/>
  <c r="F4" i="3"/>
  <c r="F5" i="3" s="1"/>
  <c r="B5" i="7" s="1"/>
  <c r="E111" i="7"/>
  <c r="E103" i="7"/>
  <c r="E95" i="7"/>
  <c r="E87" i="7"/>
  <c r="E79" i="7"/>
  <c r="E71" i="7"/>
  <c r="E63" i="7"/>
  <c r="E55" i="7"/>
  <c r="E47" i="7"/>
  <c r="E39" i="7"/>
  <c r="E31" i="7"/>
  <c r="E23" i="7"/>
  <c r="E15" i="7"/>
  <c r="E7" i="7"/>
  <c r="E118" i="7"/>
  <c r="E110" i="7"/>
  <c r="E102" i="7"/>
  <c r="E94" i="7"/>
  <c r="E86" i="7"/>
  <c r="E78" i="7"/>
  <c r="E70" i="7"/>
  <c r="E62" i="7"/>
  <c r="E54" i="7"/>
  <c r="E46" i="7"/>
  <c r="E38" i="7"/>
  <c r="E30" i="7"/>
  <c r="E22" i="7"/>
  <c r="E14" i="7"/>
  <c r="E6" i="7"/>
  <c r="I4" i="3"/>
  <c r="E117" i="7"/>
  <c r="E109" i="7"/>
  <c r="E101" i="7"/>
  <c r="E93" i="7"/>
  <c r="E85" i="7"/>
  <c r="E77" i="7"/>
  <c r="E69" i="7"/>
  <c r="E61" i="7"/>
  <c r="E53" i="7"/>
  <c r="E45" i="7"/>
  <c r="E37" i="7"/>
  <c r="E29" i="7"/>
  <c r="E21" i="7"/>
  <c r="E13" i="7"/>
  <c r="E5" i="7"/>
  <c r="E116" i="7"/>
  <c r="E108" i="7"/>
  <c r="E100" i="7"/>
  <c r="E92" i="7"/>
  <c r="E84" i="7"/>
  <c r="E76" i="7"/>
  <c r="E68" i="7"/>
  <c r="E60" i="7"/>
  <c r="E52" i="7"/>
  <c r="E44" i="7"/>
  <c r="E36" i="7"/>
  <c r="E28" i="7"/>
  <c r="E20" i="7"/>
  <c r="E12" i="7"/>
  <c r="E4" i="7"/>
  <c r="E106" i="7"/>
  <c r="E115" i="7"/>
  <c r="E107" i="7"/>
  <c r="E99" i="7"/>
  <c r="E91" i="7"/>
  <c r="E83" i="7"/>
  <c r="E75" i="7"/>
  <c r="E67" i="7"/>
  <c r="E59" i="7"/>
  <c r="E51" i="7"/>
  <c r="E43" i="7"/>
  <c r="E35" i="7"/>
  <c r="E27" i="7"/>
  <c r="E19" i="7"/>
  <c r="E11" i="7"/>
  <c r="E3" i="7"/>
  <c r="B4" i="7"/>
  <c r="G5" i="2"/>
  <c r="C4" i="4"/>
  <c r="H14" i="2"/>
  <c r="F7" i="2"/>
  <c r="I4" i="2"/>
  <c r="F6" i="3" l="1"/>
  <c r="I5" i="3"/>
  <c r="C4" i="7"/>
  <c r="G5" i="3"/>
  <c r="D4" i="7"/>
  <c r="H121" i="3"/>
  <c r="E120" i="7"/>
  <c r="F7" i="3"/>
  <c r="B6" i="7"/>
  <c r="H15" i="2"/>
  <c r="G6" i="2"/>
  <c r="C5" i="4"/>
  <c r="I5" i="2"/>
  <c r="F8" i="2"/>
  <c r="B7" i="4"/>
  <c r="H122" i="3" l="1"/>
  <c r="E121" i="7"/>
  <c r="G6" i="3"/>
  <c r="D5" i="7"/>
  <c r="I6" i="3"/>
  <c r="C5" i="7"/>
  <c r="F8" i="3"/>
  <c r="B7" i="7"/>
  <c r="H16" i="2"/>
  <c r="F9" i="2"/>
  <c r="B8" i="4"/>
  <c r="I6" i="2"/>
  <c r="G7" i="2"/>
  <c r="C6" i="4"/>
  <c r="I7" i="3" l="1"/>
  <c r="C6" i="7"/>
  <c r="G7" i="3"/>
  <c r="D6" i="7"/>
  <c r="H123" i="3"/>
  <c r="E122" i="7"/>
  <c r="F9" i="3"/>
  <c r="B8" i="7"/>
  <c r="F10" i="2"/>
  <c r="B9" i="4"/>
  <c r="G8" i="2"/>
  <c r="C7" i="4"/>
  <c r="H17" i="2"/>
  <c r="I7" i="2"/>
  <c r="H124" i="3" l="1"/>
  <c r="E123" i="7"/>
  <c r="G8" i="3"/>
  <c r="D7" i="7"/>
  <c r="I8" i="3"/>
  <c r="C7" i="7"/>
  <c r="F10" i="3"/>
  <c r="B9" i="7"/>
  <c r="H18" i="2"/>
  <c r="G9" i="2"/>
  <c r="C8" i="4"/>
  <c r="I8" i="2"/>
  <c r="F11" i="2"/>
  <c r="B10" i="4"/>
  <c r="I9" i="3" l="1"/>
  <c r="C8" i="7"/>
  <c r="G9" i="3"/>
  <c r="D8" i="7"/>
  <c r="H125" i="3"/>
  <c r="E124" i="7"/>
  <c r="F11" i="3"/>
  <c r="B10" i="7"/>
  <c r="F12" i="2"/>
  <c r="B11" i="4"/>
  <c r="I9" i="2"/>
  <c r="G10" i="2"/>
  <c r="C9" i="4"/>
  <c r="H19" i="2"/>
  <c r="G10" i="3" l="1"/>
  <c r="D9" i="7"/>
  <c r="H126" i="3"/>
  <c r="E125" i="7"/>
  <c r="I10" i="3"/>
  <c r="C9" i="7"/>
  <c r="F12" i="3"/>
  <c r="B11" i="7"/>
  <c r="I10" i="2"/>
  <c r="G11" i="2"/>
  <c r="C10" i="4"/>
  <c r="H20" i="2"/>
  <c r="F13" i="2"/>
  <c r="B12" i="4"/>
  <c r="I11" i="3" l="1"/>
  <c r="C10" i="7"/>
  <c r="H127" i="3"/>
  <c r="E126" i="7"/>
  <c r="G11" i="3"/>
  <c r="D10" i="7"/>
  <c r="F13" i="3"/>
  <c r="B12" i="7"/>
  <c r="G12" i="2"/>
  <c r="C11" i="4"/>
  <c r="H21" i="2"/>
  <c r="F14" i="2"/>
  <c r="B13" i="4"/>
  <c r="I11" i="2"/>
  <c r="H128" i="3" l="1"/>
  <c r="E127" i="7"/>
  <c r="G12" i="3"/>
  <c r="D11" i="7"/>
  <c r="I12" i="3"/>
  <c r="C11" i="7"/>
  <c r="F14" i="3"/>
  <c r="B13" i="7"/>
  <c r="F15" i="2"/>
  <c r="B14" i="4"/>
  <c r="H22" i="2"/>
  <c r="I12" i="2"/>
  <c r="G13" i="2"/>
  <c r="C12" i="4"/>
  <c r="I13" i="3" l="1"/>
  <c r="C12" i="7"/>
  <c r="H129" i="3"/>
  <c r="E128" i="7"/>
  <c r="G13" i="3"/>
  <c r="D12" i="7"/>
  <c r="F15" i="3"/>
  <c r="B14" i="7"/>
  <c r="I13" i="2"/>
  <c r="H23" i="2"/>
  <c r="F16" i="2"/>
  <c r="B15" i="4"/>
  <c r="G14" i="2"/>
  <c r="C13" i="4"/>
  <c r="G14" i="3" l="1"/>
  <c r="D13" i="7"/>
  <c r="I14" i="3"/>
  <c r="C13" i="7"/>
  <c r="H130" i="3"/>
  <c r="E129" i="7"/>
  <c r="F16" i="3"/>
  <c r="B15" i="7"/>
  <c r="F17" i="2"/>
  <c r="B16" i="4"/>
  <c r="H24" i="2"/>
  <c r="I14" i="2"/>
  <c r="G15" i="2"/>
  <c r="C14" i="4"/>
  <c r="H131" i="3" l="1"/>
  <c r="E130" i="7"/>
  <c r="I15" i="3"/>
  <c r="C14" i="7"/>
  <c r="G15" i="3"/>
  <c r="D14" i="7"/>
  <c r="F17" i="3"/>
  <c r="B16" i="7"/>
  <c r="F18" i="2"/>
  <c r="B17" i="4"/>
  <c r="I15" i="2"/>
  <c r="H25" i="2"/>
  <c r="G16" i="2"/>
  <c r="C15" i="4"/>
  <c r="I16" i="3" l="1"/>
  <c r="C15" i="7"/>
  <c r="G16" i="3"/>
  <c r="D15" i="7"/>
  <c r="H132" i="3"/>
  <c r="E131" i="7"/>
  <c r="F18" i="3"/>
  <c r="B17" i="7"/>
  <c r="F19" i="2"/>
  <c r="B18" i="4"/>
  <c r="H26" i="2"/>
  <c r="I16" i="2"/>
  <c r="G17" i="2"/>
  <c r="C16" i="4"/>
  <c r="H133" i="3" l="1"/>
  <c r="E132" i="7"/>
  <c r="G17" i="3"/>
  <c r="D16" i="7"/>
  <c r="I17" i="3"/>
  <c r="C16" i="7"/>
  <c r="F19" i="3"/>
  <c r="B18" i="7"/>
  <c r="H27" i="2"/>
  <c r="I17" i="2"/>
  <c r="F20" i="2"/>
  <c r="B19" i="4"/>
  <c r="G18" i="2"/>
  <c r="C17" i="4"/>
  <c r="I18" i="3" l="1"/>
  <c r="C17" i="7"/>
  <c r="G18" i="3"/>
  <c r="D17" i="7"/>
  <c r="H134" i="3"/>
  <c r="E133" i="7"/>
  <c r="F20" i="3"/>
  <c r="B19" i="7"/>
  <c r="F21" i="2"/>
  <c r="B20" i="4"/>
  <c r="I18" i="2"/>
  <c r="G19" i="2"/>
  <c r="C18" i="4"/>
  <c r="H28" i="2"/>
  <c r="H135" i="3" l="1"/>
  <c r="E134" i="7"/>
  <c r="G19" i="3"/>
  <c r="D18" i="7"/>
  <c r="I19" i="3"/>
  <c r="C18" i="7"/>
  <c r="F21" i="3"/>
  <c r="B20" i="7"/>
  <c r="G20" i="2"/>
  <c r="C19" i="4"/>
  <c r="I19" i="2"/>
  <c r="H29" i="2"/>
  <c r="F22" i="2"/>
  <c r="B21" i="4"/>
  <c r="I20" i="3" l="1"/>
  <c r="C19" i="7"/>
  <c r="G20" i="3"/>
  <c r="D19" i="7"/>
  <c r="H136" i="3"/>
  <c r="E135" i="7"/>
  <c r="F22" i="3"/>
  <c r="B21" i="7"/>
  <c r="F23" i="2"/>
  <c r="B22" i="4"/>
  <c r="H30" i="2"/>
  <c r="I20" i="2"/>
  <c r="G21" i="2"/>
  <c r="C20" i="4"/>
  <c r="H137" i="3" l="1"/>
  <c r="E136" i="7"/>
  <c r="G21" i="3"/>
  <c r="D20" i="7"/>
  <c r="I21" i="3"/>
  <c r="C20" i="7"/>
  <c r="F23" i="3"/>
  <c r="B22" i="7"/>
  <c r="I21" i="2"/>
  <c r="H31" i="2"/>
  <c r="G22" i="2"/>
  <c r="C21" i="4"/>
  <c r="B23" i="4"/>
  <c r="F24" i="2"/>
  <c r="I22" i="3" l="1"/>
  <c r="C21" i="7"/>
  <c r="G22" i="3"/>
  <c r="D21" i="7"/>
  <c r="H138" i="3"/>
  <c r="E137" i="7"/>
  <c r="F24" i="3"/>
  <c r="B23" i="7"/>
  <c r="I22" i="2"/>
  <c r="G23" i="2"/>
  <c r="C22" i="4"/>
  <c r="H32" i="2"/>
  <c r="F25" i="2"/>
  <c r="B24" i="4"/>
  <c r="H139" i="3" l="1"/>
  <c r="E138" i="7"/>
  <c r="G23" i="3"/>
  <c r="D22" i="7"/>
  <c r="I23" i="3"/>
  <c r="C22" i="7"/>
  <c r="F25" i="3"/>
  <c r="B24" i="7"/>
  <c r="F26" i="2"/>
  <c r="B25" i="4"/>
  <c r="I23" i="2"/>
  <c r="H33" i="2"/>
  <c r="G24" i="2"/>
  <c r="C23" i="4"/>
  <c r="G24" i="3" l="1"/>
  <c r="D23" i="7"/>
  <c r="I24" i="3"/>
  <c r="C23" i="7"/>
  <c r="H140" i="3"/>
  <c r="E139" i="7"/>
  <c r="F26" i="3"/>
  <c r="B25" i="7"/>
  <c r="I24" i="2"/>
  <c r="H34" i="2"/>
  <c r="G25" i="2"/>
  <c r="C24" i="4"/>
  <c r="F27" i="2"/>
  <c r="B26" i="4"/>
  <c r="G25" i="3" l="1"/>
  <c r="D24" i="7"/>
  <c r="H141" i="3"/>
  <c r="E140" i="7"/>
  <c r="I25" i="3"/>
  <c r="C24" i="7"/>
  <c r="F27" i="3"/>
  <c r="B26" i="7"/>
  <c r="F28" i="2"/>
  <c r="B27" i="4"/>
  <c r="H35" i="2"/>
  <c r="G26" i="2"/>
  <c r="C25" i="4"/>
  <c r="I25" i="2"/>
  <c r="I26" i="3" l="1"/>
  <c r="C25" i="7"/>
  <c r="H142" i="3"/>
  <c r="E141" i="7"/>
  <c r="G26" i="3"/>
  <c r="D25" i="7"/>
  <c r="F28" i="3"/>
  <c r="B27" i="7"/>
  <c r="G27" i="2"/>
  <c r="C26" i="4"/>
  <c r="H36" i="2"/>
  <c r="F29" i="2"/>
  <c r="B28" i="4"/>
  <c r="I26" i="2"/>
  <c r="H143" i="3" l="1"/>
  <c r="E142" i="7"/>
  <c r="G27" i="3"/>
  <c r="D26" i="7"/>
  <c r="I27" i="3"/>
  <c r="C26" i="7"/>
  <c r="F29" i="3"/>
  <c r="B28" i="7"/>
  <c r="F30" i="2"/>
  <c r="B29" i="4"/>
  <c r="H37" i="2"/>
  <c r="G28" i="2"/>
  <c r="C27" i="4"/>
  <c r="I27" i="2"/>
  <c r="I28" i="3" l="1"/>
  <c r="C27" i="7"/>
  <c r="G28" i="3"/>
  <c r="D27" i="7"/>
  <c r="H144" i="3"/>
  <c r="E143" i="7"/>
  <c r="F30" i="3"/>
  <c r="B29" i="7"/>
  <c r="H38" i="2"/>
  <c r="F31" i="2"/>
  <c r="B30" i="4"/>
  <c r="G29" i="2"/>
  <c r="C28" i="4"/>
  <c r="I28" i="2"/>
  <c r="H145" i="3" l="1"/>
  <c r="E144" i="7"/>
  <c r="G29" i="3"/>
  <c r="D28" i="7"/>
  <c r="I29" i="3"/>
  <c r="C28" i="7"/>
  <c r="F31" i="3"/>
  <c r="B30" i="7"/>
  <c r="H39" i="2"/>
  <c r="G30" i="2"/>
  <c r="C29" i="4"/>
  <c r="I29" i="2"/>
  <c r="F32" i="2"/>
  <c r="B31" i="4"/>
  <c r="I30" i="3" l="1"/>
  <c r="C29" i="7"/>
  <c r="G30" i="3"/>
  <c r="D29" i="7"/>
  <c r="H146" i="3"/>
  <c r="E145" i="7"/>
  <c r="F32" i="3"/>
  <c r="B31" i="7"/>
  <c r="H40" i="2"/>
  <c r="F33" i="2"/>
  <c r="B32" i="4"/>
  <c r="I30" i="2"/>
  <c r="G31" i="2"/>
  <c r="C30" i="4"/>
  <c r="H147" i="3" l="1"/>
  <c r="E146" i="7"/>
  <c r="G31" i="3"/>
  <c r="D30" i="7"/>
  <c r="I31" i="3"/>
  <c r="C30" i="7"/>
  <c r="F33" i="3"/>
  <c r="B32" i="7"/>
  <c r="I31" i="2"/>
  <c r="G32" i="2"/>
  <c r="C31" i="4"/>
  <c r="H41" i="2"/>
  <c r="F34" i="2"/>
  <c r="B33" i="4"/>
  <c r="I32" i="3" l="1"/>
  <c r="C31" i="7"/>
  <c r="G32" i="3"/>
  <c r="D31" i="7"/>
  <c r="H148" i="3"/>
  <c r="E147" i="7"/>
  <c r="F34" i="3"/>
  <c r="B33" i="7"/>
  <c r="F35" i="2"/>
  <c r="B34" i="4"/>
  <c r="H42" i="2"/>
  <c r="G33" i="2"/>
  <c r="C32" i="4"/>
  <c r="I32" i="2"/>
  <c r="H149" i="3" l="1"/>
  <c r="E148" i="7"/>
  <c r="G33" i="3"/>
  <c r="D32" i="7"/>
  <c r="I33" i="3"/>
  <c r="C32" i="7"/>
  <c r="F35" i="3"/>
  <c r="B34" i="7"/>
  <c r="I33" i="2"/>
  <c r="G34" i="2"/>
  <c r="C33" i="4"/>
  <c r="H43" i="2"/>
  <c r="F36" i="2"/>
  <c r="B35" i="4"/>
  <c r="G34" i="3" l="1"/>
  <c r="D33" i="7"/>
  <c r="I34" i="3"/>
  <c r="C33" i="7"/>
  <c r="H150" i="3"/>
  <c r="E149" i="7"/>
  <c r="F36" i="3"/>
  <c r="B35" i="7"/>
  <c r="G35" i="2"/>
  <c r="C34" i="4"/>
  <c r="I34" i="2"/>
  <c r="F37" i="2"/>
  <c r="B36" i="4"/>
  <c r="H44" i="2"/>
  <c r="H151" i="3" l="1"/>
  <c r="E150" i="7"/>
  <c r="I35" i="3"/>
  <c r="C34" i="7"/>
  <c r="G35" i="3"/>
  <c r="D34" i="7"/>
  <c r="F37" i="3"/>
  <c r="B36" i="7"/>
  <c r="H45" i="2"/>
  <c r="G36" i="2"/>
  <c r="C35" i="4"/>
  <c r="F38" i="2"/>
  <c r="B37" i="4"/>
  <c r="I35" i="2"/>
  <c r="G36" i="3" l="1"/>
  <c r="D35" i="7"/>
  <c r="I36" i="3"/>
  <c r="C35" i="7"/>
  <c r="H152" i="3"/>
  <c r="E151" i="7"/>
  <c r="F38" i="3"/>
  <c r="B37" i="7"/>
  <c r="G37" i="2"/>
  <c r="C36" i="4"/>
  <c r="H46" i="2"/>
  <c r="F39" i="2"/>
  <c r="B38" i="4"/>
  <c r="I36" i="2"/>
  <c r="H153" i="3" l="1"/>
  <c r="E152" i="7"/>
  <c r="I37" i="3"/>
  <c r="C36" i="7"/>
  <c r="G37" i="3"/>
  <c r="D36" i="7"/>
  <c r="F39" i="3"/>
  <c r="B38" i="7"/>
  <c r="G38" i="2"/>
  <c r="C37" i="4"/>
  <c r="I37" i="2"/>
  <c r="F40" i="2"/>
  <c r="B39" i="4"/>
  <c r="H47" i="2"/>
  <c r="G38" i="3" l="1"/>
  <c r="D37" i="7"/>
  <c r="I38" i="3"/>
  <c r="C37" i="7"/>
  <c r="H154" i="3"/>
  <c r="E153" i="7"/>
  <c r="F40" i="3"/>
  <c r="B39" i="7"/>
  <c r="H48" i="2"/>
  <c r="I38" i="2"/>
  <c r="G39" i="2"/>
  <c r="C38" i="4"/>
  <c r="F41" i="2"/>
  <c r="B40" i="4"/>
  <c r="H155" i="3" l="1"/>
  <c r="E154" i="7"/>
  <c r="I39" i="3"/>
  <c r="C38" i="7"/>
  <c r="G39" i="3"/>
  <c r="D38" i="7"/>
  <c r="F41" i="3"/>
  <c r="B40" i="7"/>
  <c r="H49" i="2"/>
  <c r="G40" i="2"/>
  <c r="C39" i="4"/>
  <c r="F42" i="2"/>
  <c r="B41" i="4"/>
  <c r="I39" i="2"/>
  <c r="G40" i="3" l="1"/>
  <c r="D39" i="7"/>
  <c r="I40" i="3"/>
  <c r="C39" i="7"/>
  <c r="H156" i="3"/>
  <c r="E155" i="7"/>
  <c r="F42" i="3"/>
  <c r="B41" i="7"/>
  <c r="G41" i="2"/>
  <c r="C40" i="4"/>
  <c r="F43" i="2"/>
  <c r="B42" i="4"/>
  <c r="I40" i="2"/>
  <c r="H50" i="2"/>
  <c r="H157" i="3" l="1"/>
  <c r="E156" i="7"/>
  <c r="I41" i="3"/>
  <c r="C40" i="7"/>
  <c r="G41" i="3"/>
  <c r="D40" i="7"/>
  <c r="F43" i="3"/>
  <c r="B42" i="7"/>
  <c r="H51" i="2"/>
  <c r="F44" i="2"/>
  <c r="B43" i="4"/>
  <c r="I41" i="2"/>
  <c r="G42" i="2"/>
  <c r="C41" i="4"/>
  <c r="G42" i="3" l="1"/>
  <c r="D41" i="7"/>
  <c r="I42" i="3"/>
  <c r="C41" i="7"/>
  <c r="H158" i="3"/>
  <c r="E157" i="7"/>
  <c r="F44" i="3"/>
  <c r="B43" i="7"/>
  <c r="F45" i="2"/>
  <c r="B44" i="4"/>
  <c r="I42" i="2"/>
  <c r="G43" i="2"/>
  <c r="C42" i="4"/>
  <c r="H52" i="2"/>
  <c r="H159" i="3" l="1"/>
  <c r="E158" i="7"/>
  <c r="I43" i="3"/>
  <c r="C42" i="7"/>
  <c r="G43" i="3"/>
  <c r="D42" i="7"/>
  <c r="F45" i="3"/>
  <c r="B44" i="7"/>
  <c r="G44" i="2"/>
  <c r="C43" i="4"/>
  <c r="I43" i="2"/>
  <c r="H53" i="2"/>
  <c r="F46" i="2"/>
  <c r="B45" i="4"/>
  <c r="G44" i="3" l="1"/>
  <c r="D43" i="7"/>
  <c r="I44" i="3"/>
  <c r="C43" i="7"/>
  <c r="H160" i="3"/>
  <c r="E159" i="7"/>
  <c r="F46" i="3"/>
  <c r="B45" i="7"/>
  <c r="I44" i="2"/>
  <c r="F47" i="2"/>
  <c r="B46" i="4"/>
  <c r="H54" i="2"/>
  <c r="G45" i="2"/>
  <c r="C44" i="4"/>
  <c r="H161" i="3" l="1"/>
  <c r="E160" i="7"/>
  <c r="I45" i="3"/>
  <c r="C44" i="7"/>
  <c r="G45" i="3"/>
  <c r="D44" i="7"/>
  <c r="F47" i="3"/>
  <c r="B46" i="7"/>
  <c r="G46" i="2"/>
  <c r="C45" i="4"/>
  <c r="H55" i="2"/>
  <c r="I45" i="2"/>
  <c r="F48" i="2"/>
  <c r="B47" i="4"/>
  <c r="G46" i="3" l="1"/>
  <c r="D45" i="7"/>
  <c r="I46" i="3"/>
  <c r="C45" i="7"/>
  <c r="H162" i="3"/>
  <c r="E161" i="7"/>
  <c r="F48" i="3"/>
  <c r="B47" i="7"/>
  <c r="G47" i="2"/>
  <c r="C46" i="4"/>
  <c r="F49" i="2"/>
  <c r="B48" i="4"/>
  <c r="I46" i="2"/>
  <c r="H56" i="2"/>
  <c r="H163" i="3" l="1"/>
  <c r="E162" i="7"/>
  <c r="I47" i="3"/>
  <c r="C46" i="7"/>
  <c r="G47" i="3"/>
  <c r="D46" i="7"/>
  <c r="F49" i="3"/>
  <c r="B48" i="7"/>
  <c r="H57" i="2"/>
  <c r="I47" i="2"/>
  <c r="G48" i="2"/>
  <c r="C47" i="4"/>
  <c r="F50" i="2"/>
  <c r="B49" i="4"/>
  <c r="I48" i="3" l="1"/>
  <c r="C47" i="7"/>
  <c r="H164" i="3"/>
  <c r="E163" i="7"/>
  <c r="G48" i="3"/>
  <c r="D47" i="7"/>
  <c r="F50" i="3"/>
  <c r="B49" i="7"/>
  <c r="F51" i="2"/>
  <c r="B50" i="4"/>
  <c r="H58" i="2"/>
  <c r="G49" i="2"/>
  <c r="C48" i="4"/>
  <c r="I48" i="2"/>
  <c r="I49" i="3" l="1"/>
  <c r="C48" i="7"/>
  <c r="G49" i="3"/>
  <c r="D48" i="7"/>
  <c r="H165" i="3"/>
  <c r="E164" i="7"/>
  <c r="F51" i="3"/>
  <c r="B50" i="7"/>
  <c r="F52" i="2"/>
  <c r="B51" i="4"/>
  <c r="G50" i="2"/>
  <c r="C49" i="4"/>
  <c r="H59" i="2"/>
  <c r="I49" i="2"/>
  <c r="G50" i="3" l="1"/>
  <c r="D49" i="7"/>
  <c r="H166" i="3"/>
  <c r="E165" i="7"/>
  <c r="I50" i="3"/>
  <c r="C49" i="7"/>
  <c r="F52" i="3"/>
  <c r="B51" i="7"/>
  <c r="I50" i="2"/>
  <c r="H60" i="2"/>
  <c r="F53" i="2"/>
  <c r="B52" i="4"/>
  <c r="G51" i="2"/>
  <c r="C50" i="4"/>
  <c r="I51" i="3" l="1"/>
  <c r="C50" i="7"/>
  <c r="H167" i="3"/>
  <c r="E166" i="7"/>
  <c r="G51" i="3"/>
  <c r="D50" i="7"/>
  <c r="F53" i="3"/>
  <c r="B52" i="7"/>
  <c r="H61" i="2"/>
  <c r="G52" i="2"/>
  <c r="C51" i="4"/>
  <c r="F54" i="2"/>
  <c r="B53" i="4"/>
  <c r="I51" i="2"/>
  <c r="H168" i="3" l="1"/>
  <c r="E167" i="7"/>
  <c r="G52" i="3"/>
  <c r="D51" i="7"/>
  <c r="I52" i="3"/>
  <c r="C51" i="7"/>
  <c r="F54" i="3"/>
  <c r="B53" i="7"/>
  <c r="H62" i="2"/>
  <c r="G53" i="2"/>
  <c r="C52" i="4"/>
  <c r="F55" i="2"/>
  <c r="B54" i="4"/>
  <c r="I52" i="2"/>
  <c r="I53" i="3" l="1"/>
  <c r="C52" i="7"/>
  <c r="G53" i="3"/>
  <c r="D52" i="7"/>
  <c r="H169" i="3"/>
  <c r="E168" i="7"/>
  <c r="F55" i="3"/>
  <c r="B54" i="7"/>
  <c r="H63" i="2"/>
  <c r="G54" i="2"/>
  <c r="C53" i="4"/>
  <c r="I53" i="2"/>
  <c r="F56" i="2"/>
  <c r="B55" i="4"/>
  <c r="H170" i="3" l="1"/>
  <c r="E169" i="7"/>
  <c r="G54" i="3"/>
  <c r="D53" i="7"/>
  <c r="I54" i="3"/>
  <c r="C53" i="7"/>
  <c r="F56" i="3"/>
  <c r="B55" i="7"/>
  <c r="F57" i="2"/>
  <c r="B56" i="4"/>
  <c r="G55" i="2"/>
  <c r="C54" i="4"/>
  <c r="I54" i="2"/>
  <c r="H64" i="2"/>
  <c r="G55" i="3" l="1"/>
  <c r="D54" i="7"/>
  <c r="I55" i="3"/>
  <c r="C54" i="7"/>
  <c r="H171" i="3"/>
  <c r="E170" i="7"/>
  <c r="F57" i="3"/>
  <c r="B56" i="7"/>
  <c r="I55" i="2"/>
  <c r="F58" i="2"/>
  <c r="B57" i="4"/>
  <c r="G56" i="2"/>
  <c r="C55" i="4"/>
  <c r="H65" i="2"/>
  <c r="H172" i="3" l="1"/>
  <c r="E171" i="7"/>
  <c r="I56" i="3"/>
  <c r="C55" i="7"/>
  <c r="G56" i="3"/>
  <c r="D55" i="7"/>
  <c r="F58" i="3"/>
  <c r="B57" i="7"/>
  <c r="H66" i="2"/>
  <c r="F59" i="2"/>
  <c r="B58" i="4"/>
  <c r="G57" i="2"/>
  <c r="C56" i="4"/>
  <c r="I56" i="2"/>
  <c r="G57" i="3" l="1"/>
  <c r="D56" i="7"/>
  <c r="H173" i="3"/>
  <c r="E172" i="7"/>
  <c r="I57" i="3"/>
  <c r="C56" i="7"/>
  <c r="F59" i="3"/>
  <c r="B58" i="7"/>
  <c r="F60" i="2"/>
  <c r="B59" i="4"/>
  <c r="G58" i="2"/>
  <c r="C57" i="4"/>
  <c r="I57" i="2"/>
  <c r="H67" i="2"/>
  <c r="H174" i="3" l="1"/>
  <c r="E173" i="7"/>
  <c r="I58" i="3"/>
  <c r="C57" i="7"/>
  <c r="G58" i="3"/>
  <c r="D57" i="7"/>
  <c r="F60" i="3"/>
  <c r="B59" i="7"/>
  <c r="I58" i="2"/>
  <c r="G59" i="2"/>
  <c r="C58" i="4"/>
  <c r="H68" i="2"/>
  <c r="F61" i="2"/>
  <c r="B60" i="4"/>
  <c r="G59" i="3" l="1"/>
  <c r="D58" i="7"/>
  <c r="I59" i="3"/>
  <c r="C58" i="7"/>
  <c r="H175" i="3"/>
  <c r="E174" i="7"/>
  <c r="F61" i="3"/>
  <c r="B60" i="7"/>
  <c r="F62" i="2"/>
  <c r="B61" i="4"/>
  <c r="H69" i="2"/>
  <c r="G60" i="2"/>
  <c r="C59" i="4"/>
  <c r="I59" i="2"/>
  <c r="H176" i="3" l="1"/>
  <c r="E175" i="7"/>
  <c r="I60" i="3"/>
  <c r="C59" i="7"/>
  <c r="G60" i="3"/>
  <c r="D59" i="7"/>
  <c r="F62" i="3"/>
  <c r="B61" i="7"/>
  <c r="G61" i="2"/>
  <c r="C60" i="4"/>
  <c r="H70" i="2"/>
  <c r="I60" i="2"/>
  <c r="F63" i="2"/>
  <c r="B62" i="4"/>
  <c r="G61" i="3" l="1"/>
  <c r="D60" i="7"/>
  <c r="I61" i="3"/>
  <c r="C60" i="7"/>
  <c r="H177" i="3"/>
  <c r="E176" i="7"/>
  <c r="F63" i="3"/>
  <c r="B62" i="7"/>
  <c r="I61" i="2"/>
  <c r="F64" i="2"/>
  <c r="B63" i="4"/>
  <c r="H71" i="2"/>
  <c r="G62" i="2"/>
  <c r="C61" i="4"/>
  <c r="H178" i="3" l="1"/>
  <c r="E177" i="7"/>
  <c r="I62" i="3"/>
  <c r="C61" i="7"/>
  <c r="G62" i="3"/>
  <c r="D61" i="7"/>
  <c r="F64" i="3"/>
  <c r="B63" i="7"/>
  <c r="H72" i="2"/>
  <c r="F65" i="2"/>
  <c r="B64" i="4"/>
  <c r="G63" i="2"/>
  <c r="C62" i="4"/>
  <c r="I62" i="2"/>
  <c r="I63" i="3" l="1"/>
  <c r="C62" i="7"/>
  <c r="G63" i="3"/>
  <c r="D62" i="7"/>
  <c r="H179" i="3"/>
  <c r="E178" i="7"/>
  <c r="F65" i="3"/>
  <c r="B64" i="7"/>
  <c r="G64" i="2"/>
  <c r="C63" i="4"/>
  <c r="F66" i="2"/>
  <c r="B65" i="4"/>
  <c r="H73" i="2"/>
  <c r="I63" i="2"/>
  <c r="H180" i="3" l="1"/>
  <c r="E179" i="7"/>
  <c r="G64" i="3"/>
  <c r="D63" i="7"/>
  <c r="I64" i="3"/>
  <c r="C63" i="7"/>
  <c r="F66" i="3"/>
  <c r="B65" i="7"/>
  <c r="I64" i="2"/>
  <c r="H74" i="2"/>
  <c r="F67" i="2"/>
  <c r="B66" i="4"/>
  <c r="G65" i="2"/>
  <c r="C64" i="4"/>
  <c r="I65" i="3" l="1"/>
  <c r="C64" i="7"/>
  <c r="G65" i="3"/>
  <c r="D64" i="7"/>
  <c r="H181" i="3"/>
  <c r="E180" i="7"/>
  <c r="F67" i="3"/>
  <c r="B66" i="7"/>
  <c r="G66" i="2"/>
  <c r="C65" i="4"/>
  <c r="F68" i="2"/>
  <c r="B67" i="4"/>
  <c r="I65" i="2"/>
  <c r="H75" i="2"/>
  <c r="I66" i="3" l="1"/>
  <c r="C65" i="7"/>
  <c r="H182" i="3"/>
  <c r="E181" i="7"/>
  <c r="G66" i="3"/>
  <c r="D65" i="7"/>
  <c r="F68" i="3"/>
  <c r="B67" i="7"/>
  <c r="I66" i="2"/>
  <c r="G67" i="2"/>
  <c r="C66" i="4"/>
  <c r="F69" i="2"/>
  <c r="B68" i="4"/>
  <c r="H76" i="2"/>
  <c r="H183" i="3" l="1"/>
  <c r="E182" i="7"/>
  <c r="G67" i="3"/>
  <c r="D66" i="7"/>
  <c r="I67" i="3"/>
  <c r="C66" i="7"/>
  <c r="F69" i="3"/>
  <c r="B68" i="7"/>
  <c r="H77" i="2"/>
  <c r="F70" i="2"/>
  <c r="B69" i="4"/>
  <c r="I67" i="2"/>
  <c r="G68" i="2"/>
  <c r="C67" i="4"/>
  <c r="G68" i="3" l="1"/>
  <c r="D67" i="7"/>
  <c r="H184" i="3"/>
  <c r="E183" i="7"/>
  <c r="I68" i="3"/>
  <c r="C67" i="7"/>
  <c r="F70" i="3"/>
  <c r="B69" i="7"/>
  <c r="G69" i="2"/>
  <c r="C68" i="4"/>
  <c r="H78" i="2"/>
  <c r="I68" i="2"/>
  <c r="F71" i="2"/>
  <c r="B70" i="4"/>
  <c r="I69" i="3" l="1"/>
  <c r="C68" i="7"/>
  <c r="H185" i="3"/>
  <c r="E184" i="7"/>
  <c r="G69" i="3"/>
  <c r="D68" i="7"/>
  <c r="F71" i="3"/>
  <c r="B70" i="7"/>
  <c r="H79" i="2"/>
  <c r="G70" i="2"/>
  <c r="C69" i="4"/>
  <c r="F72" i="2"/>
  <c r="B71" i="4"/>
  <c r="I69" i="2"/>
  <c r="G70" i="3" l="1"/>
  <c r="D69" i="7"/>
  <c r="H186" i="3"/>
  <c r="E185" i="7"/>
  <c r="I70" i="3"/>
  <c r="C69" i="7"/>
  <c r="F72" i="3"/>
  <c r="B71" i="7"/>
  <c r="H80" i="2"/>
  <c r="G71" i="2"/>
  <c r="C70" i="4"/>
  <c r="I70" i="2"/>
  <c r="F73" i="2"/>
  <c r="B72" i="4"/>
  <c r="I71" i="3" l="1"/>
  <c r="C70" i="7"/>
  <c r="H187" i="3"/>
  <c r="E186" i="7"/>
  <c r="G71" i="3"/>
  <c r="D70" i="7"/>
  <c r="F73" i="3"/>
  <c r="B72" i="7"/>
  <c r="I71" i="2"/>
  <c r="G72" i="2"/>
  <c r="C71" i="4"/>
  <c r="F74" i="2"/>
  <c r="B73" i="4"/>
  <c r="H81" i="2"/>
  <c r="H188" i="3" l="1"/>
  <c r="E187" i="7"/>
  <c r="G72" i="3"/>
  <c r="D71" i="7"/>
  <c r="I72" i="3"/>
  <c r="C71" i="7"/>
  <c r="F74" i="3"/>
  <c r="B73" i="7"/>
  <c r="F75" i="2"/>
  <c r="B74" i="4"/>
  <c r="H82" i="2"/>
  <c r="G73" i="2"/>
  <c r="C72" i="4"/>
  <c r="I72" i="2"/>
  <c r="I73" i="3" l="1"/>
  <c r="C72" i="7"/>
  <c r="G73" i="3"/>
  <c r="D72" i="7"/>
  <c r="H189" i="3"/>
  <c r="E188" i="7"/>
  <c r="F75" i="3"/>
  <c r="B74" i="7"/>
  <c r="I73" i="2"/>
  <c r="G74" i="2"/>
  <c r="C73" i="4"/>
  <c r="F76" i="2"/>
  <c r="B75" i="4"/>
  <c r="H83" i="2"/>
  <c r="H190" i="3" l="1"/>
  <c r="E189" i="7"/>
  <c r="G74" i="3"/>
  <c r="D73" i="7"/>
  <c r="I74" i="3"/>
  <c r="C73" i="7"/>
  <c r="F76" i="3"/>
  <c r="B75" i="7"/>
  <c r="G75" i="2"/>
  <c r="C74" i="4"/>
  <c r="H84" i="2"/>
  <c r="F77" i="2"/>
  <c r="B76" i="4"/>
  <c r="I74" i="2"/>
  <c r="G75" i="3" l="1"/>
  <c r="D74" i="7"/>
  <c r="I75" i="3"/>
  <c r="C74" i="7"/>
  <c r="H191" i="3"/>
  <c r="E190" i="7"/>
  <c r="F77" i="3"/>
  <c r="B76" i="7"/>
  <c r="H85" i="2"/>
  <c r="G76" i="2"/>
  <c r="C75" i="4"/>
  <c r="F78" i="2"/>
  <c r="B77" i="4"/>
  <c r="I75" i="2"/>
  <c r="H192" i="3" l="1"/>
  <c r="E191" i="7"/>
  <c r="I76" i="3"/>
  <c r="C75" i="7"/>
  <c r="G76" i="3"/>
  <c r="D75" i="7"/>
  <c r="F78" i="3"/>
  <c r="B77" i="7"/>
  <c r="I76" i="2"/>
  <c r="F79" i="2"/>
  <c r="B78" i="4"/>
  <c r="H86" i="2"/>
  <c r="G77" i="2"/>
  <c r="C76" i="4"/>
  <c r="H193" i="3" l="1"/>
  <c r="E192" i="7"/>
  <c r="G77" i="3"/>
  <c r="D76" i="7"/>
  <c r="I77" i="3"/>
  <c r="C76" i="7"/>
  <c r="F79" i="3"/>
  <c r="B78" i="7"/>
  <c r="G78" i="2"/>
  <c r="C77" i="4"/>
  <c r="F80" i="2"/>
  <c r="B79" i="4"/>
  <c r="I77" i="2"/>
  <c r="H87" i="2"/>
  <c r="G78" i="3" l="1"/>
  <c r="D77" i="7"/>
  <c r="H194" i="3"/>
  <c r="E194" i="7" s="1"/>
  <c r="E193" i="7"/>
  <c r="I78" i="3"/>
  <c r="C77" i="7"/>
  <c r="F80" i="3"/>
  <c r="B79" i="7"/>
  <c r="G79" i="2"/>
  <c r="C78" i="4"/>
  <c r="H88" i="2"/>
  <c r="I78" i="2"/>
  <c r="F81" i="2"/>
  <c r="B80" i="4"/>
  <c r="I79" i="3" l="1"/>
  <c r="C78" i="7"/>
  <c r="G79" i="3"/>
  <c r="D78" i="7"/>
  <c r="F81" i="3"/>
  <c r="B80" i="7"/>
  <c r="G80" i="2"/>
  <c r="C79" i="4"/>
  <c r="H89" i="2"/>
  <c r="F82" i="2"/>
  <c r="B81" i="4"/>
  <c r="I79" i="2"/>
  <c r="G80" i="3" l="1"/>
  <c r="D79" i="7"/>
  <c r="I80" i="3"/>
  <c r="C79" i="7"/>
  <c r="F82" i="3"/>
  <c r="B81" i="7"/>
  <c r="I80" i="2"/>
  <c r="H90" i="2"/>
  <c r="F83" i="2"/>
  <c r="B82" i="4"/>
  <c r="G81" i="2"/>
  <c r="C80" i="4"/>
  <c r="I81" i="3" l="1"/>
  <c r="C80" i="7"/>
  <c r="G81" i="3"/>
  <c r="D80" i="7"/>
  <c r="F83" i="3"/>
  <c r="B82" i="7"/>
  <c r="I81" i="2"/>
  <c r="H91" i="2"/>
  <c r="G82" i="2"/>
  <c r="C81" i="4"/>
  <c r="F84" i="2"/>
  <c r="B83" i="4"/>
  <c r="G82" i="3" l="1"/>
  <c r="D81" i="7"/>
  <c r="I82" i="3"/>
  <c r="C81" i="7"/>
  <c r="F84" i="3"/>
  <c r="B83" i="7"/>
  <c r="H92" i="2"/>
  <c r="G83" i="2"/>
  <c r="C82" i="4"/>
  <c r="F85" i="2"/>
  <c r="B84" i="4"/>
  <c r="I82" i="2"/>
  <c r="I83" i="3" l="1"/>
  <c r="C82" i="7"/>
  <c r="G83" i="3"/>
  <c r="D82" i="7"/>
  <c r="F85" i="3"/>
  <c r="B84" i="7"/>
  <c r="G84" i="2"/>
  <c r="C83" i="4"/>
  <c r="H93" i="2"/>
  <c r="F86" i="2"/>
  <c r="B85" i="4"/>
  <c r="I83" i="2"/>
  <c r="G84" i="3" l="1"/>
  <c r="D83" i="7"/>
  <c r="I84" i="3"/>
  <c r="C83" i="7"/>
  <c r="F86" i="3"/>
  <c r="B85" i="7"/>
  <c r="H94" i="2"/>
  <c r="I84" i="2"/>
  <c r="F87" i="2"/>
  <c r="B86" i="4"/>
  <c r="G85" i="2"/>
  <c r="C84" i="4"/>
  <c r="I85" i="3" l="1"/>
  <c r="C84" i="7"/>
  <c r="G85" i="3"/>
  <c r="D84" i="7"/>
  <c r="F87" i="3"/>
  <c r="B86" i="7"/>
  <c r="G86" i="2"/>
  <c r="C85" i="4"/>
  <c r="I85" i="2"/>
  <c r="F88" i="2"/>
  <c r="B87" i="4"/>
  <c r="H95" i="2"/>
  <c r="G86" i="3" l="1"/>
  <c r="D85" i="7"/>
  <c r="I86" i="3"/>
  <c r="C85" i="7"/>
  <c r="F88" i="3"/>
  <c r="B87" i="7"/>
  <c r="G87" i="2"/>
  <c r="C86" i="4"/>
  <c r="F89" i="2"/>
  <c r="B88" i="4"/>
  <c r="I86" i="2"/>
  <c r="H96" i="2"/>
  <c r="I87" i="3" l="1"/>
  <c r="C86" i="7"/>
  <c r="G87" i="3"/>
  <c r="D86" i="7"/>
  <c r="F89" i="3"/>
  <c r="B88" i="7"/>
  <c r="F90" i="2"/>
  <c r="B89" i="4"/>
  <c r="I87" i="2"/>
  <c r="H97" i="2"/>
  <c r="G88" i="2"/>
  <c r="C87" i="4"/>
  <c r="G88" i="3" l="1"/>
  <c r="D87" i="7"/>
  <c r="I88" i="3"/>
  <c r="C87" i="7"/>
  <c r="F90" i="3"/>
  <c r="B89" i="7"/>
  <c r="H98" i="2"/>
  <c r="I88" i="2"/>
  <c r="G89" i="2"/>
  <c r="C88" i="4"/>
  <c r="F91" i="2"/>
  <c r="B90" i="4"/>
  <c r="I89" i="3" l="1"/>
  <c r="C88" i="7"/>
  <c r="G89" i="3"/>
  <c r="D88" i="7"/>
  <c r="F91" i="3"/>
  <c r="B90" i="7"/>
  <c r="G90" i="2"/>
  <c r="C89" i="4"/>
  <c r="F92" i="2"/>
  <c r="B91" i="4"/>
  <c r="I89" i="2"/>
  <c r="H99" i="2"/>
  <c r="G90" i="3" l="1"/>
  <c r="D89" i="7"/>
  <c r="I90" i="3"/>
  <c r="C89" i="7"/>
  <c r="F92" i="3"/>
  <c r="B91" i="7"/>
  <c r="G91" i="2"/>
  <c r="C90" i="4"/>
  <c r="H100" i="2"/>
  <c r="I90" i="2"/>
  <c r="F93" i="2"/>
  <c r="B92" i="4"/>
  <c r="I91" i="3" l="1"/>
  <c r="C90" i="7"/>
  <c r="G91" i="3"/>
  <c r="D90" i="7"/>
  <c r="F93" i="3"/>
  <c r="B92" i="7"/>
  <c r="G92" i="2"/>
  <c r="C91" i="4"/>
  <c r="I91" i="2"/>
  <c r="H101" i="2"/>
  <c r="F94" i="2"/>
  <c r="B93" i="4"/>
  <c r="G92" i="3" l="1"/>
  <c r="D91" i="7"/>
  <c r="I92" i="3"/>
  <c r="C91" i="7"/>
  <c r="F94" i="3"/>
  <c r="B93" i="7"/>
  <c r="I92" i="2"/>
  <c r="G93" i="2"/>
  <c r="C92" i="4"/>
  <c r="F95" i="2"/>
  <c r="B94" i="4"/>
  <c r="H102" i="2"/>
  <c r="I93" i="3" l="1"/>
  <c r="C92" i="7"/>
  <c r="G93" i="3"/>
  <c r="D92" i="7"/>
  <c r="F95" i="3"/>
  <c r="B94" i="7"/>
  <c r="I93" i="2"/>
  <c r="F96" i="2"/>
  <c r="B95" i="4"/>
  <c r="G94" i="2"/>
  <c r="C93" i="4"/>
  <c r="H103" i="2"/>
  <c r="G94" i="3" l="1"/>
  <c r="D93" i="7"/>
  <c r="I94" i="3"/>
  <c r="C93" i="7"/>
  <c r="F96" i="3"/>
  <c r="B95" i="7"/>
  <c r="G95" i="2"/>
  <c r="C94" i="4"/>
  <c r="F97" i="2"/>
  <c r="B96" i="4"/>
  <c r="H104" i="2"/>
  <c r="I94" i="2"/>
  <c r="I95" i="3" l="1"/>
  <c r="C94" i="7"/>
  <c r="G95" i="3"/>
  <c r="D94" i="7"/>
  <c r="F97" i="3"/>
  <c r="B96" i="7"/>
  <c r="F98" i="2"/>
  <c r="B97" i="4"/>
  <c r="H105" i="2"/>
  <c r="I95" i="2"/>
  <c r="G96" i="2"/>
  <c r="C95" i="4"/>
  <c r="G96" i="3" l="1"/>
  <c r="D95" i="7"/>
  <c r="I96" i="3"/>
  <c r="C95" i="7"/>
  <c r="F98" i="3"/>
  <c r="B97" i="7"/>
  <c r="F99" i="2"/>
  <c r="B98" i="4"/>
  <c r="G97" i="2"/>
  <c r="C96" i="4"/>
  <c r="I96" i="2"/>
  <c r="H106" i="2"/>
  <c r="I97" i="3" l="1"/>
  <c r="C96" i="7"/>
  <c r="G97" i="3"/>
  <c r="D96" i="7"/>
  <c r="F99" i="3"/>
  <c r="B98" i="7"/>
  <c r="H107" i="2"/>
  <c r="I97" i="2"/>
  <c r="G98" i="2"/>
  <c r="C97" i="4"/>
  <c r="F100" i="2"/>
  <c r="B99" i="4"/>
  <c r="G98" i="3" l="1"/>
  <c r="D97" i="7"/>
  <c r="I98" i="3"/>
  <c r="C97" i="7"/>
  <c r="F100" i="3"/>
  <c r="B99" i="7"/>
  <c r="H108" i="2"/>
  <c r="F101" i="2"/>
  <c r="B100" i="4"/>
  <c r="I98" i="2"/>
  <c r="G99" i="2"/>
  <c r="C98" i="4"/>
  <c r="I99" i="3" l="1"/>
  <c r="C98" i="7"/>
  <c r="G99" i="3"/>
  <c r="D98" i="7"/>
  <c r="F101" i="3"/>
  <c r="B100" i="7"/>
  <c r="I99" i="2"/>
  <c r="F102" i="2"/>
  <c r="B101" i="4"/>
  <c r="G100" i="2"/>
  <c r="C99" i="4"/>
  <c r="H109" i="2"/>
  <c r="G100" i="3" l="1"/>
  <c r="D99" i="7"/>
  <c r="I100" i="3"/>
  <c r="C99" i="7"/>
  <c r="F102" i="3"/>
  <c r="B101" i="7"/>
  <c r="G101" i="2"/>
  <c r="C100" i="4"/>
  <c r="F103" i="2"/>
  <c r="B102" i="4"/>
  <c r="H110" i="2"/>
  <c r="I100" i="2"/>
  <c r="I101" i="3" l="1"/>
  <c r="C100" i="7"/>
  <c r="G101" i="3"/>
  <c r="D100" i="7"/>
  <c r="F103" i="3"/>
  <c r="B102" i="7"/>
  <c r="H111" i="2"/>
  <c r="F104" i="2"/>
  <c r="B103" i="4"/>
  <c r="I101" i="2"/>
  <c r="G102" i="2"/>
  <c r="C101" i="4"/>
  <c r="G102" i="3" l="1"/>
  <c r="D101" i="7"/>
  <c r="I102" i="3"/>
  <c r="C101" i="7"/>
  <c r="F104" i="3"/>
  <c r="B103" i="7"/>
  <c r="I102" i="2"/>
  <c r="F105" i="2"/>
  <c r="B104" i="4"/>
  <c r="G103" i="2"/>
  <c r="C102" i="4"/>
  <c r="H112" i="2"/>
  <c r="I103" i="3" l="1"/>
  <c r="C102" i="7"/>
  <c r="G103" i="3"/>
  <c r="D102" i="7"/>
  <c r="F105" i="3"/>
  <c r="B104" i="7"/>
  <c r="G104" i="2"/>
  <c r="C103" i="4"/>
  <c r="F106" i="2"/>
  <c r="B105" i="4"/>
  <c r="I103" i="2"/>
  <c r="H113" i="2"/>
  <c r="G104" i="3" l="1"/>
  <c r="D103" i="7"/>
  <c r="I104" i="3"/>
  <c r="C103" i="7"/>
  <c r="F106" i="3"/>
  <c r="B105" i="7"/>
  <c r="I104" i="2"/>
  <c r="F107" i="2"/>
  <c r="B106" i="4"/>
  <c r="H114" i="2"/>
  <c r="G105" i="2"/>
  <c r="C104" i="4"/>
  <c r="I105" i="3" l="1"/>
  <c r="C104" i="7"/>
  <c r="G105" i="3"/>
  <c r="D104" i="7"/>
  <c r="F107" i="3"/>
  <c r="B106" i="7"/>
  <c r="G106" i="2"/>
  <c r="C105" i="4"/>
  <c r="F108" i="2"/>
  <c r="B107" i="4"/>
  <c r="H115" i="2"/>
  <c r="I105" i="2"/>
  <c r="G106" i="3" l="1"/>
  <c r="D105" i="7"/>
  <c r="I106" i="3"/>
  <c r="C105" i="7"/>
  <c r="F108" i="3"/>
  <c r="B107" i="7"/>
  <c r="F109" i="2"/>
  <c r="B108" i="4"/>
  <c r="H116" i="2"/>
  <c r="I106" i="2"/>
  <c r="G107" i="2"/>
  <c r="C106" i="4"/>
  <c r="I107" i="3" l="1"/>
  <c r="C106" i="7"/>
  <c r="G107" i="3"/>
  <c r="D106" i="7"/>
  <c r="F109" i="3"/>
  <c r="B108" i="7"/>
  <c r="I107" i="2"/>
  <c r="H117" i="2"/>
  <c r="G108" i="2"/>
  <c r="C107" i="4"/>
  <c r="F110" i="2"/>
  <c r="B109" i="4"/>
  <c r="G108" i="3" l="1"/>
  <c r="D107" i="7"/>
  <c r="I108" i="3"/>
  <c r="C107" i="7"/>
  <c r="F110" i="3"/>
  <c r="B109" i="7"/>
  <c r="F111" i="2"/>
  <c r="B110" i="4"/>
  <c r="G109" i="2"/>
  <c r="C108" i="4"/>
  <c r="H118" i="2"/>
  <c r="I108" i="2"/>
  <c r="I109" i="3" l="1"/>
  <c r="C108" i="7"/>
  <c r="G109" i="3"/>
  <c r="D108" i="7"/>
  <c r="F111" i="3"/>
  <c r="B110" i="7"/>
  <c r="H119" i="2"/>
  <c r="G110" i="2"/>
  <c r="C109" i="4"/>
  <c r="I109" i="2"/>
  <c r="F112" i="2"/>
  <c r="B111" i="4"/>
  <c r="G110" i="3" l="1"/>
  <c r="D109" i="7"/>
  <c r="I110" i="3"/>
  <c r="C109" i="7"/>
  <c r="F112" i="3"/>
  <c r="B111" i="7"/>
  <c r="I110" i="2"/>
  <c r="F113" i="2"/>
  <c r="B112" i="4"/>
  <c r="G111" i="2"/>
  <c r="C110" i="4"/>
  <c r="H120" i="2"/>
  <c r="I111" i="3" l="1"/>
  <c r="C110" i="7"/>
  <c r="G111" i="3"/>
  <c r="D110" i="7"/>
  <c r="F113" i="3"/>
  <c r="B112" i="7"/>
  <c r="G112" i="2"/>
  <c r="C111" i="4"/>
  <c r="F114" i="2"/>
  <c r="B113" i="4"/>
  <c r="I111" i="2"/>
  <c r="H121" i="2"/>
  <c r="G112" i="3" l="1"/>
  <c r="D111" i="7"/>
  <c r="I112" i="3"/>
  <c r="C111" i="7"/>
  <c r="F114" i="3"/>
  <c r="B113" i="7"/>
  <c r="H122" i="2"/>
  <c r="F115" i="2"/>
  <c r="B114" i="4"/>
  <c r="I112" i="2"/>
  <c r="G113" i="2"/>
  <c r="C112" i="4"/>
  <c r="G113" i="3" l="1"/>
  <c r="D112" i="7"/>
  <c r="I113" i="3"/>
  <c r="C112" i="7"/>
  <c r="F115" i="3"/>
  <c r="B114" i="7"/>
  <c r="F116" i="2"/>
  <c r="B115" i="4"/>
  <c r="I113" i="2"/>
  <c r="G114" i="2"/>
  <c r="C113" i="4"/>
  <c r="H123" i="2"/>
  <c r="I114" i="3" l="1"/>
  <c r="C113" i="7"/>
  <c r="G114" i="3"/>
  <c r="D113" i="7"/>
  <c r="F116" i="3"/>
  <c r="B115" i="7"/>
  <c r="I114" i="2"/>
  <c r="G115" i="2"/>
  <c r="C114" i="4"/>
  <c r="H124" i="2"/>
  <c r="F117" i="2"/>
  <c r="B116" i="4"/>
  <c r="G115" i="3" l="1"/>
  <c r="D114" i="7"/>
  <c r="I115" i="3"/>
  <c r="C114" i="7"/>
  <c r="F117" i="3"/>
  <c r="B116" i="7"/>
  <c r="F118" i="2"/>
  <c r="B117" i="4"/>
  <c r="H125" i="2"/>
  <c r="G116" i="2"/>
  <c r="C115" i="4"/>
  <c r="I115" i="2"/>
  <c r="I116" i="3" l="1"/>
  <c r="C115" i="7"/>
  <c r="G116" i="3"/>
  <c r="D115" i="7"/>
  <c r="F118" i="3"/>
  <c r="B117" i="7"/>
  <c r="H126" i="2"/>
  <c r="G117" i="2"/>
  <c r="C116" i="4"/>
  <c r="I116" i="2"/>
  <c r="F119" i="2"/>
  <c r="B118" i="4"/>
  <c r="G117" i="3" l="1"/>
  <c r="D116" i="7"/>
  <c r="I117" i="3"/>
  <c r="C116" i="7"/>
  <c r="F119" i="3"/>
  <c r="B118" i="7"/>
  <c r="F120" i="2"/>
  <c r="B119" i="4"/>
  <c r="I117" i="2"/>
  <c r="G118" i="2"/>
  <c r="C117" i="4"/>
  <c r="H127" i="2"/>
  <c r="I118" i="3" l="1"/>
  <c r="C117" i="7"/>
  <c r="G118" i="3"/>
  <c r="D117" i="7"/>
  <c r="F120" i="3"/>
  <c r="B119" i="7"/>
  <c r="G119" i="2"/>
  <c r="C118" i="4"/>
  <c r="I118" i="2"/>
  <c r="H128" i="2"/>
  <c r="F121" i="2"/>
  <c r="B120" i="4"/>
  <c r="G119" i="3" l="1"/>
  <c r="D118" i="7"/>
  <c r="I119" i="3"/>
  <c r="C118" i="7"/>
  <c r="F121" i="3"/>
  <c r="B120" i="7"/>
  <c r="F122" i="2"/>
  <c r="B121" i="4"/>
  <c r="H129" i="2"/>
  <c r="I119" i="2"/>
  <c r="G120" i="2"/>
  <c r="C119" i="4"/>
  <c r="I120" i="3" l="1"/>
  <c r="C119" i="7"/>
  <c r="G120" i="3"/>
  <c r="D119" i="7"/>
  <c r="F122" i="3"/>
  <c r="B121" i="7"/>
  <c r="I120" i="2"/>
  <c r="H130" i="2"/>
  <c r="G121" i="2"/>
  <c r="C120" i="4"/>
  <c r="F123" i="2"/>
  <c r="B122" i="4"/>
  <c r="G121" i="3" l="1"/>
  <c r="D120" i="7"/>
  <c r="I121" i="3"/>
  <c r="C120" i="7"/>
  <c r="F123" i="3"/>
  <c r="B122" i="7"/>
  <c r="F124" i="2"/>
  <c r="B123" i="4"/>
  <c r="G122" i="2"/>
  <c r="C121" i="4"/>
  <c r="H131" i="2"/>
  <c r="I121" i="2"/>
  <c r="I122" i="3" l="1"/>
  <c r="C121" i="7"/>
  <c r="G122" i="3"/>
  <c r="D121" i="7"/>
  <c r="F124" i="3"/>
  <c r="B123" i="7"/>
  <c r="H132" i="2"/>
  <c r="G123" i="2"/>
  <c r="C122" i="4"/>
  <c r="I122" i="2"/>
  <c r="F125" i="2"/>
  <c r="B124" i="4"/>
  <c r="G123" i="3" l="1"/>
  <c r="D122" i="7"/>
  <c r="I123" i="3"/>
  <c r="C122" i="7"/>
  <c r="F125" i="3"/>
  <c r="B124" i="7"/>
  <c r="F126" i="2"/>
  <c r="B125" i="4"/>
  <c r="H133" i="2"/>
  <c r="I123" i="2"/>
  <c r="G124" i="2"/>
  <c r="C123" i="4"/>
  <c r="I124" i="3" l="1"/>
  <c r="C123" i="7"/>
  <c r="G124" i="3"/>
  <c r="D123" i="7"/>
  <c r="F126" i="3"/>
  <c r="B125" i="7"/>
  <c r="G125" i="2"/>
  <c r="C124" i="4"/>
  <c r="I124" i="2"/>
  <c r="H134" i="2"/>
  <c r="F127" i="2"/>
  <c r="B126" i="4"/>
  <c r="I125" i="3" l="1"/>
  <c r="C124" i="7"/>
  <c r="G125" i="3"/>
  <c r="D124" i="7"/>
  <c r="F127" i="3"/>
  <c r="B126" i="7"/>
  <c r="G126" i="2"/>
  <c r="C125" i="4"/>
  <c r="H135" i="2"/>
  <c r="B127" i="4"/>
  <c r="F128" i="2"/>
  <c r="I125" i="2"/>
  <c r="G126" i="3" l="1"/>
  <c r="D125" i="7"/>
  <c r="I126" i="3"/>
  <c r="C125" i="7"/>
  <c r="F128" i="3"/>
  <c r="B127" i="7"/>
  <c r="H136" i="2"/>
  <c r="I126" i="2"/>
  <c r="F129" i="2"/>
  <c r="B128" i="4"/>
  <c r="G127" i="2"/>
  <c r="C126" i="4"/>
  <c r="I127" i="3" l="1"/>
  <c r="C126" i="7"/>
  <c r="G127" i="3"/>
  <c r="D126" i="7"/>
  <c r="F129" i="3"/>
  <c r="B128" i="7"/>
  <c r="F130" i="2"/>
  <c r="B129" i="4"/>
  <c r="I127" i="2"/>
  <c r="G128" i="2"/>
  <c r="C127" i="4"/>
  <c r="H137" i="2"/>
  <c r="G128" i="3" l="1"/>
  <c r="D127" i="7"/>
  <c r="I128" i="3"/>
  <c r="C127" i="7"/>
  <c r="F130" i="3"/>
  <c r="B129" i="7"/>
  <c r="I128" i="2"/>
  <c r="G129" i="2"/>
  <c r="C128" i="4"/>
  <c r="H138" i="2"/>
  <c r="F131" i="2"/>
  <c r="B130" i="4"/>
  <c r="I129" i="3" l="1"/>
  <c r="C128" i="7"/>
  <c r="G129" i="3"/>
  <c r="D128" i="7"/>
  <c r="F131" i="3"/>
  <c r="B130" i="7"/>
  <c r="G130" i="2"/>
  <c r="C129" i="4"/>
  <c r="H139" i="2"/>
  <c r="F132" i="2"/>
  <c r="B131" i="4"/>
  <c r="I129" i="2"/>
  <c r="G130" i="3" l="1"/>
  <c r="D129" i="7"/>
  <c r="I130" i="3"/>
  <c r="C129" i="7"/>
  <c r="F132" i="3"/>
  <c r="B131" i="7"/>
  <c r="H140" i="2"/>
  <c r="F133" i="2"/>
  <c r="B132" i="4"/>
  <c r="I130" i="2"/>
  <c r="G131" i="2"/>
  <c r="C130" i="4"/>
  <c r="I131" i="3" l="1"/>
  <c r="C130" i="7"/>
  <c r="G131" i="3"/>
  <c r="D130" i="7"/>
  <c r="F133" i="3"/>
  <c r="B132" i="7"/>
  <c r="I131" i="2"/>
  <c r="F134" i="2"/>
  <c r="B133" i="4"/>
  <c r="G132" i="2"/>
  <c r="C131" i="4"/>
  <c r="H141" i="2"/>
  <c r="G132" i="3" l="1"/>
  <c r="D131" i="7"/>
  <c r="I132" i="3"/>
  <c r="C131" i="7"/>
  <c r="F134" i="3"/>
  <c r="B133" i="7"/>
  <c r="F135" i="2"/>
  <c r="B134" i="4"/>
  <c r="G133" i="2"/>
  <c r="C132" i="4"/>
  <c r="H142" i="2"/>
  <c r="I132" i="2"/>
  <c r="I133" i="3" l="1"/>
  <c r="C132" i="7"/>
  <c r="G133" i="3"/>
  <c r="D132" i="7"/>
  <c r="F135" i="3"/>
  <c r="B134" i="7"/>
  <c r="H143" i="2"/>
  <c r="G134" i="2"/>
  <c r="C133" i="4"/>
  <c r="I133" i="2"/>
  <c r="F136" i="2"/>
  <c r="B135" i="4"/>
  <c r="G134" i="3" l="1"/>
  <c r="D133" i="7"/>
  <c r="I134" i="3"/>
  <c r="C133" i="7"/>
  <c r="F136" i="3"/>
  <c r="B135" i="7"/>
  <c r="I134" i="2"/>
  <c r="F137" i="2"/>
  <c r="B136" i="4"/>
  <c r="G135" i="2"/>
  <c r="C134" i="4"/>
  <c r="H144" i="2"/>
  <c r="G135" i="3" l="1"/>
  <c r="D134" i="7"/>
  <c r="I135" i="3"/>
  <c r="C134" i="7"/>
  <c r="F137" i="3"/>
  <c r="B136" i="7"/>
  <c r="I135" i="2"/>
  <c r="G136" i="2"/>
  <c r="C135" i="4"/>
  <c r="F138" i="2"/>
  <c r="B137" i="4"/>
  <c r="H145" i="2"/>
  <c r="G136" i="3" l="1"/>
  <c r="D135" i="7"/>
  <c r="I136" i="3"/>
  <c r="C135" i="7"/>
  <c r="F138" i="3"/>
  <c r="B137" i="7"/>
  <c r="F139" i="2"/>
  <c r="B138" i="4"/>
  <c r="G137" i="2"/>
  <c r="C136" i="4"/>
  <c r="H146" i="2"/>
  <c r="I136" i="2"/>
  <c r="I137" i="3" l="1"/>
  <c r="C136" i="7"/>
  <c r="G137" i="3"/>
  <c r="D136" i="7"/>
  <c r="F139" i="3"/>
  <c r="B138" i="7"/>
  <c r="H147" i="2"/>
  <c r="G138" i="2"/>
  <c r="C137" i="4"/>
  <c r="I137" i="2"/>
  <c r="F140" i="2"/>
  <c r="B139" i="4"/>
  <c r="G138" i="3" l="1"/>
  <c r="D137" i="7"/>
  <c r="I138" i="3"/>
  <c r="C137" i="7"/>
  <c r="F140" i="3"/>
  <c r="B139" i="7"/>
  <c r="F141" i="2"/>
  <c r="B140" i="4"/>
  <c r="I138" i="2"/>
  <c r="G139" i="2"/>
  <c r="C138" i="4"/>
  <c r="H148" i="2"/>
  <c r="I139" i="3" l="1"/>
  <c r="C138" i="7"/>
  <c r="G139" i="3"/>
  <c r="D138" i="7"/>
  <c r="F141" i="3"/>
  <c r="B140" i="7"/>
  <c r="G140" i="2"/>
  <c r="C139" i="4"/>
  <c r="I139" i="2"/>
  <c r="H149" i="2"/>
  <c r="F142" i="2"/>
  <c r="B141" i="4"/>
  <c r="G140" i="3" l="1"/>
  <c r="D139" i="7"/>
  <c r="I140" i="3"/>
  <c r="C139" i="7"/>
  <c r="F142" i="3"/>
  <c r="B141" i="7"/>
  <c r="F143" i="2"/>
  <c r="B142" i="4"/>
  <c r="H150" i="2"/>
  <c r="I140" i="2"/>
  <c r="G141" i="2"/>
  <c r="C140" i="4"/>
  <c r="I141" i="3" l="1"/>
  <c r="C140" i="7"/>
  <c r="G141" i="3"/>
  <c r="D140" i="7"/>
  <c r="F143" i="3"/>
  <c r="B142" i="7"/>
  <c r="I141" i="2"/>
  <c r="H151" i="2"/>
  <c r="G142" i="2"/>
  <c r="C141" i="4"/>
  <c r="F144" i="2"/>
  <c r="B143" i="4"/>
  <c r="G142" i="3" l="1"/>
  <c r="D141" i="7"/>
  <c r="I142" i="3"/>
  <c r="C141" i="7"/>
  <c r="F144" i="3"/>
  <c r="B143" i="7"/>
  <c r="I142" i="2"/>
  <c r="F145" i="2"/>
  <c r="B144" i="4"/>
  <c r="G143" i="2"/>
  <c r="C142" i="4"/>
  <c r="H152" i="2"/>
  <c r="I143" i="3" l="1"/>
  <c r="C142" i="7"/>
  <c r="G143" i="3"/>
  <c r="D142" i="7"/>
  <c r="F145" i="3"/>
  <c r="B144" i="7"/>
  <c r="I143" i="2"/>
  <c r="G144" i="2"/>
  <c r="C143" i="4"/>
  <c r="F146" i="2"/>
  <c r="B145" i="4"/>
  <c r="H153" i="2"/>
  <c r="G144" i="3" l="1"/>
  <c r="D143" i="7"/>
  <c r="I144" i="3"/>
  <c r="C143" i="7"/>
  <c r="F146" i="3"/>
  <c r="B145" i="7"/>
  <c r="F147" i="2"/>
  <c r="B146" i="4"/>
  <c r="G145" i="2"/>
  <c r="C144" i="4"/>
  <c r="H154" i="2"/>
  <c r="I144" i="2"/>
  <c r="I145" i="3" l="1"/>
  <c r="C144" i="7"/>
  <c r="G145" i="3"/>
  <c r="D144" i="7"/>
  <c r="F147" i="3"/>
  <c r="B146" i="7"/>
  <c r="H155" i="2"/>
  <c r="G146" i="2"/>
  <c r="C145" i="4"/>
  <c r="I145" i="2"/>
  <c r="F148" i="2"/>
  <c r="B147" i="4"/>
  <c r="G146" i="3" l="1"/>
  <c r="D145" i="7"/>
  <c r="I146" i="3"/>
  <c r="C145" i="7"/>
  <c r="F148" i="3"/>
  <c r="B147" i="7"/>
  <c r="F149" i="2"/>
  <c r="B148" i="4"/>
  <c r="G147" i="2"/>
  <c r="C146" i="4"/>
  <c r="I146" i="2"/>
  <c r="H156" i="2"/>
  <c r="G147" i="3" l="1"/>
  <c r="D146" i="7"/>
  <c r="I147" i="3"/>
  <c r="C146" i="7"/>
  <c r="F149" i="3"/>
  <c r="B148" i="7"/>
  <c r="I147" i="2"/>
  <c r="G148" i="2"/>
  <c r="C147" i="4"/>
  <c r="H157" i="2"/>
  <c r="F150" i="2"/>
  <c r="B149" i="4"/>
  <c r="I148" i="3" l="1"/>
  <c r="C147" i="7"/>
  <c r="G148" i="3"/>
  <c r="D147" i="7"/>
  <c r="F150" i="3"/>
  <c r="B149" i="7"/>
  <c r="G149" i="2"/>
  <c r="C148" i="4"/>
  <c r="H158" i="2"/>
  <c r="F151" i="2"/>
  <c r="B150" i="4"/>
  <c r="I148" i="2"/>
  <c r="G149" i="3" l="1"/>
  <c r="D148" i="7"/>
  <c r="I149" i="3"/>
  <c r="C148" i="7"/>
  <c r="F151" i="3"/>
  <c r="B150" i="7"/>
  <c r="H159" i="2"/>
  <c r="F152" i="2"/>
  <c r="B151" i="4"/>
  <c r="I149" i="2"/>
  <c r="G150" i="2"/>
  <c r="C149" i="4"/>
  <c r="I150" i="3" l="1"/>
  <c r="C149" i="7"/>
  <c r="G150" i="3"/>
  <c r="D149" i="7"/>
  <c r="F152" i="3"/>
  <c r="B151" i="7"/>
  <c r="F153" i="2"/>
  <c r="B152" i="4"/>
  <c r="I150" i="2"/>
  <c r="G151" i="2"/>
  <c r="C150" i="4"/>
  <c r="H160" i="2"/>
  <c r="G151" i="3" l="1"/>
  <c r="D150" i="7"/>
  <c r="I151" i="3"/>
  <c r="C150" i="7"/>
  <c r="F153" i="3"/>
  <c r="B152" i="7"/>
  <c r="G152" i="2"/>
  <c r="C151" i="4"/>
  <c r="I151" i="2"/>
  <c r="H161" i="2"/>
  <c r="F154" i="2"/>
  <c r="B153" i="4"/>
  <c r="I152" i="3" l="1"/>
  <c r="C151" i="7"/>
  <c r="G152" i="3"/>
  <c r="D151" i="7"/>
  <c r="F154" i="3"/>
  <c r="B153" i="7"/>
  <c r="F155" i="2"/>
  <c r="B154" i="4"/>
  <c r="I152" i="2"/>
  <c r="H162" i="2"/>
  <c r="G153" i="2"/>
  <c r="C152" i="4"/>
  <c r="G153" i="3" l="1"/>
  <c r="D152" i="7"/>
  <c r="I153" i="3"/>
  <c r="C152" i="7"/>
  <c r="F155" i="3"/>
  <c r="B154" i="7"/>
  <c r="I153" i="2"/>
  <c r="H163" i="2"/>
  <c r="G154" i="2"/>
  <c r="C153" i="4"/>
  <c r="F156" i="2"/>
  <c r="B155" i="4"/>
  <c r="I154" i="3" l="1"/>
  <c r="C153" i="7"/>
  <c r="G154" i="3"/>
  <c r="D153" i="7"/>
  <c r="F156" i="3"/>
  <c r="B155" i="7"/>
  <c r="F157" i="2"/>
  <c r="B156" i="4"/>
  <c r="H164" i="2"/>
  <c r="G155" i="2"/>
  <c r="C154" i="4"/>
  <c r="I154" i="2"/>
  <c r="G155" i="3" l="1"/>
  <c r="D154" i="7"/>
  <c r="I155" i="3"/>
  <c r="C154" i="7"/>
  <c r="F157" i="3"/>
  <c r="B156" i="7"/>
  <c r="H165" i="2"/>
  <c r="G156" i="2"/>
  <c r="C155" i="4"/>
  <c r="I155" i="2"/>
  <c r="F158" i="2"/>
  <c r="B157" i="4"/>
  <c r="I156" i="3" l="1"/>
  <c r="C155" i="7"/>
  <c r="G156" i="3"/>
  <c r="D155" i="7"/>
  <c r="F158" i="3"/>
  <c r="B157" i="7"/>
  <c r="G157" i="2"/>
  <c r="C156" i="4"/>
  <c r="F159" i="2"/>
  <c r="B158" i="4"/>
  <c r="I156" i="2"/>
  <c r="H166" i="2"/>
  <c r="G157" i="3" l="1"/>
  <c r="D156" i="7"/>
  <c r="I157" i="3"/>
  <c r="C156" i="7"/>
  <c r="F159" i="3"/>
  <c r="B158" i="7"/>
  <c r="I157" i="2"/>
  <c r="F160" i="2"/>
  <c r="B159" i="4"/>
  <c r="H167" i="2"/>
  <c r="G158" i="2"/>
  <c r="C157" i="4"/>
  <c r="I158" i="3" l="1"/>
  <c r="C157" i="7"/>
  <c r="G158" i="3"/>
  <c r="D157" i="7"/>
  <c r="F160" i="3"/>
  <c r="B159" i="7"/>
  <c r="F161" i="2"/>
  <c r="B160" i="4"/>
  <c r="H168" i="2"/>
  <c r="G159" i="2"/>
  <c r="C158" i="4"/>
  <c r="I158" i="2"/>
  <c r="G159" i="3" l="1"/>
  <c r="D158" i="7"/>
  <c r="I159" i="3"/>
  <c r="C158" i="7"/>
  <c r="F161" i="3"/>
  <c r="B160" i="7"/>
  <c r="G160" i="2"/>
  <c r="C159" i="4"/>
  <c r="H169" i="2"/>
  <c r="I159" i="2"/>
  <c r="F162" i="2"/>
  <c r="B161" i="4"/>
  <c r="G160" i="3" l="1"/>
  <c r="D159" i="7"/>
  <c r="I160" i="3"/>
  <c r="C159" i="7"/>
  <c r="F162" i="3"/>
  <c r="B161" i="7"/>
  <c r="F163" i="2"/>
  <c r="B162" i="4"/>
  <c r="I160" i="2"/>
  <c r="H170" i="2"/>
  <c r="G161" i="2"/>
  <c r="C160" i="4"/>
  <c r="I161" i="3" l="1"/>
  <c r="C160" i="7"/>
  <c r="G161" i="3"/>
  <c r="D160" i="7"/>
  <c r="F163" i="3"/>
  <c r="B162" i="7"/>
  <c r="H171" i="2"/>
  <c r="I161" i="2"/>
  <c r="G162" i="2"/>
  <c r="C161" i="4"/>
  <c r="F164" i="2"/>
  <c r="B163" i="4"/>
  <c r="G162" i="3" l="1"/>
  <c r="D161" i="7"/>
  <c r="I162" i="3"/>
  <c r="C161" i="7"/>
  <c r="F164" i="3"/>
  <c r="B163" i="7"/>
  <c r="F165" i="2"/>
  <c r="B164" i="4"/>
  <c r="G163" i="2"/>
  <c r="C162" i="4"/>
  <c r="I162" i="2"/>
  <c r="H172" i="2"/>
  <c r="I163" i="3" l="1"/>
  <c r="C162" i="7"/>
  <c r="G163" i="3"/>
  <c r="D162" i="7"/>
  <c r="F165" i="3"/>
  <c r="B164" i="7"/>
  <c r="G164" i="2"/>
  <c r="C163" i="4"/>
  <c r="I163" i="2"/>
  <c r="H173" i="2"/>
  <c r="F166" i="2"/>
  <c r="B165" i="4"/>
  <c r="G164" i="3" l="1"/>
  <c r="D163" i="7"/>
  <c r="I164" i="3"/>
  <c r="C163" i="7"/>
  <c r="F166" i="3"/>
  <c r="B165" i="7"/>
  <c r="H174" i="2"/>
  <c r="F167" i="2"/>
  <c r="B166" i="4"/>
  <c r="I164" i="2"/>
  <c r="G165" i="2"/>
  <c r="C164" i="4"/>
  <c r="I165" i="3" l="1"/>
  <c r="C164" i="7"/>
  <c r="G165" i="3"/>
  <c r="D164" i="7"/>
  <c r="F167" i="3"/>
  <c r="B166" i="7"/>
  <c r="F168" i="2"/>
  <c r="B167" i="4"/>
  <c r="I165" i="2"/>
  <c r="G166" i="2"/>
  <c r="C165" i="4"/>
  <c r="H175" i="2"/>
  <c r="I166" i="3" l="1"/>
  <c r="C165" i="7"/>
  <c r="G166" i="3"/>
  <c r="D165" i="7"/>
  <c r="F168" i="3"/>
  <c r="B167" i="7"/>
  <c r="G167" i="2"/>
  <c r="C166" i="4"/>
  <c r="I166" i="2"/>
  <c r="H176" i="2"/>
  <c r="F169" i="2"/>
  <c r="B168" i="4"/>
  <c r="G167" i="3" l="1"/>
  <c r="D166" i="7"/>
  <c r="I167" i="3"/>
  <c r="C166" i="7"/>
  <c r="F169" i="3"/>
  <c r="B168" i="7"/>
  <c r="F170" i="2"/>
  <c r="B169" i="4"/>
  <c r="H177" i="2"/>
  <c r="I167" i="2"/>
  <c r="G168" i="2"/>
  <c r="C167" i="4"/>
  <c r="I168" i="3" l="1"/>
  <c r="C167" i="7"/>
  <c r="G168" i="3"/>
  <c r="D167" i="7"/>
  <c r="F170" i="3"/>
  <c r="B169" i="7"/>
  <c r="I168" i="2"/>
  <c r="H178" i="2"/>
  <c r="G169" i="2"/>
  <c r="C168" i="4"/>
  <c r="F171" i="2"/>
  <c r="B170" i="4"/>
  <c r="G169" i="3" l="1"/>
  <c r="D168" i="7"/>
  <c r="I169" i="3"/>
  <c r="C168" i="7"/>
  <c r="F171" i="3"/>
  <c r="B170" i="7"/>
  <c r="H179" i="2"/>
  <c r="F172" i="2"/>
  <c r="B171" i="4"/>
  <c r="G170" i="2"/>
  <c r="C169" i="4"/>
  <c r="I169" i="2"/>
  <c r="I170" i="3" l="1"/>
  <c r="C169" i="7"/>
  <c r="G170" i="3"/>
  <c r="D169" i="7"/>
  <c r="F172" i="3"/>
  <c r="B171" i="7"/>
  <c r="G171" i="2"/>
  <c r="C170" i="4"/>
  <c r="F173" i="2"/>
  <c r="B172" i="4"/>
  <c r="I170" i="2"/>
  <c r="H180" i="2"/>
  <c r="G171" i="3" l="1"/>
  <c r="D170" i="7"/>
  <c r="I171" i="3"/>
  <c r="C170" i="7"/>
  <c r="F173" i="3"/>
  <c r="B172" i="7"/>
  <c r="I171" i="2"/>
  <c r="F174" i="2"/>
  <c r="B173" i="4"/>
  <c r="H181" i="2"/>
  <c r="G172" i="2"/>
  <c r="C171" i="4"/>
  <c r="I172" i="3" l="1"/>
  <c r="C171" i="7"/>
  <c r="G172" i="3"/>
  <c r="D171" i="7"/>
  <c r="F174" i="3"/>
  <c r="B173" i="7"/>
  <c r="H182" i="2"/>
  <c r="F175" i="2"/>
  <c r="B174" i="4"/>
  <c r="G173" i="2"/>
  <c r="C172" i="4"/>
  <c r="I172" i="2"/>
  <c r="G173" i="3" l="1"/>
  <c r="D172" i="7"/>
  <c r="I173" i="3"/>
  <c r="C172" i="7"/>
  <c r="F175" i="3"/>
  <c r="B174" i="7"/>
  <c r="F176" i="2"/>
  <c r="B175" i="4"/>
  <c r="G174" i="2"/>
  <c r="C173" i="4"/>
  <c r="I173" i="2"/>
  <c r="H183" i="2"/>
  <c r="I174" i="3" l="1"/>
  <c r="C173" i="7"/>
  <c r="G174" i="3"/>
  <c r="D173" i="7"/>
  <c r="F176" i="3"/>
  <c r="B175" i="7"/>
  <c r="I174" i="2"/>
  <c r="G175" i="2"/>
  <c r="C174" i="4"/>
  <c r="H184" i="2"/>
  <c r="F177" i="2"/>
  <c r="B176" i="4"/>
  <c r="G175" i="3" l="1"/>
  <c r="D174" i="7"/>
  <c r="I175" i="3"/>
  <c r="C174" i="7"/>
  <c r="F177" i="3"/>
  <c r="B176" i="7"/>
  <c r="F178" i="2"/>
  <c r="B177" i="4"/>
  <c r="H185" i="2"/>
  <c r="G176" i="2"/>
  <c r="C175" i="4"/>
  <c r="I175" i="2"/>
  <c r="I176" i="3" l="1"/>
  <c r="C175" i="7"/>
  <c r="G176" i="3"/>
  <c r="D175" i="7"/>
  <c r="F178" i="3"/>
  <c r="B177" i="7"/>
  <c r="H186" i="2"/>
  <c r="G177" i="2"/>
  <c r="C176" i="4"/>
  <c r="I176" i="2"/>
  <c r="F179" i="2"/>
  <c r="B178" i="4"/>
  <c r="G177" i="3" l="1"/>
  <c r="D176" i="7"/>
  <c r="I177" i="3"/>
  <c r="C176" i="7"/>
  <c r="F179" i="3"/>
  <c r="B178" i="7"/>
  <c r="F180" i="2"/>
  <c r="B179" i="4"/>
  <c r="I177" i="2"/>
  <c r="G178" i="2"/>
  <c r="C177" i="4"/>
  <c r="H187" i="2"/>
  <c r="I178" i="3" l="1"/>
  <c r="C177" i="7"/>
  <c r="G178" i="3"/>
  <c r="D177" i="7"/>
  <c r="F180" i="3"/>
  <c r="B179" i="7"/>
  <c r="I178" i="2"/>
  <c r="G179" i="2"/>
  <c r="C178" i="4"/>
  <c r="H188" i="2"/>
  <c r="F181" i="2"/>
  <c r="B180" i="4"/>
  <c r="G179" i="3" l="1"/>
  <c r="D178" i="7"/>
  <c r="I179" i="3"/>
  <c r="C178" i="7"/>
  <c r="F181" i="3"/>
  <c r="B180" i="7"/>
  <c r="F182" i="2"/>
  <c r="B181" i="4"/>
  <c r="H189" i="2"/>
  <c r="G180" i="2"/>
  <c r="C179" i="4"/>
  <c r="I179" i="2"/>
  <c r="I180" i="3" l="1"/>
  <c r="C179" i="7"/>
  <c r="G180" i="3"/>
  <c r="D179" i="7"/>
  <c r="F182" i="3"/>
  <c r="B181" i="7"/>
  <c r="H190" i="2"/>
  <c r="G181" i="2"/>
  <c r="C180" i="4"/>
  <c r="I180" i="2"/>
  <c r="F183" i="2"/>
  <c r="B182" i="4"/>
  <c r="G181" i="3" l="1"/>
  <c r="D180" i="7"/>
  <c r="I181" i="3"/>
  <c r="C180" i="7"/>
  <c r="F183" i="3"/>
  <c r="B182" i="7"/>
  <c r="F184" i="2"/>
  <c r="B183" i="4"/>
  <c r="I181" i="2"/>
  <c r="G182" i="2"/>
  <c r="C181" i="4"/>
  <c r="H191" i="2"/>
  <c r="I182" i="3" l="1"/>
  <c r="C181" i="7"/>
  <c r="G182" i="3"/>
  <c r="D181" i="7"/>
  <c r="F184" i="3"/>
  <c r="B183" i="7"/>
  <c r="G183" i="2"/>
  <c r="C182" i="4"/>
  <c r="I182" i="2"/>
  <c r="H192" i="2"/>
  <c r="F185" i="2"/>
  <c r="B184" i="4"/>
  <c r="I183" i="3" l="1"/>
  <c r="C182" i="7"/>
  <c r="G183" i="3"/>
  <c r="D182" i="7"/>
  <c r="F185" i="3"/>
  <c r="B184" i="7"/>
  <c r="F186" i="2"/>
  <c r="B185" i="4"/>
  <c r="H193" i="2"/>
  <c r="I183" i="2"/>
  <c r="G184" i="2"/>
  <c r="C183" i="4"/>
  <c r="G184" i="3" l="1"/>
  <c r="D183" i="7"/>
  <c r="I184" i="3"/>
  <c r="C183" i="7"/>
  <c r="F186" i="3"/>
  <c r="B185" i="7"/>
  <c r="I184" i="2"/>
  <c r="H194" i="2"/>
  <c r="G185" i="2"/>
  <c r="C184" i="4"/>
  <c r="F187" i="2"/>
  <c r="B186" i="4"/>
  <c r="I185" i="3" l="1"/>
  <c r="C184" i="7"/>
  <c r="G185" i="3"/>
  <c r="D184" i="7"/>
  <c r="F187" i="3"/>
  <c r="B186" i="7"/>
  <c r="F188" i="2"/>
  <c r="B187" i="4"/>
  <c r="G186" i="2"/>
  <c r="C185" i="4"/>
  <c r="H195" i="2"/>
  <c r="I185" i="2"/>
  <c r="G186" i="3" l="1"/>
  <c r="D185" i="7"/>
  <c r="I186" i="3"/>
  <c r="C185" i="7"/>
  <c r="F188" i="3"/>
  <c r="B187" i="7"/>
  <c r="H196" i="2"/>
  <c r="G187" i="2"/>
  <c r="C186" i="4"/>
  <c r="I186" i="2"/>
  <c r="F189" i="2"/>
  <c r="B188" i="4"/>
  <c r="I187" i="3" l="1"/>
  <c r="C186" i="7"/>
  <c r="G187" i="3"/>
  <c r="D186" i="7"/>
  <c r="F189" i="3"/>
  <c r="B188" i="7"/>
  <c r="F190" i="2"/>
  <c r="B189" i="4"/>
  <c r="I187" i="2"/>
  <c r="G188" i="2"/>
  <c r="C187" i="4"/>
  <c r="H197" i="2"/>
  <c r="G188" i="3" l="1"/>
  <c r="D187" i="7"/>
  <c r="I188" i="3"/>
  <c r="C187" i="7"/>
  <c r="F190" i="3"/>
  <c r="B189" i="7"/>
  <c r="G189" i="2"/>
  <c r="C188" i="4"/>
  <c r="I188" i="2"/>
  <c r="H198" i="2"/>
  <c r="F191" i="2"/>
  <c r="B190" i="4"/>
  <c r="I189" i="3" l="1"/>
  <c r="C188" i="7"/>
  <c r="G189" i="3"/>
  <c r="D188" i="7"/>
  <c r="F191" i="3"/>
  <c r="B190" i="7"/>
  <c r="F192" i="2"/>
  <c r="B191" i="4"/>
  <c r="H199" i="2"/>
  <c r="I189" i="2"/>
  <c r="G190" i="2"/>
  <c r="C189" i="4"/>
  <c r="G190" i="3" l="1"/>
  <c r="D189" i="7"/>
  <c r="I190" i="3"/>
  <c r="C189" i="7"/>
  <c r="F192" i="3"/>
  <c r="B191" i="7"/>
  <c r="I190" i="2"/>
  <c r="H200" i="2"/>
  <c r="G191" i="2"/>
  <c r="C190" i="4"/>
  <c r="F193" i="2"/>
  <c r="B192" i="4"/>
  <c r="I191" i="3" l="1"/>
  <c r="C190" i="7"/>
  <c r="G191" i="3"/>
  <c r="D190" i="7"/>
  <c r="F193" i="3"/>
  <c r="B192" i="7"/>
  <c r="G192" i="2"/>
  <c r="C191" i="4"/>
  <c r="F194" i="2"/>
  <c r="B193" i="4"/>
  <c r="H201" i="2"/>
  <c r="I191" i="2"/>
  <c r="G192" i="3" l="1"/>
  <c r="D191" i="7"/>
  <c r="I192" i="3"/>
  <c r="C191" i="7"/>
  <c r="F194" i="3"/>
  <c r="B194" i="7" s="1"/>
  <c r="B193" i="7"/>
  <c r="F195" i="2"/>
  <c r="B194" i="4"/>
  <c r="H202" i="2"/>
  <c r="I192" i="2"/>
  <c r="G193" i="2"/>
  <c r="C192" i="4"/>
  <c r="I193" i="3" l="1"/>
  <c r="C192" i="7"/>
  <c r="G193" i="3"/>
  <c r="D192" i="7"/>
  <c r="F196" i="2"/>
  <c r="B195" i="4"/>
  <c r="I193" i="2"/>
  <c r="H203" i="2"/>
  <c r="G194" i="2"/>
  <c r="C193" i="4"/>
  <c r="G194" i="3" l="1"/>
  <c r="D194" i="7" s="1"/>
  <c r="D193" i="7"/>
  <c r="I194" i="3"/>
  <c r="C194" i="7" s="1"/>
  <c r="C193" i="7"/>
  <c r="H204" i="2"/>
  <c r="I194" i="2"/>
  <c r="G195" i="2"/>
  <c r="C194" i="4"/>
  <c r="F197" i="2"/>
  <c r="B196" i="4"/>
  <c r="I195" i="2" l="1"/>
  <c r="F198" i="2"/>
  <c r="B197" i="4"/>
  <c r="G196" i="2"/>
  <c r="C195" i="4"/>
  <c r="H205" i="2"/>
  <c r="G197" i="2" l="1"/>
  <c r="C196" i="4"/>
  <c r="F199" i="2"/>
  <c r="B198" i="4"/>
  <c r="H206" i="2"/>
  <c r="I196" i="2"/>
  <c r="H207" i="2" l="1"/>
  <c r="F200" i="2"/>
  <c r="B199" i="4"/>
  <c r="I197" i="2"/>
  <c r="G198" i="2"/>
  <c r="C197" i="4"/>
  <c r="F201" i="2" l="1"/>
  <c r="B200" i="4"/>
  <c r="I198" i="2"/>
  <c r="G199" i="2"/>
  <c r="C198" i="4"/>
  <c r="H208" i="2"/>
  <c r="I199" i="2" l="1"/>
  <c r="G200" i="2"/>
  <c r="C199" i="4"/>
  <c r="H209" i="2"/>
  <c r="F202" i="2"/>
  <c r="B201" i="4"/>
  <c r="F203" i="2" l="1"/>
  <c r="B202" i="4"/>
  <c r="H210" i="2"/>
  <c r="G201" i="2"/>
  <c r="C200" i="4"/>
  <c r="I200" i="2"/>
  <c r="H211" i="2" l="1"/>
  <c r="G202" i="2"/>
  <c r="C201" i="4"/>
  <c r="I201" i="2"/>
  <c r="F204" i="2"/>
  <c r="B203" i="4"/>
  <c r="I202" i="2" l="1"/>
  <c r="F205" i="2"/>
  <c r="B204" i="4"/>
  <c r="G203" i="2"/>
  <c r="C202" i="4"/>
  <c r="H212" i="2"/>
  <c r="G204" i="2" l="1"/>
  <c r="C203" i="4"/>
  <c r="F206" i="2"/>
  <c r="B205" i="4"/>
  <c r="H213" i="2"/>
  <c r="I203" i="2"/>
  <c r="H214" i="2" l="1"/>
  <c r="F207" i="2"/>
  <c r="B206" i="4"/>
  <c r="I204" i="2"/>
  <c r="G205" i="2"/>
  <c r="C204" i="4"/>
  <c r="I205" i="2" l="1"/>
  <c r="F208" i="2"/>
  <c r="B207" i="4"/>
  <c r="G206" i="2"/>
  <c r="C205" i="4"/>
  <c r="H215" i="2"/>
  <c r="G207" i="2" l="1"/>
  <c r="C206" i="4"/>
  <c r="F209" i="2"/>
  <c r="B208" i="4"/>
  <c r="H216" i="2"/>
  <c r="I206" i="2"/>
  <c r="H217" i="2" l="1"/>
  <c r="F210" i="2"/>
  <c r="B209" i="4"/>
  <c r="I207" i="2"/>
  <c r="G208" i="2"/>
  <c r="C207" i="4"/>
  <c r="I208" i="2" l="1"/>
  <c r="F211" i="2"/>
  <c r="B210" i="4"/>
  <c r="G209" i="2"/>
  <c r="C208" i="4"/>
  <c r="H218" i="2"/>
  <c r="G210" i="2" l="1"/>
  <c r="C209" i="4"/>
  <c r="F212" i="2"/>
  <c r="B211" i="4"/>
  <c r="H219" i="2"/>
  <c r="I209" i="2"/>
  <c r="H220" i="2" l="1"/>
  <c r="F213" i="2"/>
  <c r="B212" i="4"/>
  <c r="I210" i="2"/>
  <c r="G211" i="2"/>
  <c r="C210" i="4"/>
  <c r="I211" i="2" l="1"/>
  <c r="F214" i="2"/>
  <c r="B213" i="4"/>
  <c r="G212" i="2"/>
  <c r="C211" i="4"/>
  <c r="H221" i="2"/>
  <c r="F215" i="2" l="1"/>
  <c r="B214" i="4"/>
  <c r="G213" i="2"/>
  <c r="C212" i="4"/>
  <c r="H222" i="2"/>
  <c r="I212" i="2"/>
  <c r="H223" i="2" l="1"/>
  <c r="G214" i="2"/>
  <c r="C213" i="4"/>
  <c r="I213" i="2"/>
  <c r="F216" i="2"/>
  <c r="B215" i="4"/>
  <c r="H224" i="2" l="1"/>
  <c r="F217" i="2"/>
  <c r="B216" i="4"/>
  <c r="I214" i="2"/>
  <c r="G215" i="2"/>
  <c r="C214" i="4"/>
  <c r="I215" i="2" l="1"/>
  <c r="F218" i="2"/>
  <c r="B217" i="4"/>
  <c r="G216" i="2"/>
  <c r="C215" i="4"/>
  <c r="H225" i="2"/>
  <c r="G217" i="2" l="1"/>
  <c r="C216" i="4"/>
  <c r="F219" i="2"/>
  <c r="B218" i="4"/>
  <c r="H226" i="2"/>
  <c r="I216" i="2"/>
  <c r="H227" i="2" l="1"/>
  <c r="F220" i="2"/>
  <c r="B219" i="4"/>
  <c r="I217" i="2"/>
  <c r="G218" i="2"/>
  <c r="C217" i="4"/>
  <c r="I218" i="2" l="1"/>
  <c r="F221" i="2"/>
  <c r="B220" i="4"/>
  <c r="G219" i="2"/>
  <c r="C218" i="4"/>
  <c r="H228" i="2"/>
  <c r="G220" i="2" l="1"/>
  <c r="C219" i="4"/>
  <c r="F222" i="2"/>
  <c r="B221" i="4"/>
  <c r="H229" i="2"/>
  <c r="I219" i="2"/>
  <c r="H230" i="2" l="1"/>
  <c r="F223" i="2"/>
  <c r="B222" i="4"/>
  <c r="I220" i="2"/>
  <c r="G221" i="2"/>
  <c r="C220" i="4"/>
  <c r="I221" i="2" l="1"/>
  <c r="F224" i="2"/>
  <c r="B223" i="4"/>
  <c r="G222" i="2"/>
  <c r="C221" i="4"/>
  <c r="H231" i="2"/>
  <c r="G223" i="2" l="1"/>
  <c r="C222" i="4"/>
  <c r="F225" i="2"/>
  <c r="B224" i="4"/>
  <c r="H232" i="2"/>
  <c r="I222" i="2"/>
  <c r="H233" i="2" l="1"/>
  <c r="F226" i="2"/>
  <c r="B225" i="4"/>
  <c r="I223" i="2"/>
  <c r="G224" i="2"/>
  <c r="C223" i="4"/>
  <c r="I224" i="2" l="1"/>
  <c r="F227" i="2"/>
  <c r="B226" i="4"/>
  <c r="G225" i="2"/>
  <c r="C224" i="4"/>
  <c r="H234" i="2"/>
  <c r="G226" i="2" l="1"/>
  <c r="C225" i="4"/>
  <c r="F228" i="2"/>
  <c r="B227" i="4"/>
  <c r="H235" i="2"/>
  <c r="I225" i="2"/>
  <c r="H236" i="2" l="1"/>
  <c r="F229" i="2"/>
  <c r="B228" i="4"/>
  <c r="I226" i="2"/>
  <c r="G227" i="2"/>
  <c r="C226" i="4"/>
  <c r="I227" i="2" l="1"/>
  <c r="F230" i="2"/>
  <c r="B229" i="4"/>
  <c r="G228" i="2"/>
  <c r="C227" i="4"/>
  <c r="H237" i="2"/>
  <c r="G229" i="2" l="1"/>
  <c r="C228" i="4"/>
  <c r="F231" i="2"/>
  <c r="B230" i="4"/>
  <c r="H238" i="2"/>
  <c r="I228" i="2"/>
  <c r="H239" i="2" l="1"/>
  <c r="F232" i="2"/>
  <c r="B231" i="4"/>
  <c r="I229" i="2"/>
  <c r="G230" i="2"/>
  <c r="C229" i="4"/>
  <c r="I230" i="2" l="1"/>
  <c r="F233" i="2"/>
  <c r="B232" i="4"/>
  <c r="G231" i="2"/>
  <c r="C230" i="4"/>
  <c r="H240" i="2"/>
  <c r="G232" i="2" l="1"/>
  <c r="C231" i="4"/>
  <c r="F234" i="2"/>
  <c r="B233" i="4"/>
  <c r="H241" i="2"/>
  <c r="I231" i="2"/>
  <c r="H242" i="2" l="1"/>
  <c r="F235" i="2"/>
  <c r="B234" i="4"/>
  <c r="I232" i="2"/>
  <c r="G233" i="2"/>
  <c r="C232" i="4"/>
  <c r="I233" i="2" l="1"/>
  <c r="F236" i="2"/>
  <c r="B235" i="4"/>
  <c r="G234" i="2"/>
  <c r="C233" i="4"/>
  <c r="H243" i="2"/>
  <c r="G235" i="2" l="1"/>
  <c r="C234" i="4"/>
  <c r="F237" i="2"/>
  <c r="B236" i="4"/>
  <c r="H244" i="2"/>
  <c r="I234" i="2"/>
  <c r="H245" i="2" l="1"/>
  <c r="F238" i="2"/>
  <c r="B237" i="4"/>
  <c r="I235" i="2"/>
  <c r="G236" i="2"/>
  <c r="C235" i="4"/>
  <c r="I236" i="2" l="1"/>
  <c r="F239" i="2"/>
  <c r="B238" i="4"/>
  <c r="G237" i="2"/>
  <c r="C236" i="4"/>
  <c r="H246" i="2"/>
  <c r="G238" i="2" l="1"/>
  <c r="C237" i="4"/>
  <c r="F240" i="2"/>
  <c r="B239" i="4"/>
  <c r="H247" i="2"/>
  <c r="I237" i="2"/>
  <c r="H248" i="2" l="1"/>
  <c r="F241" i="2"/>
  <c r="B240" i="4"/>
  <c r="I238" i="2"/>
  <c r="G239" i="2"/>
  <c r="C238" i="4"/>
  <c r="I239" i="2" l="1"/>
  <c r="F242" i="2"/>
  <c r="B241" i="4"/>
  <c r="G240" i="2"/>
  <c r="C239" i="4"/>
  <c r="H249" i="2"/>
  <c r="G241" i="2" l="1"/>
  <c r="C240" i="4"/>
  <c r="F243" i="2"/>
  <c r="B242" i="4"/>
  <c r="H250" i="2"/>
  <c r="I240" i="2"/>
  <c r="H251" i="2" l="1"/>
  <c r="F244" i="2"/>
  <c r="B243" i="4"/>
  <c r="I241" i="2"/>
  <c r="G242" i="2"/>
  <c r="C241" i="4"/>
  <c r="I242" i="2" l="1"/>
  <c r="F245" i="2"/>
  <c r="B244" i="4"/>
  <c r="G243" i="2"/>
  <c r="C242" i="4"/>
  <c r="H252" i="2"/>
  <c r="I243" i="2" l="1"/>
  <c r="G244" i="2"/>
  <c r="C243" i="4"/>
  <c r="F246" i="2"/>
  <c r="B245" i="4"/>
  <c r="H253" i="2"/>
  <c r="F247" i="2" l="1"/>
  <c r="B246" i="4"/>
  <c r="G245" i="2"/>
  <c r="C244" i="4"/>
  <c r="H254" i="2"/>
  <c r="I244" i="2"/>
  <c r="H255" i="2" l="1"/>
  <c r="G246" i="2"/>
  <c r="C245" i="4"/>
  <c r="I245" i="2"/>
  <c r="F248" i="2"/>
  <c r="B247" i="4"/>
  <c r="F249" i="2" l="1"/>
  <c r="B248" i="4"/>
  <c r="I246" i="2"/>
  <c r="G247" i="2"/>
  <c r="C246" i="4"/>
  <c r="H256" i="2"/>
  <c r="G248" i="2" l="1"/>
  <c r="C247" i="4"/>
  <c r="I247" i="2"/>
  <c r="H257" i="2"/>
  <c r="F250" i="2"/>
  <c r="B249" i="4"/>
  <c r="F251" i="2" l="1"/>
  <c r="B250" i="4"/>
  <c r="H258" i="2"/>
  <c r="I248" i="2"/>
  <c r="G249" i="2"/>
  <c r="C248" i="4"/>
  <c r="I249" i="2" l="1"/>
  <c r="H259" i="2"/>
  <c r="G250" i="2"/>
  <c r="C249" i="4"/>
  <c r="F252" i="2"/>
  <c r="B251" i="4"/>
  <c r="F253" i="2" l="1"/>
  <c r="B252" i="4"/>
  <c r="G251" i="2"/>
  <c r="C250" i="4"/>
  <c r="H260" i="2"/>
  <c r="I250" i="2"/>
  <c r="G252" i="2" l="1"/>
  <c r="C251" i="4"/>
  <c r="H261" i="2"/>
  <c r="I251" i="2"/>
  <c r="F254" i="2"/>
  <c r="B253" i="4"/>
  <c r="F255" i="2" l="1"/>
  <c r="B254" i="4"/>
  <c r="I252" i="2"/>
  <c r="H262" i="2"/>
  <c r="G253" i="2"/>
  <c r="C252" i="4"/>
  <c r="H263" i="2" l="1"/>
  <c r="I253" i="2"/>
  <c r="G254" i="2"/>
  <c r="C253" i="4"/>
  <c r="F256" i="2"/>
  <c r="B255" i="4"/>
  <c r="F257" i="2" l="1"/>
  <c r="B256" i="4"/>
  <c r="I254" i="2"/>
  <c r="G255" i="2"/>
  <c r="C254" i="4"/>
  <c r="H264" i="2"/>
  <c r="I255" i="2" l="1"/>
  <c r="G256" i="2"/>
  <c r="C255" i="4"/>
  <c r="H265" i="2"/>
  <c r="F258" i="2"/>
  <c r="B257" i="4"/>
  <c r="F259" i="2" l="1"/>
  <c r="B258" i="4"/>
  <c r="G257" i="2"/>
  <c r="C256" i="4"/>
  <c r="H266" i="2"/>
  <c r="I256" i="2"/>
  <c r="H267" i="2" l="1"/>
  <c r="G258" i="2"/>
  <c r="C257" i="4"/>
  <c r="I257" i="2"/>
  <c r="F260" i="2"/>
  <c r="B259" i="4"/>
  <c r="F261" i="2" l="1"/>
  <c r="B260" i="4"/>
  <c r="I258" i="2"/>
  <c r="G259" i="2"/>
  <c r="C258" i="4"/>
  <c r="H268" i="2"/>
  <c r="G260" i="2" l="1"/>
  <c r="C259" i="4"/>
  <c r="I259" i="2"/>
  <c r="H269" i="2"/>
  <c r="F262" i="2"/>
  <c r="B261" i="4"/>
  <c r="I260" i="2" l="1"/>
  <c r="F263" i="2"/>
  <c r="B262" i="4"/>
  <c r="H270" i="2"/>
  <c r="G261" i="2"/>
  <c r="C260" i="4"/>
  <c r="H271" i="2" l="1"/>
  <c r="F264" i="2"/>
  <c r="B263" i="4"/>
  <c r="G262" i="2"/>
  <c r="C261" i="4"/>
  <c r="I261" i="2"/>
  <c r="G263" i="2" l="1"/>
  <c r="C262" i="4"/>
  <c r="F265" i="2"/>
  <c r="B264" i="4"/>
  <c r="I262" i="2"/>
  <c r="H272" i="2"/>
  <c r="I263" i="2" l="1"/>
  <c r="F266" i="2"/>
  <c r="B265" i="4"/>
  <c r="H273" i="2"/>
  <c r="G264" i="2"/>
  <c r="C263" i="4"/>
  <c r="F267" i="2" l="1"/>
  <c r="B266" i="4"/>
  <c r="H274" i="2"/>
  <c r="G265" i="2"/>
  <c r="C264" i="4"/>
  <c r="I264" i="2"/>
  <c r="H275" i="2" l="1"/>
  <c r="G266" i="2"/>
  <c r="C265" i="4"/>
  <c r="I265" i="2"/>
  <c r="F268" i="2"/>
  <c r="B267" i="4"/>
  <c r="G267" i="2" l="1"/>
  <c r="C266" i="4"/>
  <c r="F269" i="2"/>
  <c r="B268" i="4"/>
  <c r="I266" i="2"/>
  <c r="H276" i="2"/>
  <c r="F270" i="2" l="1"/>
  <c r="B269" i="4"/>
  <c r="I267" i="2"/>
  <c r="H277" i="2"/>
  <c r="G268" i="2"/>
  <c r="C267" i="4"/>
  <c r="H278" i="2" l="1"/>
  <c r="I268" i="2"/>
  <c r="G269" i="2"/>
  <c r="C268" i="4"/>
  <c r="F271" i="2"/>
  <c r="B270" i="4"/>
  <c r="F272" i="2" l="1"/>
  <c r="B271" i="4"/>
  <c r="G270" i="2"/>
  <c r="C269" i="4"/>
  <c r="I269" i="2"/>
  <c r="H279" i="2"/>
  <c r="I270" i="2" l="1"/>
  <c r="G271" i="2"/>
  <c r="C270" i="4"/>
  <c r="F273" i="2"/>
  <c r="B272" i="4"/>
  <c r="H280" i="2"/>
  <c r="F274" i="2" l="1"/>
  <c r="B273" i="4"/>
  <c r="G272" i="2"/>
  <c r="C271" i="4"/>
  <c r="H281" i="2"/>
  <c r="I271" i="2"/>
  <c r="H282" i="2" l="1"/>
  <c r="G273" i="2"/>
  <c r="C272" i="4"/>
  <c r="I272" i="2"/>
  <c r="F275" i="2"/>
  <c r="B274" i="4"/>
  <c r="F276" i="2" l="1"/>
  <c r="B275" i="4"/>
  <c r="I273" i="2"/>
  <c r="G274" i="2"/>
  <c r="C273" i="4"/>
  <c r="H283" i="2"/>
  <c r="G275" i="2" l="1"/>
  <c r="C274" i="4"/>
  <c r="I274" i="2"/>
  <c r="H284" i="2"/>
  <c r="F277" i="2"/>
  <c r="B276" i="4"/>
  <c r="F278" i="2" l="1"/>
  <c r="B277" i="4"/>
  <c r="H285" i="2"/>
  <c r="I275" i="2"/>
  <c r="G276" i="2"/>
  <c r="C275" i="4"/>
  <c r="I276" i="2" l="1"/>
  <c r="H286" i="2"/>
  <c r="G277" i="2"/>
  <c r="C276" i="4"/>
  <c r="F279" i="2"/>
  <c r="B278" i="4"/>
  <c r="G278" i="2" l="1"/>
  <c r="C277" i="4"/>
  <c r="F280" i="2"/>
  <c r="B279" i="4"/>
  <c r="H287" i="2"/>
  <c r="I277" i="2"/>
  <c r="H288" i="2" l="1"/>
  <c r="F281" i="2"/>
  <c r="B280" i="4"/>
  <c r="I278" i="2"/>
  <c r="G279" i="2"/>
  <c r="C278" i="4"/>
  <c r="I279" i="2" l="1"/>
  <c r="F282" i="2"/>
  <c r="B281" i="4"/>
  <c r="G280" i="2"/>
  <c r="C279" i="4"/>
  <c r="H289" i="2"/>
  <c r="G281" i="2" l="1"/>
  <c r="C280" i="4"/>
  <c r="F283" i="2"/>
  <c r="B282" i="4"/>
  <c r="H290" i="2"/>
  <c r="I280" i="2"/>
  <c r="H291" i="2" l="1"/>
  <c r="F284" i="2"/>
  <c r="B283" i="4"/>
  <c r="I281" i="2"/>
  <c r="G282" i="2"/>
  <c r="C281" i="4"/>
  <c r="I282" i="2" l="1"/>
  <c r="F285" i="2"/>
  <c r="B284" i="4"/>
  <c r="G283" i="2"/>
  <c r="C282" i="4"/>
  <c r="H292" i="2"/>
  <c r="G284" i="2" l="1"/>
  <c r="C283" i="4"/>
  <c r="F286" i="2"/>
  <c r="B285" i="4"/>
  <c r="H293" i="2"/>
  <c r="I283" i="2"/>
  <c r="H294" i="2" l="1"/>
  <c r="F287" i="2"/>
  <c r="B286" i="4"/>
  <c r="I284" i="2"/>
  <c r="G285" i="2"/>
  <c r="C284" i="4"/>
  <c r="I285" i="2" l="1"/>
  <c r="F288" i="2"/>
  <c r="B287" i="4"/>
  <c r="G286" i="2"/>
  <c r="C285" i="4"/>
  <c r="H295" i="2"/>
  <c r="G287" i="2" l="1"/>
  <c r="C286" i="4"/>
  <c r="F289" i="2"/>
  <c r="B288" i="4"/>
  <c r="H296" i="2"/>
  <c r="I286" i="2"/>
  <c r="H297" i="2" l="1"/>
  <c r="F290" i="2"/>
  <c r="B289" i="4"/>
  <c r="I287" i="2"/>
  <c r="G288" i="2"/>
  <c r="C287" i="4"/>
  <c r="I288" i="2" l="1"/>
  <c r="F291" i="2"/>
  <c r="B290" i="4"/>
  <c r="G289" i="2"/>
  <c r="C288" i="4"/>
  <c r="H298" i="2"/>
  <c r="G290" i="2" l="1"/>
  <c r="C289" i="4"/>
  <c r="F292" i="2"/>
  <c r="B291" i="4"/>
  <c r="H299" i="2"/>
  <c r="I289" i="2"/>
  <c r="H300" i="2" l="1"/>
  <c r="F293" i="2"/>
  <c r="B292" i="4"/>
  <c r="I290" i="2"/>
  <c r="G291" i="2"/>
  <c r="C290" i="4"/>
  <c r="I291" i="2" l="1"/>
  <c r="F294" i="2"/>
  <c r="B293" i="4"/>
  <c r="G292" i="2"/>
  <c r="C291" i="4"/>
  <c r="H301" i="2"/>
  <c r="G293" i="2" l="1"/>
  <c r="C292" i="4"/>
  <c r="F295" i="2"/>
  <c r="B294" i="4"/>
  <c r="H302" i="2"/>
  <c r="I292" i="2"/>
  <c r="H303" i="2" l="1"/>
  <c r="F296" i="2"/>
  <c r="B295" i="4"/>
  <c r="I293" i="2"/>
  <c r="G294" i="2"/>
  <c r="C293" i="4"/>
  <c r="I294" i="2" l="1"/>
  <c r="F297" i="2"/>
  <c r="B296" i="4"/>
  <c r="G295" i="2"/>
  <c r="C294" i="4"/>
  <c r="H304" i="2"/>
  <c r="F298" i="2" l="1"/>
  <c r="B297" i="4"/>
  <c r="G296" i="2"/>
  <c r="C295" i="4"/>
  <c r="H305" i="2"/>
  <c r="I295" i="2"/>
  <c r="G297" i="2" l="1"/>
  <c r="C296" i="4"/>
  <c r="H306" i="2"/>
  <c r="I296" i="2"/>
  <c r="F299" i="2"/>
  <c r="B298" i="4"/>
  <c r="F300" i="2" l="1"/>
  <c r="B299" i="4"/>
  <c r="I297" i="2"/>
  <c r="H307" i="2"/>
  <c r="G298" i="2"/>
  <c r="C297" i="4"/>
  <c r="H308" i="2" l="1"/>
  <c r="I298" i="2"/>
  <c r="G299" i="2"/>
  <c r="C298" i="4"/>
  <c r="F301" i="2"/>
  <c r="B300" i="4"/>
  <c r="G300" i="2" l="1"/>
  <c r="C299" i="4"/>
  <c r="F302" i="2"/>
  <c r="B301" i="4"/>
  <c r="I299" i="2"/>
  <c r="H309" i="2"/>
  <c r="F303" i="2" l="1"/>
  <c r="B302" i="4"/>
  <c r="I300" i="2"/>
  <c r="H310" i="2"/>
  <c r="G301" i="2"/>
  <c r="C300" i="4"/>
  <c r="H311" i="2" l="1"/>
  <c r="I301" i="2"/>
  <c r="G302" i="2"/>
  <c r="C301" i="4"/>
  <c r="F304" i="2"/>
  <c r="B303" i="4"/>
  <c r="I302" i="2" l="1"/>
  <c r="F305" i="2"/>
  <c r="B304" i="4"/>
  <c r="G303" i="2"/>
  <c r="C302" i="4"/>
  <c r="H312" i="2"/>
  <c r="G304" i="2" l="1"/>
  <c r="C303" i="4"/>
  <c r="F306" i="2"/>
  <c r="B305" i="4"/>
  <c r="H313" i="2"/>
  <c r="I303" i="2"/>
  <c r="H314" i="2" l="1"/>
  <c r="F307" i="2"/>
  <c r="B306" i="4"/>
  <c r="I304" i="2"/>
  <c r="G305" i="2"/>
  <c r="C304" i="4"/>
  <c r="I305" i="2" l="1"/>
  <c r="F308" i="2"/>
  <c r="B307" i="4"/>
  <c r="G306" i="2"/>
  <c r="C305" i="4"/>
  <c r="H315" i="2"/>
  <c r="G307" i="2" l="1"/>
  <c r="C306" i="4"/>
  <c r="F309" i="2"/>
  <c r="B308" i="4"/>
  <c r="H316" i="2"/>
  <c r="I306" i="2"/>
  <c r="H317" i="2" l="1"/>
  <c r="F310" i="2"/>
  <c r="B309" i="4"/>
  <c r="I307" i="2"/>
  <c r="G308" i="2"/>
  <c r="C307" i="4"/>
  <c r="I308" i="2" l="1"/>
  <c r="F311" i="2"/>
  <c r="B310" i="4"/>
  <c r="G309" i="2"/>
  <c r="C308" i="4"/>
  <c r="H318" i="2"/>
  <c r="H319" i="2" l="1"/>
  <c r="G310" i="2"/>
  <c r="C309" i="4"/>
  <c r="F312" i="2"/>
  <c r="B311" i="4"/>
  <c r="I309" i="2"/>
  <c r="G311" i="2" l="1"/>
  <c r="C310" i="4"/>
  <c r="F313" i="2"/>
  <c r="B312" i="4"/>
  <c r="I310" i="2"/>
  <c r="H320" i="2"/>
  <c r="I311" i="2" l="1"/>
  <c r="F314" i="2"/>
  <c r="B313" i="4"/>
  <c r="H321" i="2"/>
  <c r="G312" i="2"/>
  <c r="C311" i="4"/>
  <c r="H322" i="2" l="1"/>
  <c r="F315" i="2"/>
  <c r="B314" i="4"/>
  <c r="G313" i="2"/>
  <c r="C312" i="4"/>
  <c r="I312" i="2"/>
  <c r="F316" i="2" l="1"/>
  <c r="B315" i="4"/>
  <c r="G314" i="2"/>
  <c r="C313" i="4"/>
  <c r="I313" i="2"/>
  <c r="H323" i="2"/>
  <c r="I314" i="2" l="1"/>
  <c r="G315" i="2"/>
  <c r="C314" i="4"/>
  <c r="H324" i="2"/>
  <c r="F317" i="2"/>
  <c r="B316" i="4"/>
  <c r="F318" i="2" l="1"/>
  <c r="B317" i="4"/>
  <c r="H325" i="2"/>
  <c r="G316" i="2"/>
  <c r="C315" i="4"/>
  <c r="I315" i="2"/>
  <c r="G317" i="2" l="1"/>
  <c r="C316" i="4"/>
  <c r="H326" i="2"/>
  <c r="I316" i="2"/>
  <c r="F319" i="2"/>
  <c r="B318" i="4"/>
  <c r="F320" i="2" l="1"/>
  <c r="B319" i="4"/>
  <c r="I317" i="2"/>
  <c r="H327" i="2"/>
  <c r="G318" i="2"/>
  <c r="C317" i="4"/>
  <c r="H328" i="2" l="1"/>
  <c r="I318" i="2"/>
  <c r="F321" i="2"/>
  <c r="B320" i="4"/>
  <c r="G319" i="2"/>
  <c r="C318" i="4"/>
  <c r="I319" i="2" l="1"/>
  <c r="F322" i="2"/>
  <c r="B321" i="4"/>
  <c r="G320" i="2"/>
  <c r="C319" i="4"/>
  <c r="H329" i="2"/>
  <c r="G321" i="2" l="1"/>
  <c r="C320" i="4"/>
  <c r="F323" i="2"/>
  <c r="B322" i="4"/>
  <c r="H330" i="2"/>
  <c r="I320" i="2"/>
  <c r="H331" i="2" l="1"/>
  <c r="F324" i="2"/>
  <c r="B323" i="4"/>
  <c r="I321" i="2"/>
  <c r="G322" i="2"/>
  <c r="C321" i="4"/>
  <c r="F325" i="2" l="1"/>
  <c r="B324" i="4"/>
  <c r="I322" i="2"/>
  <c r="G323" i="2"/>
  <c r="C322" i="4"/>
  <c r="H332" i="2"/>
  <c r="I323" i="2" l="1"/>
  <c r="G324" i="2"/>
  <c r="C323" i="4"/>
  <c r="H333" i="2"/>
  <c r="F326" i="2"/>
  <c r="B325" i="4"/>
  <c r="F327" i="2" l="1"/>
  <c r="B326" i="4"/>
  <c r="H334" i="2"/>
  <c r="G325" i="2"/>
  <c r="C324" i="4"/>
  <c r="I324" i="2"/>
  <c r="H335" i="2" l="1"/>
  <c r="G326" i="2"/>
  <c r="C325" i="4"/>
  <c r="I325" i="2"/>
  <c r="F328" i="2"/>
  <c r="B327" i="4"/>
  <c r="F329" i="2" l="1"/>
  <c r="B328" i="4"/>
  <c r="G327" i="2"/>
  <c r="C326" i="4"/>
  <c r="I326" i="2"/>
  <c r="H336" i="2"/>
  <c r="I327" i="2" l="1"/>
  <c r="G328" i="2"/>
  <c r="C327" i="4"/>
  <c r="H337" i="2"/>
  <c r="F330" i="2"/>
  <c r="B329" i="4"/>
  <c r="H338" i="2" l="1"/>
  <c r="F331" i="2"/>
  <c r="B330" i="4"/>
  <c r="G329" i="2"/>
  <c r="C328" i="4"/>
  <c r="I328" i="2"/>
  <c r="F332" i="2" l="1"/>
  <c r="B331" i="4"/>
  <c r="G330" i="2"/>
  <c r="C329" i="4"/>
  <c r="I329" i="2"/>
  <c r="H339" i="2"/>
  <c r="G331" i="2" l="1"/>
  <c r="C330" i="4"/>
  <c r="I330" i="2"/>
  <c r="H340" i="2"/>
  <c r="F333" i="2"/>
  <c r="B332" i="4"/>
  <c r="F334" i="2" l="1"/>
  <c r="B333" i="4"/>
  <c r="H341" i="2"/>
  <c r="I331" i="2"/>
  <c r="G332" i="2"/>
  <c r="C331" i="4"/>
  <c r="H342" i="2" l="1"/>
  <c r="I332" i="2"/>
  <c r="G333" i="2"/>
  <c r="C332" i="4"/>
  <c r="F335" i="2"/>
  <c r="B334" i="4"/>
  <c r="G334" i="2" l="1"/>
  <c r="C333" i="4"/>
  <c r="F336" i="2"/>
  <c r="B335" i="4"/>
  <c r="I333" i="2"/>
  <c r="H343" i="2"/>
  <c r="I334" i="2" l="1"/>
  <c r="F337" i="2"/>
  <c r="B336" i="4"/>
  <c r="H344" i="2"/>
  <c r="G335" i="2"/>
  <c r="C334" i="4"/>
  <c r="F338" i="2" l="1"/>
  <c r="B337" i="4"/>
  <c r="H345" i="2"/>
  <c r="G336" i="2"/>
  <c r="C335" i="4"/>
  <c r="I335" i="2"/>
  <c r="G337" i="2" l="1"/>
  <c r="C336" i="4"/>
  <c r="H346" i="2"/>
  <c r="I336" i="2"/>
  <c r="F339" i="2"/>
  <c r="B338" i="4"/>
  <c r="I337" i="2" l="1"/>
  <c r="H347" i="2"/>
  <c r="F340" i="2"/>
  <c r="B339" i="4"/>
  <c r="G338" i="2"/>
  <c r="C337" i="4"/>
  <c r="F341" i="2" l="1"/>
  <c r="B340" i="4"/>
  <c r="H348" i="2"/>
  <c r="G339" i="2"/>
  <c r="C338" i="4"/>
  <c r="I338" i="2"/>
  <c r="H349" i="2" l="1"/>
  <c r="G340" i="2"/>
  <c r="C339" i="4"/>
  <c r="I339" i="2"/>
  <c r="F342" i="2"/>
  <c r="B341" i="4"/>
  <c r="I340" i="2" l="1"/>
  <c r="G341" i="2"/>
  <c r="C340" i="4"/>
  <c r="F343" i="2"/>
  <c r="B342" i="4"/>
  <c r="H350" i="2"/>
  <c r="F344" i="2" l="1"/>
  <c r="B343" i="4"/>
  <c r="G342" i="2"/>
  <c r="C341" i="4"/>
  <c r="H351" i="2"/>
  <c r="I341" i="2"/>
  <c r="H352" i="2" l="1"/>
  <c r="G343" i="2"/>
  <c r="C342" i="4"/>
  <c r="I342" i="2"/>
  <c r="F345" i="2"/>
  <c r="B344" i="4"/>
  <c r="F346" i="2" l="1"/>
  <c r="B345" i="4"/>
  <c r="I343" i="2"/>
  <c r="G344" i="2"/>
  <c r="C343" i="4"/>
  <c r="H353" i="2"/>
  <c r="G345" i="2" l="1"/>
  <c r="C344" i="4"/>
  <c r="I344" i="2"/>
  <c r="H354" i="2"/>
  <c r="F347" i="2"/>
  <c r="B346" i="4"/>
  <c r="F348" i="2" l="1"/>
  <c r="B347" i="4"/>
  <c r="H355" i="2"/>
  <c r="I345" i="2"/>
  <c r="G346" i="2"/>
  <c r="C345" i="4"/>
  <c r="I346" i="2" l="1"/>
  <c r="H356" i="2"/>
  <c r="G347" i="2"/>
  <c r="C346" i="4"/>
  <c r="F349" i="2"/>
  <c r="B348" i="4"/>
  <c r="G348" i="2" l="1"/>
  <c r="C347" i="4"/>
  <c r="F350" i="2"/>
  <c r="B349" i="4"/>
  <c r="H357" i="2"/>
  <c r="I347" i="2"/>
  <c r="H358" i="2" l="1"/>
  <c r="F351" i="2"/>
  <c r="B350" i="4"/>
  <c r="I348" i="2"/>
  <c r="G349" i="2"/>
  <c r="C348" i="4"/>
  <c r="I349" i="2" l="1"/>
  <c r="F352" i="2"/>
  <c r="B351" i="4"/>
  <c r="G350" i="2"/>
  <c r="C349" i="4"/>
  <c r="H359" i="2"/>
  <c r="G351" i="2" l="1"/>
  <c r="C350" i="4"/>
  <c r="F353" i="2"/>
  <c r="B352" i="4"/>
  <c r="H360" i="2"/>
  <c r="I350" i="2"/>
  <c r="H361" i="2" l="1"/>
  <c r="F354" i="2"/>
  <c r="B353" i="4"/>
  <c r="I351" i="2"/>
  <c r="G352" i="2"/>
  <c r="C351" i="4"/>
  <c r="F355" i="2" l="1"/>
  <c r="B354" i="4"/>
  <c r="I352" i="2"/>
  <c r="G353" i="2"/>
  <c r="C352" i="4"/>
  <c r="H362" i="2"/>
  <c r="I353" i="2" l="1"/>
  <c r="G354" i="2"/>
  <c r="C353" i="4"/>
  <c r="H363" i="2"/>
  <c r="F356" i="2"/>
  <c r="B355" i="4"/>
  <c r="F357" i="2" l="1"/>
  <c r="B356" i="4"/>
  <c r="H364" i="2"/>
  <c r="G355" i="2"/>
  <c r="C354" i="4"/>
  <c r="I354" i="2"/>
  <c r="G356" i="2" l="1"/>
  <c r="C355" i="4"/>
  <c r="H365" i="2"/>
  <c r="I355" i="2"/>
  <c r="F358" i="2"/>
  <c r="B357" i="4"/>
  <c r="F359" i="2" l="1"/>
  <c r="B358" i="4"/>
  <c r="I356" i="2"/>
  <c r="H366" i="2"/>
  <c r="G357" i="2"/>
  <c r="C356" i="4"/>
  <c r="H367" i="2" l="1"/>
  <c r="I357" i="2"/>
  <c r="G358" i="2"/>
  <c r="C357" i="4"/>
  <c r="F360" i="2"/>
  <c r="B359" i="4"/>
  <c r="F361" i="2" l="1"/>
  <c r="B360" i="4"/>
  <c r="G359" i="2"/>
  <c r="C358" i="4"/>
  <c r="I358" i="2"/>
  <c r="H368" i="2"/>
  <c r="I359" i="2" l="1"/>
  <c r="G360" i="2"/>
  <c r="C359" i="4"/>
  <c r="H369" i="2"/>
  <c r="F362" i="2"/>
  <c r="B361" i="4"/>
  <c r="H370" i="2" l="1"/>
  <c r="F363" i="2"/>
  <c r="B362" i="4"/>
  <c r="G361" i="2"/>
  <c r="C360" i="4"/>
  <c r="I360" i="2"/>
  <c r="G362" i="2" l="1"/>
  <c r="C361" i="4"/>
  <c r="F364" i="2"/>
  <c r="B363" i="4"/>
  <c r="I361" i="2"/>
  <c r="H371" i="2"/>
  <c r="I362" i="2" l="1"/>
  <c r="F365" i="2"/>
  <c r="B364" i="4"/>
  <c r="H372" i="2"/>
  <c r="H373" i="2" s="1"/>
  <c r="H374" i="2" s="1"/>
  <c r="G363" i="2"/>
  <c r="C362" i="4"/>
  <c r="F366" i="2" l="1"/>
  <c r="B365" i="4"/>
  <c r="G364" i="2"/>
  <c r="C363" i="4"/>
  <c r="I363" i="2"/>
  <c r="I364" i="2" l="1"/>
  <c r="G365" i="2"/>
  <c r="C364" i="4"/>
  <c r="F367" i="2"/>
  <c r="B366" i="4"/>
  <c r="F368" i="2" l="1"/>
  <c r="B367" i="4"/>
  <c r="G366" i="2"/>
  <c r="C365" i="4"/>
  <c r="I365" i="2"/>
  <c r="I366" i="2" l="1"/>
  <c r="G367" i="2"/>
  <c r="C366" i="4"/>
  <c r="F369" i="2"/>
  <c r="B368" i="4"/>
  <c r="F370" i="2" l="1"/>
  <c r="B369" i="4"/>
  <c r="G368" i="2"/>
  <c r="C367" i="4"/>
  <c r="I367" i="2"/>
  <c r="I368" i="2" l="1"/>
  <c r="G369" i="2"/>
  <c r="C368" i="4"/>
  <c r="F371" i="2"/>
  <c r="B370" i="4"/>
  <c r="G370" i="2" l="1"/>
  <c r="C369" i="4"/>
  <c r="F372" i="2"/>
  <c r="F373" i="2" s="1"/>
  <c r="F374" i="2" s="1"/>
  <c r="B371" i="4"/>
  <c r="I369" i="2"/>
  <c r="I370" i="2" l="1"/>
  <c r="G371" i="2"/>
  <c r="C370" i="4"/>
  <c r="G372" i="2" l="1"/>
  <c r="G373" i="2" s="1"/>
  <c r="G374" i="2" s="1"/>
  <c r="C371" i="4"/>
  <c r="I371" i="2"/>
  <c r="I372" i="2" l="1"/>
  <c r="I373" i="2" s="1"/>
  <c r="I374" i="2" s="1"/>
</calcChain>
</file>

<file path=xl/sharedStrings.xml><?xml version="1.0" encoding="utf-8"?>
<sst xmlns="http://schemas.openxmlformats.org/spreadsheetml/2006/main" count="253" uniqueCount="49">
  <si>
    <t>Period</t>
  </si>
  <si>
    <t>Date</t>
  </si>
  <si>
    <t>MXWD Index</t>
  </si>
  <si>
    <t>HFRIMTI Index</t>
  </si>
  <si>
    <t>SPRP8T Index</t>
  </si>
  <si>
    <t>EHFI451 Index</t>
  </si>
  <si>
    <t>SPXT Index</t>
  </si>
  <si>
    <t>N/A</t>
  </si>
  <si>
    <t>Event</t>
  </si>
  <si>
    <t>S&amp;P 500 TR Index</t>
  </si>
  <si>
    <t>S&amp;P Risk Parity Index - 8% Volatility</t>
  </si>
  <si>
    <t>HFRI Macro  Systematic Diversified Index</t>
  </si>
  <si>
    <t>CBOE Eurekahedge Long Volatility Hedge Fund Index</t>
  </si>
  <si>
    <t>Q4 2008</t>
  </si>
  <si>
    <t>Q1 2020</t>
  </si>
  <si>
    <t>Q3 2001</t>
  </si>
  <si>
    <t>Q3 2002</t>
  </si>
  <si>
    <t>Q3 2011</t>
  </si>
  <si>
    <t>Q3 1990</t>
  </si>
  <si>
    <t>Q4 2018</t>
  </si>
  <si>
    <t>Q2 2002</t>
  </si>
  <si>
    <t>Q1 2001</t>
  </si>
  <si>
    <t>Q2 2010</t>
  </si>
  <si>
    <t>Q1 2009</t>
  </si>
  <si>
    <t>Q3 1998</t>
  </si>
  <si>
    <t>Q1 2008</t>
  </si>
  <si>
    <t>Q3 2008</t>
  </si>
  <si>
    <t>Q4 2000</t>
  </si>
  <si>
    <t>Continuing Aftermath of Technology Bubble Bursting</t>
  </si>
  <si>
    <t xml:space="preserve">Credit Crisis - Lehman Bankrupcy </t>
  </si>
  <si>
    <t xml:space="preserve">Covid-19 Global Pandemic </t>
  </si>
  <si>
    <t>WorldCom Scandal</t>
  </si>
  <si>
    <t>Iraq Invades Kuwait</t>
  </si>
  <si>
    <t xml:space="preserve">Fed Governor Powel Overtightening </t>
  </si>
  <si>
    <t>Tech Crisis</t>
  </si>
  <si>
    <t>Sovereign Debt Crisis</t>
  </si>
  <si>
    <t>Capitulation of the Great Financial Crisis</t>
  </si>
  <si>
    <t>Russia Defaults on Debt</t>
  </si>
  <si>
    <t>Credit Crisis -  Commodity Prices Rally</t>
  </si>
  <si>
    <t>Credit Crisis -  Bank Bailout</t>
  </si>
  <si>
    <t xml:space="preserve">DotCom Bubble Bursts </t>
  </si>
  <si>
    <t>Terrorist Attack on the USA</t>
  </si>
  <si>
    <t>European Sovereign Debt Crisis</t>
  </si>
  <si>
    <t>MSCI All Country World Index</t>
  </si>
  <si>
    <t>HFRI Macro Systematic Diversified Index</t>
  </si>
  <si>
    <t>S&amp;P Risk Parity Index</t>
  </si>
  <si>
    <t>CBOE Eurekahedge Long Volatility HF Index</t>
  </si>
  <si>
    <t>US Equities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</si>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</sst>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yyyy\ mmm"/>
    <numFmt numFmtId="166" formatCode="yyyy/mm/dd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5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44" applyNumberFormat="1" applyFont="1"/>
    <xf numFmtId="10" fontId="0" fillId="0" borderId="0" xfId="43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43" applyNumberFormat="1" applyFont="1"/>
    <xf numFmtId="14" fontId="0" fillId="0" borderId="0" xfId="0" applyNumberFormat="1"/>
    <xf numFmtId="2" fontId="0" fillId="0" borderId="0" xfId="0" applyNumberFormat="1"/>
    <xf numFmtId="43" fontId="0" fillId="0" borderId="0" xfId="0" applyNumberFormat="1"/>
    <xf numFmtId="43" fontId="0" fillId="0" borderId="0" xfId="44" applyFont="1"/>
    <xf numFmtId="10" fontId="0" fillId="0" borderId="0" xfId="0" applyNumberFormat="1"/>
    <xf numFmtId="165" fontId="0" fillId="0" borderId="0" xfId="0" applyNumberFormat="1" applyAlignment="1">
      <alignment horizontal="center"/>
    </xf>
    <xf numFmtId="10" fontId="0" fillId="0" borderId="0" xfId="43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66" fontId="17" fillId="0" borderId="10" xfId="0" applyNumberFormat="1" applyFont="1" applyBorder="1" applyAlignment="1">
      <alignment horizontal="center"/>
    </xf>
    <xf numFmtId="9" fontId="0" fillId="0" borderId="0" xfId="43" applyFont="1"/>
    <xf numFmtId="166" fontId="17" fillId="0" borderId="11" xfId="0" applyNumberFormat="1" applyFont="1" applyBorder="1" applyAlignment="1">
      <alignment horizontal="center"/>
    </xf>
    <xf numFmtId="1" fontId="0" fillId="0" borderId="0" xfId="0" applyNumberFormat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4"/>
  <sheetViews>
    <sheetView topLeftCell="B49" workbookViewId="0"/>
  </sheetViews>
  <sheetFormatPr defaultRowHeight="15" x14ac:dyDescent="0.25"/>
  <cols>
    <col min="1" max="1" width="10.5703125" bestFit="1" customWidth="1"/>
    <col min="2" max="2" width="12.7109375" style="5" bestFit="1" customWidth="1"/>
    <col min="3" max="3" width="12.85546875" bestFit="1" customWidth="1"/>
    <col min="4" max="4" width="11.85546875" bestFit="1" customWidth="1"/>
    <col min="5" max="5" width="12.5703125" bestFit="1" customWidth="1"/>
    <col min="6" max="6" width="12" style="1" bestFit="1" customWidth="1"/>
    <col min="7" max="7" width="12.85546875" style="1" bestFit="1" customWidth="1"/>
    <col min="8" max="8" width="11.85546875" style="1" bestFit="1" customWidth="1"/>
    <col min="9" max="9" width="12.5703125" style="1" bestFit="1" customWidth="1"/>
    <col min="12" max="12" width="10.5703125" bestFit="1" customWidth="1"/>
    <col min="15" max="15" width="11.5703125" style="1" bestFit="1" customWidth="1"/>
    <col min="16" max="16" width="11.85546875" style="1" bestFit="1" customWidth="1"/>
    <col min="19" max="19" width="10.5703125" bestFit="1" customWidth="1"/>
    <col min="20" max="20" width="11.5703125" bestFit="1" customWidth="1"/>
    <col min="21" max="21" width="13.7109375" bestFit="1" customWidth="1"/>
    <col min="22" max="22" width="11.5703125" style="1" bestFit="1" customWidth="1"/>
    <col min="23" max="23" width="13.7109375" style="1" bestFit="1" customWidth="1"/>
  </cols>
  <sheetData>
    <row r="1" spans="1:23" x14ac:dyDescent="0.25">
      <c r="A1" t="s">
        <v>1</v>
      </c>
      <c r="B1" s="5" t="s">
        <v>2</v>
      </c>
      <c r="C1" t="s">
        <v>3</v>
      </c>
      <c r="D1" t="s">
        <v>4</v>
      </c>
      <c r="E1" t="s">
        <v>5</v>
      </c>
      <c r="F1" s="1" t="s">
        <v>2</v>
      </c>
      <c r="G1" s="1" t="s">
        <v>3</v>
      </c>
      <c r="H1" s="1" t="s">
        <v>4</v>
      </c>
      <c r="I1" s="1" t="s">
        <v>5</v>
      </c>
      <c r="L1" t="s">
        <v>1</v>
      </c>
      <c r="M1" t="s">
        <v>2</v>
      </c>
      <c r="N1" t="s">
        <v>4</v>
      </c>
      <c r="O1" s="1" t="s">
        <v>2</v>
      </c>
      <c r="P1" s="1" t="s">
        <v>4</v>
      </c>
      <c r="S1" t="s">
        <v>1</v>
      </c>
      <c r="T1" t="s">
        <v>2</v>
      </c>
      <c r="U1" s="1" t="s">
        <v>5</v>
      </c>
      <c r="V1" s="1" t="s">
        <v>2</v>
      </c>
      <c r="W1" s="1" t="s">
        <v>5</v>
      </c>
    </row>
    <row r="2" spans="1:23" x14ac:dyDescent="0.25">
      <c r="A2" s="6">
        <v>32873</v>
      </c>
      <c r="F2" s="1">
        <v>10000</v>
      </c>
      <c r="G2" s="1">
        <v>10000</v>
      </c>
      <c r="H2" s="1">
        <v>10000</v>
      </c>
      <c r="I2" s="1">
        <v>10000</v>
      </c>
      <c r="L2" s="6">
        <v>38017</v>
      </c>
      <c r="O2" s="1">
        <v>10000</v>
      </c>
      <c r="P2" s="1">
        <v>10000</v>
      </c>
      <c r="S2" s="6">
        <v>38352</v>
      </c>
      <c r="V2" s="1">
        <v>10000</v>
      </c>
      <c r="W2" s="1">
        <v>10000</v>
      </c>
    </row>
    <row r="3" spans="1:23" x14ac:dyDescent="0.25">
      <c r="A3" s="6">
        <v>32904</v>
      </c>
      <c r="B3" s="5">
        <v>-4.7717990972271959E-2</v>
      </c>
      <c r="C3" s="5">
        <v>2.0299999999999999E-2</v>
      </c>
      <c r="F3" s="1">
        <f>F2*(B3+1)</f>
        <v>9522.8200902772805</v>
      </c>
      <c r="G3" s="1">
        <f t="shared" ref="G3:I18" si="0">G2*(C3+1)</f>
        <v>10203</v>
      </c>
      <c r="H3" s="1">
        <f t="shared" si="0"/>
        <v>10000</v>
      </c>
      <c r="I3" s="1">
        <f t="shared" si="0"/>
        <v>10000</v>
      </c>
      <c r="L3" s="6">
        <v>38044</v>
      </c>
      <c r="M3" s="5">
        <v>1.688871473354233E-2</v>
      </c>
      <c r="N3" s="5">
        <v>5.2728962211861415E-2</v>
      </c>
      <c r="O3" s="1">
        <f>O2*(1+M3)</f>
        <v>10168.887147335423</v>
      </c>
      <c r="P3" s="1">
        <f>P2*(1+N3)</f>
        <v>10527.289622118615</v>
      </c>
      <c r="S3" s="6">
        <v>38383</v>
      </c>
      <c r="T3" s="5">
        <v>-2.1861380570785783E-2</v>
      </c>
      <c r="U3" s="5">
        <v>3.1000000000000229E-3</v>
      </c>
      <c r="V3" s="1">
        <f>V2*(1+T3)</f>
        <v>9781.3861942921412</v>
      </c>
      <c r="W3" s="1">
        <f>W2*(1+U3)</f>
        <v>10031.000000000002</v>
      </c>
    </row>
    <row r="4" spans="1:23" x14ac:dyDescent="0.25">
      <c r="A4" s="6">
        <v>32932</v>
      </c>
      <c r="B4" s="5">
        <v>-4.378903017079222E-2</v>
      </c>
      <c r="C4" s="5">
        <v>-5.1000000000000004E-3</v>
      </c>
      <c r="F4" s="1">
        <f t="shared" ref="F4:I19" si="1">F3*(B4+1)</f>
        <v>9105.8250340331033</v>
      </c>
      <c r="G4" s="1">
        <f t="shared" si="0"/>
        <v>10150.9647</v>
      </c>
      <c r="H4" s="1">
        <f t="shared" si="0"/>
        <v>10000</v>
      </c>
      <c r="I4" s="1">
        <f t="shared" si="0"/>
        <v>10000</v>
      </c>
      <c r="L4" s="6">
        <v>38077</v>
      </c>
      <c r="M4" s="5">
        <v>-8.0151053909289973E-3</v>
      </c>
      <c r="N4" s="5">
        <v>2.6774445812331057E-2</v>
      </c>
      <c r="O4" s="1">
        <f t="shared" ref="O4:O67" si="2">O3*(1+M4)</f>
        <v>10087.382445141066</v>
      </c>
      <c r="P4" s="1">
        <f t="shared" ref="P4:P67" si="3">P3*(1+N4)</f>
        <v>10809.151967656746</v>
      </c>
      <c r="S4" s="6">
        <v>38411</v>
      </c>
      <c r="T4" s="5">
        <v>3.3021918792669774E-2</v>
      </c>
      <c r="U4" s="5">
        <v>3.1901106569633452E-3</v>
      </c>
      <c r="V4" s="1">
        <f t="shared" ref="V4:V67" si="4">V3*(1+T4)</f>
        <v>10104.386334879797</v>
      </c>
      <c r="W4" s="1">
        <f t="shared" ref="W4:W67" si="5">W3*(1+U4)</f>
        <v>10063.000000000002</v>
      </c>
    </row>
    <row r="5" spans="1:23" x14ac:dyDescent="0.25">
      <c r="A5" s="6">
        <v>32962</v>
      </c>
      <c r="B5" s="5">
        <v>-6.3655677079235209E-2</v>
      </c>
      <c r="C5" s="5">
        <v>2.98E-2</v>
      </c>
      <c r="F5" s="1">
        <f t="shared" si="1"/>
        <v>8526.1875761266765</v>
      </c>
      <c r="G5" s="1">
        <f t="shared" si="0"/>
        <v>10453.463448060002</v>
      </c>
      <c r="H5" s="1">
        <f t="shared" si="0"/>
        <v>10000</v>
      </c>
      <c r="I5" s="1">
        <f t="shared" si="0"/>
        <v>10000</v>
      </c>
      <c r="L5" s="6">
        <v>38107</v>
      </c>
      <c r="M5" s="5">
        <v>-2.5249582410752435E-2</v>
      </c>
      <c r="N5" s="5">
        <v>-3.9566853428448477E-2</v>
      </c>
      <c r="O5" s="1">
        <f t="shared" si="2"/>
        <v>9832.6802507836983</v>
      </c>
      <c r="P5" s="1">
        <f t="shared" si="3"/>
        <v>10381.467836066646</v>
      </c>
      <c r="S5" s="6">
        <v>38442</v>
      </c>
      <c r="T5" s="5">
        <v>-2.4279105360186504E-2</v>
      </c>
      <c r="U5" s="5">
        <v>-1.0633012024247174E-2</v>
      </c>
      <c r="V5" s="1">
        <f t="shared" si="4"/>
        <v>9859.060874455221</v>
      </c>
      <c r="W5" s="1">
        <f t="shared" si="5"/>
        <v>9956.0000000000018</v>
      </c>
    </row>
    <row r="6" spans="1:23" x14ac:dyDescent="0.25">
      <c r="A6" s="6">
        <v>32993</v>
      </c>
      <c r="B6" s="5">
        <v>-1.4789915966386598E-2</v>
      </c>
      <c r="C6" s="5">
        <v>-8.8999999999999999E-3</v>
      </c>
      <c r="F6" s="1">
        <f t="shared" si="1"/>
        <v>8400.0859783621145</v>
      </c>
      <c r="G6" s="1">
        <f t="shared" si="0"/>
        <v>10360.427623372267</v>
      </c>
      <c r="H6" s="1">
        <f t="shared" si="0"/>
        <v>10000</v>
      </c>
      <c r="I6" s="1">
        <f t="shared" si="0"/>
        <v>10000</v>
      </c>
      <c r="L6" s="6">
        <v>38138</v>
      </c>
      <c r="M6" s="5">
        <v>5.3799864504044722E-3</v>
      </c>
      <c r="N6" s="5">
        <v>4.954304198988682E-3</v>
      </c>
      <c r="O6" s="1">
        <f t="shared" si="2"/>
        <v>9885.5799373040736</v>
      </c>
      <c r="P6" s="1">
        <f t="shared" si="3"/>
        <v>10432.900785758538</v>
      </c>
      <c r="S6" s="6">
        <v>38471</v>
      </c>
      <c r="T6" s="5">
        <v>-2.4277209368649966E-2</v>
      </c>
      <c r="U6" s="5">
        <v>-6.0265166733628819E-3</v>
      </c>
      <c r="V6" s="1">
        <f t="shared" si="4"/>
        <v>9619.7103894278061</v>
      </c>
      <c r="W6" s="1">
        <f t="shared" si="5"/>
        <v>9896.0000000000018</v>
      </c>
    </row>
    <row r="7" spans="1:23" x14ac:dyDescent="0.25">
      <c r="A7" s="6">
        <v>33024</v>
      </c>
      <c r="B7" s="5">
        <v>0.1023541453428865</v>
      </c>
      <c r="C7" s="5">
        <v>3.15E-2</v>
      </c>
      <c r="F7" s="1">
        <f t="shared" si="1"/>
        <v>9259.8695994841328</v>
      </c>
      <c r="G7" s="1">
        <f t="shared" si="0"/>
        <v>10686.781093508494</v>
      </c>
      <c r="H7" s="1">
        <f t="shared" si="0"/>
        <v>10000</v>
      </c>
      <c r="I7" s="1">
        <f t="shared" si="0"/>
        <v>10000</v>
      </c>
      <c r="L7" s="6">
        <v>38168</v>
      </c>
      <c r="M7" s="5">
        <v>1.827334707467887E-2</v>
      </c>
      <c r="N7" s="5">
        <v>-1.1375444353295008E-2</v>
      </c>
      <c r="O7" s="1">
        <f t="shared" si="2"/>
        <v>10066.222570532915</v>
      </c>
      <c r="P7" s="1">
        <f t="shared" si="3"/>
        <v>10314.221903426695</v>
      </c>
      <c r="S7" s="6">
        <v>38503</v>
      </c>
      <c r="T7" s="5">
        <v>1.5966386554621865E-2</v>
      </c>
      <c r="U7" s="5">
        <v>9.09458367017011E-4</v>
      </c>
      <c r="V7" s="1">
        <f t="shared" si="4"/>
        <v>9773.3024040489217</v>
      </c>
      <c r="W7" s="1">
        <f t="shared" si="5"/>
        <v>9905.0000000000018</v>
      </c>
    </row>
    <row r="8" spans="1:23" x14ac:dyDescent="0.25">
      <c r="A8" s="6">
        <v>33053</v>
      </c>
      <c r="B8" s="5">
        <v>-8.6660476632621827E-3</v>
      </c>
      <c r="C8" s="5">
        <v>1.8200000000000001E-2</v>
      </c>
      <c r="F8" s="1">
        <f t="shared" si="1"/>
        <v>9179.6231281794117</v>
      </c>
      <c r="G8" s="1">
        <f t="shared" si="0"/>
        <v>10881.28050941035</v>
      </c>
      <c r="H8" s="1">
        <f t="shared" si="0"/>
        <v>10000</v>
      </c>
      <c r="I8" s="1">
        <f t="shared" si="0"/>
        <v>10000</v>
      </c>
      <c r="L8" s="6">
        <v>38198</v>
      </c>
      <c r="M8" s="5">
        <v>-3.2854529175911862E-2</v>
      </c>
      <c r="N8" s="5">
        <v>2.1890484356601376E-3</v>
      </c>
      <c r="O8" s="1">
        <f t="shared" si="2"/>
        <v>9735.5015673981179</v>
      </c>
      <c r="P8" s="1">
        <f t="shared" si="3"/>
        <v>10336.800234749442</v>
      </c>
      <c r="S8" s="6">
        <v>38533</v>
      </c>
      <c r="T8" s="5">
        <v>8.5230337684755811E-3</v>
      </c>
      <c r="U8" s="5">
        <v>1.5749621403331675E-2</v>
      </c>
      <c r="V8" s="1">
        <f t="shared" si="4"/>
        <v>9856.6005904681551</v>
      </c>
      <c r="W8" s="1">
        <f t="shared" si="5"/>
        <v>10061.000000000002</v>
      </c>
    </row>
    <row r="9" spans="1:23" x14ac:dyDescent="0.25">
      <c r="A9" s="6">
        <v>33085</v>
      </c>
      <c r="B9" s="5">
        <v>8.1173899469246958E-3</v>
      </c>
      <c r="C9" s="5">
        <v>9.7000000000000003E-3</v>
      </c>
      <c r="F9" s="1">
        <f t="shared" si="1"/>
        <v>9254.1377086766533</v>
      </c>
      <c r="G9" s="1">
        <f t="shared" si="0"/>
        <v>10986.82893035163</v>
      </c>
      <c r="H9" s="1">
        <f t="shared" si="0"/>
        <v>10000</v>
      </c>
      <c r="I9" s="1">
        <f t="shared" si="0"/>
        <v>10000</v>
      </c>
      <c r="L9" s="6">
        <v>38230</v>
      </c>
      <c r="M9" s="5">
        <v>4.2664520024149818E-3</v>
      </c>
      <c r="N9" s="5">
        <v>2.7654239212717587E-2</v>
      </c>
      <c r="O9" s="1">
        <f t="shared" si="2"/>
        <v>9777.0376175548572</v>
      </c>
      <c r="P9" s="1">
        <f t="shared" si="3"/>
        <v>10622.656581135278</v>
      </c>
      <c r="S9" s="6">
        <v>38562</v>
      </c>
      <c r="T9" s="5">
        <v>3.6121808586506904E-2</v>
      </c>
      <c r="U9" s="5">
        <v>-1.292118079713701E-3</v>
      </c>
      <c r="V9" s="1">
        <f t="shared" si="4"/>
        <v>10212.638830310698</v>
      </c>
      <c r="W9" s="1">
        <f t="shared" si="5"/>
        <v>10048.000000000002</v>
      </c>
    </row>
    <row r="10" spans="1:23" x14ac:dyDescent="0.25">
      <c r="A10" s="6">
        <v>33116</v>
      </c>
      <c r="B10" s="5">
        <v>-9.6082378445339081E-2</v>
      </c>
      <c r="C10" s="5">
        <v>5.5999999999999999E-3</v>
      </c>
      <c r="F10" s="1">
        <f t="shared" si="1"/>
        <v>8364.9781471663009</v>
      </c>
      <c r="G10" s="1">
        <f t="shared" si="0"/>
        <v>11048.3551723616</v>
      </c>
      <c r="H10" s="1">
        <f t="shared" si="0"/>
        <v>10000</v>
      </c>
      <c r="I10" s="1">
        <f t="shared" si="0"/>
        <v>10000</v>
      </c>
      <c r="L10" s="6">
        <v>38260</v>
      </c>
      <c r="M10" s="5">
        <v>1.9478177227365692E-2</v>
      </c>
      <c r="N10" s="5">
        <v>2.0917259424660259E-2</v>
      </c>
      <c r="O10" s="1">
        <f t="shared" si="2"/>
        <v>9967.4764890282131</v>
      </c>
      <c r="P10" s="1">
        <f t="shared" si="3"/>
        <v>10844.853444621958</v>
      </c>
      <c r="S10" s="6">
        <v>38595</v>
      </c>
      <c r="T10" s="5">
        <v>5.6096637643252767E-3</v>
      </c>
      <c r="U10" s="5">
        <v>-6.3694267515923622E-3</v>
      </c>
      <c r="V10" s="1">
        <f t="shared" si="4"/>
        <v>10269.928300295232</v>
      </c>
      <c r="W10" s="1">
        <f t="shared" si="5"/>
        <v>9984.0000000000018</v>
      </c>
    </row>
    <row r="11" spans="1:23" x14ac:dyDescent="0.25">
      <c r="A11" s="6">
        <v>33144</v>
      </c>
      <c r="B11" s="5">
        <v>-0.10680942184154177</v>
      </c>
      <c r="C11" s="5">
        <v>-2.2499999999999999E-2</v>
      </c>
      <c r="F11" s="1">
        <f t="shared" si="1"/>
        <v>7471.5196675503375</v>
      </c>
      <c r="G11" s="1">
        <f t="shared" si="0"/>
        <v>10799.767180983465</v>
      </c>
      <c r="H11" s="1">
        <f t="shared" si="0"/>
        <v>10000</v>
      </c>
      <c r="I11" s="1">
        <f t="shared" si="0"/>
        <v>10000</v>
      </c>
      <c r="L11" s="6">
        <v>38289</v>
      </c>
      <c r="M11" s="5">
        <v>2.3627000039312777E-2</v>
      </c>
      <c r="N11" s="5">
        <v>1.6046719629610077E-2</v>
      </c>
      <c r="O11" s="1">
        <f t="shared" si="2"/>
        <v>10202.978056426333</v>
      </c>
      <c r="P11" s="1">
        <f t="shared" si="3"/>
        <v>11018.877767272019</v>
      </c>
      <c r="S11" s="6">
        <v>38625</v>
      </c>
      <c r="T11" s="5">
        <v>2.8747433264887184E-2</v>
      </c>
      <c r="U11" s="5">
        <v>2.9747596153846142E-2</v>
      </c>
      <c r="V11" s="1">
        <f t="shared" si="4"/>
        <v>10565.162378743145</v>
      </c>
      <c r="W11" s="1">
        <f t="shared" si="5"/>
        <v>10281</v>
      </c>
    </row>
    <row r="12" spans="1:23" x14ac:dyDescent="0.25">
      <c r="A12" s="6">
        <v>33177</v>
      </c>
      <c r="B12" s="5">
        <v>8.9566551591868077E-2</v>
      </c>
      <c r="C12" s="5">
        <v>-4.1000000000000003E-3</v>
      </c>
      <c r="F12" s="1">
        <f t="shared" si="1"/>
        <v>8140.7179193236416</v>
      </c>
      <c r="G12" s="1">
        <f t="shared" si="0"/>
        <v>10755.488135541433</v>
      </c>
      <c r="H12" s="1">
        <f t="shared" si="0"/>
        <v>10000</v>
      </c>
      <c r="I12" s="1">
        <f t="shared" si="0"/>
        <v>10000</v>
      </c>
      <c r="L12" s="6">
        <v>38321</v>
      </c>
      <c r="M12" s="5">
        <v>5.2961056916813964E-2</v>
      </c>
      <c r="N12" s="5">
        <v>9.4315895372233411E-3</v>
      </c>
      <c r="O12" s="1">
        <f t="shared" si="2"/>
        <v>10743.338557993731</v>
      </c>
      <c r="P12" s="1">
        <f t="shared" si="3"/>
        <v>11122.803299533765</v>
      </c>
      <c r="S12" s="6">
        <v>38656</v>
      </c>
      <c r="T12" s="5">
        <v>-2.7544910179640815E-2</v>
      </c>
      <c r="U12" s="5">
        <v>-2.3149499075965328E-2</v>
      </c>
      <c r="V12" s="1">
        <f t="shared" si="4"/>
        <v>10274.145929987346</v>
      </c>
      <c r="W12" s="1">
        <f t="shared" si="5"/>
        <v>10043</v>
      </c>
    </row>
    <row r="13" spans="1:23" x14ac:dyDescent="0.25">
      <c r="A13" s="6">
        <v>33207</v>
      </c>
      <c r="B13" s="5">
        <v>-1.9186762893856776E-2</v>
      </c>
      <c r="C13" s="5">
        <v>2.29E-2</v>
      </c>
      <c r="F13" s="1">
        <f t="shared" si="1"/>
        <v>7984.5238948198075</v>
      </c>
      <c r="G13" s="1">
        <f t="shared" si="0"/>
        <v>11001.788813845331</v>
      </c>
      <c r="H13" s="1">
        <f t="shared" si="0"/>
        <v>10000</v>
      </c>
      <c r="I13" s="1">
        <f t="shared" si="0"/>
        <v>10000</v>
      </c>
      <c r="L13" s="6">
        <v>38352</v>
      </c>
      <c r="M13" s="5">
        <v>3.7750300908195519E-2</v>
      </c>
      <c r="N13" s="5">
        <v>2.352354919792785E-3</v>
      </c>
      <c r="O13" s="1">
        <f t="shared" si="2"/>
        <v>11148.902821316613</v>
      </c>
      <c r="P13" s="1">
        <f t="shared" si="3"/>
        <v>11148.968080597311</v>
      </c>
      <c r="S13" s="6">
        <v>38686</v>
      </c>
      <c r="T13" s="5">
        <v>3.4585385878489375E-2</v>
      </c>
      <c r="U13" s="5">
        <v>3.5049288061336212E-2</v>
      </c>
      <c r="V13" s="1">
        <f t="shared" si="4"/>
        <v>10629.48123154787</v>
      </c>
      <c r="W13" s="1">
        <f t="shared" si="5"/>
        <v>10395</v>
      </c>
    </row>
    <row r="14" spans="1:23" x14ac:dyDescent="0.25">
      <c r="A14" s="6">
        <v>33238</v>
      </c>
      <c r="B14" s="5">
        <v>1.9023689877961276E-2</v>
      </c>
      <c r="C14" s="5">
        <v>3.1800000000000002E-2</v>
      </c>
      <c r="F14" s="1">
        <f t="shared" si="1"/>
        <v>8136.4190012180306</v>
      </c>
      <c r="G14" s="1">
        <f t="shared" si="0"/>
        <v>11351.645698125612</v>
      </c>
      <c r="H14" s="1">
        <f t="shared" si="0"/>
        <v>10000</v>
      </c>
      <c r="I14" s="1">
        <f t="shared" si="0"/>
        <v>10000</v>
      </c>
      <c r="L14" s="6">
        <v>38383</v>
      </c>
      <c r="M14" s="5">
        <v>-2.1861380570785783E-2</v>
      </c>
      <c r="N14" s="5">
        <v>1.2392162596870921E-2</v>
      </c>
      <c r="O14" s="1">
        <f t="shared" si="2"/>
        <v>10905.172413793103</v>
      </c>
      <c r="P14" s="1">
        <f t="shared" si="3"/>
        <v>11287.127905839396</v>
      </c>
      <c r="S14" s="6">
        <v>38716</v>
      </c>
      <c r="T14" s="5">
        <v>2.3807161987897989E-2</v>
      </c>
      <c r="U14" s="5">
        <v>1.2121212121212033E-2</v>
      </c>
      <c r="V14" s="1">
        <f t="shared" si="4"/>
        <v>10882.539013074651</v>
      </c>
      <c r="W14" s="1">
        <f t="shared" si="5"/>
        <v>10520.999999999998</v>
      </c>
    </row>
    <row r="15" spans="1:23" x14ac:dyDescent="0.25">
      <c r="A15" s="6">
        <v>33269</v>
      </c>
      <c r="B15" s="5">
        <v>3.4695315251849219E-2</v>
      </c>
      <c r="C15" s="5">
        <v>1.8100000000000002E-2</v>
      </c>
      <c r="F15" s="1">
        <f t="shared" si="1"/>
        <v>8418.7146234864267</v>
      </c>
      <c r="G15" s="1">
        <f t="shared" si="0"/>
        <v>11557.110485261686</v>
      </c>
      <c r="H15" s="1">
        <f t="shared" si="0"/>
        <v>10000</v>
      </c>
      <c r="I15" s="1">
        <f t="shared" si="0"/>
        <v>10000</v>
      </c>
      <c r="L15" s="6">
        <v>38411</v>
      </c>
      <c r="M15" s="5">
        <v>3.3021918792669774E-2</v>
      </c>
      <c r="N15" s="5">
        <v>2.6517421917313613E-2</v>
      </c>
      <c r="O15" s="1">
        <f t="shared" si="2"/>
        <v>11265.282131661441</v>
      </c>
      <c r="P15" s="1">
        <f t="shared" si="3"/>
        <v>11586.433438753224</v>
      </c>
      <c r="S15" s="6">
        <v>38748</v>
      </c>
      <c r="T15" s="5">
        <v>4.8541807964344638E-2</v>
      </c>
      <c r="U15" s="5">
        <v>2.4332287805341721E-2</v>
      </c>
      <c r="V15" s="1">
        <f t="shared" si="4"/>
        <v>11410.79713201181</v>
      </c>
      <c r="W15" s="1">
        <f t="shared" si="5"/>
        <v>10777</v>
      </c>
    </row>
    <row r="16" spans="1:23" x14ac:dyDescent="0.25">
      <c r="A16" s="6">
        <v>33297</v>
      </c>
      <c r="B16" s="5">
        <v>9.174468085106384E-2</v>
      </c>
      <c r="C16" s="5">
        <v>4.1399999999999999E-2</v>
      </c>
      <c r="F16" s="1">
        <f t="shared" si="1"/>
        <v>9191.0869097943723</v>
      </c>
      <c r="G16" s="1">
        <f t="shared" si="0"/>
        <v>12035.574859351522</v>
      </c>
      <c r="H16" s="1">
        <f t="shared" si="0"/>
        <v>10000</v>
      </c>
      <c r="I16" s="1">
        <f t="shared" si="0"/>
        <v>10000</v>
      </c>
      <c r="L16" s="6">
        <v>38442</v>
      </c>
      <c r="M16" s="5">
        <v>-2.4279105360186504E-2</v>
      </c>
      <c r="N16" s="5">
        <v>1.5955313865224072E-2</v>
      </c>
      <c r="O16" s="1">
        <f t="shared" si="2"/>
        <v>10991.771159874606</v>
      </c>
      <c r="P16" s="1">
        <f t="shared" si="3"/>
        <v>11771.298620847057</v>
      </c>
      <c r="S16" s="6">
        <v>38776</v>
      </c>
      <c r="T16" s="5">
        <v>-2.833733752233154E-3</v>
      </c>
      <c r="U16" s="5">
        <v>2.8764962419968666E-3</v>
      </c>
      <c r="V16" s="1">
        <f t="shared" si="4"/>
        <v>11378.461971038943</v>
      </c>
      <c r="W16" s="1">
        <f t="shared" si="5"/>
        <v>10808</v>
      </c>
    </row>
    <row r="17" spans="1:23" x14ac:dyDescent="0.25">
      <c r="A17" s="6">
        <v>33326</v>
      </c>
      <c r="B17" s="5">
        <v>-2.9934518241347078E-2</v>
      </c>
      <c r="C17" s="5">
        <v>1.89E-2</v>
      </c>
      <c r="F17" s="1">
        <f t="shared" si="1"/>
        <v>8915.9561510353269</v>
      </c>
      <c r="G17" s="1">
        <f t="shared" si="0"/>
        <v>12263.047224193264</v>
      </c>
      <c r="H17" s="1">
        <f t="shared" si="0"/>
        <v>10000</v>
      </c>
      <c r="I17" s="1">
        <f t="shared" si="0"/>
        <v>10000</v>
      </c>
      <c r="L17" s="6">
        <v>38471</v>
      </c>
      <c r="M17" s="5">
        <v>-2.4277209368649966E-2</v>
      </c>
      <c r="N17" s="5">
        <v>-4.5909358446145545E-3</v>
      </c>
      <c r="O17" s="1">
        <f t="shared" si="2"/>
        <v>10724.921630094042</v>
      </c>
      <c r="P17" s="1">
        <f t="shared" si="3"/>
        <v>11717.257344070949</v>
      </c>
      <c r="S17" s="6">
        <v>38807</v>
      </c>
      <c r="T17" s="5">
        <v>1.8687835917711778E-2</v>
      </c>
      <c r="U17" s="5">
        <v>-1.8504811250925504E-3</v>
      </c>
      <c r="V17" s="1">
        <f t="shared" si="4"/>
        <v>11591.100801349643</v>
      </c>
      <c r="W17" s="1">
        <f t="shared" si="5"/>
        <v>10788</v>
      </c>
    </row>
    <row r="18" spans="1:23" x14ac:dyDescent="0.25">
      <c r="A18" s="6">
        <v>33358</v>
      </c>
      <c r="B18" s="5">
        <v>6.187720990035327E-3</v>
      </c>
      <c r="C18" s="5">
        <v>4.5999999999999999E-3</v>
      </c>
      <c r="F18" s="1">
        <f t="shared" si="1"/>
        <v>8971.125600057323</v>
      </c>
      <c r="G18" s="1">
        <f t="shared" si="0"/>
        <v>12319.457241424552</v>
      </c>
      <c r="H18" s="1">
        <f t="shared" si="0"/>
        <v>10000</v>
      </c>
      <c r="I18" s="1">
        <f t="shared" si="0"/>
        <v>10000</v>
      </c>
      <c r="L18" s="6">
        <v>38503</v>
      </c>
      <c r="M18" s="5">
        <v>1.5966386554621865E-2</v>
      </c>
      <c r="N18" s="5">
        <v>2.4424008013801637E-2</v>
      </c>
      <c r="O18" s="1">
        <f t="shared" si="2"/>
        <v>10896.159874608149</v>
      </c>
      <c r="P18" s="1">
        <f t="shared" si="3"/>
        <v>12003.439731342314</v>
      </c>
      <c r="S18" s="6">
        <v>38835</v>
      </c>
      <c r="T18" s="5">
        <v>3.1535219382030917E-2</v>
      </c>
      <c r="U18" s="5">
        <v>2.9106414534668158E-2</v>
      </c>
      <c r="V18" s="1">
        <f t="shared" si="4"/>
        <v>11956.628707999438</v>
      </c>
      <c r="W18" s="1">
        <f t="shared" si="5"/>
        <v>11102</v>
      </c>
    </row>
    <row r="19" spans="1:23" x14ac:dyDescent="0.25">
      <c r="A19" s="6">
        <v>33389</v>
      </c>
      <c r="B19" s="5">
        <v>2.1803370337832476E-2</v>
      </c>
      <c r="C19" s="5">
        <v>1.9099999999999999E-2</v>
      </c>
      <c r="F19" s="1">
        <f t="shared" si="1"/>
        <v>9166.7263738625825</v>
      </c>
      <c r="G19" s="1">
        <f t="shared" si="1"/>
        <v>12554.75887473576</v>
      </c>
      <c r="H19" s="1">
        <f t="shared" si="1"/>
        <v>10000</v>
      </c>
      <c r="I19" s="1">
        <f t="shared" si="1"/>
        <v>10000</v>
      </c>
      <c r="L19" s="6">
        <v>38533</v>
      </c>
      <c r="M19" s="5">
        <v>8.5230337684755811E-3</v>
      </c>
      <c r="N19" s="5">
        <v>2.4120111637003169E-2</v>
      </c>
      <c r="O19" s="1">
        <f t="shared" si="2"/>
        <v>10989.028213166144</v>
      </c>
      <c r="P19" s="1">
        <f t="shared" si="3"/>
        <v>12292.96403769033</v>
      </c>
      <c r="S19" s="6">
        <v>38868</v>
      </c>
      <c r="T19" s="5">
        <v>-4.2476263264646194E-2</v>
      </c>
      <c r="U19" s="5">
        <v>-1.1979823455233275E-2</v>
      </c>
      <c r="V19" s="1">
        <f t="shared" si="4"/>
        <v>11448.755799240827</v>
      </c>
      <c r="W19" s="1">
        <f t="shared" si="5"/>
        <v>10969</v>
      </c>
    </row>
    <row r="20" spans="1:23" x14ac:dyDescent="0.25">
      <c r="A20" s="6">
        <v>33417</v>
      </c>
      <c r="B20" s="5">
        <v>-6.2998280443958124E-2</v>
      </c>
      <c r="C20" s="5">
        <v>-1.29E-2</v>
      </c>
      <c r="F20" s="1">
        <f t="shared" ref="F20:I35" si="6">F19*(B20+1)</f>
        <v>8589.2383750089593</v>
      </c>
      <c r="G20" s="1">
        <f t="shared" si="6"/>
        <v>12392.802485251668</v>
      </c>
      <c r="H20" s="1">
        <f t="shared" si="6"/>
        <v>10000</v>
      </c>
      <c r="I20" s="1">
        <f t="shared" si="6"/>
        <v>10000</v>
      </c>
      <c r="L20" s="6">
        <v>38562</v>
      </c>
      <c r="M20" s="5">
        <v>3.6121808586506904E-2</v>
      </c>
      <c r="N20" s="5">
        <v>7.5390378941086033E-3</v>
      </c>
      <c r="O20" s="1">
        <f t="shared" si="2"/>
        <v>11385.971786833856</v>
      </c>
      <c r="P20" s="1">
        <f t="shared" si="3"/>
        <v>12385.641159401393</v>
      </c>
      <c r="S20" s="6">
        <v>38898</v>
      </c>
      <c r="T20" s="5">
        <v>-1.9340578375391276E-3</v>
      </c>
      <c r="U20" s="5">
        <v>-2.4979487647005149E-2</v>
      </c>
      <c r="V20" s="1">
        <f t="shared" si="4"/>
        <v>11426.613243357235</v>
      </c>
      <c r="W20" s="1">
        <f t="shared" si="5"/>
        <v>10695</v>
      </c>
    </row>
    <row r="21" spans="1:23" x14ac:dyDescent="0.25">
      <c r="A21" s="6">
        <v>33450</v>
      </c>
      <c r="B21" s="5">
        <v>4.5545545545545608E-2</v>
      </c>
      <c r="C21" s="5">
        <v>3.0200000000000001E-2</v>
      </c>
      <c r="F21" s="1">
        <f t="shared" si="6"/>
        <v>8980.4399226194782</v>
      </c>
      <c r="G21" s="1">
        <f t="shared" si="6"/>
        <v>12767.065120306268</v>
      </c>
      <c r="H21" s="1">
        <f t="shared" si="6"/>
        <v>10000</v>
      </c>
      <c r="I21" s="1">
        <f t="shared" si="6"/>
        <v>10000</v>
      </c>
      <c r="L21" s="6">
        <v>38595</v>
      </c>
      <c r="M21" s="5">
        <v>5.6096637643252767E-3</v>
      </c>
      <c r="N21" s="5">
        <v>2.827208592187009E-2</v>
      </c>
      <c r="O21" s="1">
        <f t="shared" si="2"/>
        <v>11449.843260188087</v>
      </c>
      <c r="P21" s="1">
        <f t="shared" si="3"/>
        <v>12735.809070457441</v>
      </c>
      <c r="S21" s="6">
        <v>38929</v>
      </c>
      <c r="T21" s="5">
        <v>5.9364522776906483E-3</v>
      </c>
      <c r="U21" s="5">
        <v>-1.9635343618514068E-3</v>
      </c>
      <c r="V21" s="1">
        <f t="shared" si="4"/>
        <v>11494.446787572053</v>
      </c>
      <c r="W21" s="1">
        <f t="shared" si="5"/>
        <v>10674</v>
      </c>
    </row>
    <row r="22" spans="1:23" x14ac:dyDescent="0.25">
      <c r="A22" s="6">
        <v>33480</v>
      </c>
      <c r="B22" s="5">
        <v>-4.1487154938567913E-3</v>
      </c>
      <c r="C22" s="5">
        <v>3.0800000000000001E-2</v>
      </c>
      <c r="F22" s="1">
        <f t="shared" si="6"/>
        <v>8943.1826323708574</v>
      </c>
      <c r="G22" s="1">
        <f t="shared" si="6"/>
        <v>13160.290726011701</v>
      </c>
      <c r="H22" s="1">
        <f t="shared" si="6"/>
        <v>10000</v>
      </c>
      <c r="I22" s="1">
        <f t="shared" si="6"/>
        <v>10000</v>
      </c>
      <c r="L22" s="6">
        <v>38625</v>
      </c>
      <c r="M22" s="5">
        <v>2.8747433264887184E-2</v>
      </c>
      <c r="N22" s="5">
        <v>1.2121755158466063E-2</v>
      </c>
      <c r="O22" s="1">
        <f t="shared" si="2"/>
        <v>11778.996865203762</v>
      </c>
      <c r="P22" s="1">
        <f t="shared" si="3"/>
        <v>12890.189429754497</v>
      </c>
      <c r="S22" s="6">
        <v>38960</v>
      </c>
      <c r="T22" s="5">
        <v>2.3758561643835559E-2</v>
      </c>
      <c r="U22" s="5">
        <v>-1.2647554806070773E-2</v>
      </c>
      <c r="V22" s="1">
        <f t="shared" si="4"/>
        <v>11767.538310136371</v>
      </c>
      <c r="W22" s="1">
        <f t="shared" si="5"/>
        <v>10539</v>
      </c>
    </row>
    <row r="23" spans="1:23" x14ac:dyDescent="0.25">
      <c r="A23" s="6">
        <v>33511</v>
      </c>
      <c r="B23" s="5">
        <v>2.339368690914919E-2</v>
      </c>
      <c r="C23" s="5">
        <v>-2.5000000000000001E-3</v>
      </c>
      <c r="F23" s="1">
        <f t="shared" si="6"/>
        <v>9152.3966468438812</v>
      </c>
      <c r="G23" s="1">
        <f t="shared" si="6"/>
        <v>13127.389999196672</v>
      </c>
      <c r="H23" s="1">
        <f t="shared" si="6"/>
        <v>10000</v>
      </c>
      <c r="I23" s="1">
        <f t="shared" si="6"/>
        <v>10000</v>
      </c>
      <c r="L23" s="6">
        <v>38656</v>
      </c>
      <c r="M23" s="5">
        <v>-2.7544910179640815E-2</v>
      </c>
      <c r="N23" s="5">
        <v>-3.3887265874973219E-2</v>
      </c>
      <c r="O23" s="1">
        <f t="shared" si="2"/>
        <v>11454.545454545454</v>
      </c>
      <c r="P23" s="1">
        <f t="shared" si="3"/>
        <v>12453.376153369636</v>
      </c>
      <c r="S23" s="6">
        <v>38989</v>
      </c>
      <c r="T23" s="5">
        <v>1.0364087094172726E-2</v>
      </c>
      <c r="U23" s="5">
        <v>-1.167093652149164E-2</v>
      </c>
      <c r="V23" s="1">
        <f t="shared" si="4"/>
        <v>11889.49810206664</v>
      </c>
      <c r="W23" s="1">
        <f t="shared" si="5"/>
        <v>10416</v>
      </c>
    </row>
    <row r="24" spans="1:23" x14ac:dyDescent="0.25">
      <c r="A24" s="6">
        <v>33542</v>
      </c>
      <c r="B24" s="5">
        <v>1.5343666823234648E-2</v>
      </c>
      <c r="C24" s="5">
        <v>2.3800000000000002E-2</v>
      </c>
      <c r="F24" s="1">
        <f t="shared" si="6"/>
        <v>9292.8279716271445</v>
      </c>
      <c r="G24" s="1">
        <f t="shared" si="6"/>
        <v>13439.821881177553</v>
      </c>
      <c r="H24" s="1">
        <f t="shared" si="6"/>
        <v>10000</v>
      </c>
      <c r="I24" s="1">
        <f t="shared" si="6"/>
        <v>10000</v>
      </c>
      <c r="L24" s="6">
        <v>38686</v>
      </c>
      <c r="M24" s="5">
        <v>3.4585385878489375E-2</v>
      </c>
      <c r="N24" s="5">
        <v>2.3255205094807652E-2</v>
      </c>
      <c r="O24" s="1">
        <f t="shared" si="2"/>
        <v>11850.705329153607</v>
      </c>
      <c r="P24" s="1">
        <f t="shared" si="3"/>
        <v>12742.981969939034</v>
      </c>
      <c r="S24" s="6">
        <v>39021</v>
      </c>
      <c r="T24" s="5">
        <v>3.6862953766110998E-2</v>
      </c>
      <c r="U24" s="5">
        <v>2.0161290322581408E-3</v>
      </c>
      <c r="V24" s="1">
        <f t="shared" si="4"/>
        <v>12327.780120905387</v>
      </c>
      <c r="W24" s="1">
        <f t="shared" si="5"/>
        <v>10437.000000000002</v>
      </c>
    </row>
    <row r="25" spans="1:23" x14ac:dyDescent="0.25">
      <c r="A25" s="6">
        <v>33571</v>
      </c>
      <c r="B25" s="5">
        <v>-4.5104086353122554E-2</v>
      </c>
      <c r="C25" s="5">
        <v>-1.4E-2</v>
      </c>
      <c r="F25" s="1">
        <f t="shared" si="6"/>
        <v>8873.6834563301618</v>
      </c>
      <c r="G25" s="1">
        <f t="shared" si="6"/>
        <v>13251.664374841068</v>
      </c>
      <c r="H25" s="1">
        <f t="shared" si="6"/>
        <v>10000</v>
      </c>
      <c r="I25" s="1">
        <f t="shared" si="6"/>
        <v>10000</v>
      </c>
      <c r="L25" s="6">
        <v>38716</v>
      </c>
      <c r="M25" s="5">
        <v>2.3807161987897989E-2</v>
      </c>
      <c r="N25" s="5">
        <v>4.3489663289325568E-2</v>
      </c>
      <c r="O25" s="1">
        <f t="shared" si="2"/>
        <v>12132.836990595611</v>
      </c>
      <c r="P25" s="1">
        <f t="shared" si="3"/>
        <v>13297.16996511363</v>
      </c>
      <c r="S25" s="6">
        <v>39051</v>
      </c>
      <c r="T25" s="5">
        <v>2.6486101211689296E-2</v>
      </c>
      <c r="U25" s="5">
        <v>3.066015138449681E-3</v>
      </c>
      <c r="V25" s="1">
        <f t="shared" si="4"/>
        <v>12654.294952903138</v>
      </c>
      <c r="W25" s="1">
        <f t="shared" si="5"/>
        <v>10469</v>
      </c>
    </row>
    <row r="26" spans="1:23" x14ac:dyDescent="0.25">
      <c r="A26" s="6">
        <v>33603</v>
      </c>
      <c r="B26" s="5">
        <v>7.2103350827614113E-2</v>
      </c>
      <c r="C26" s="5">
        <v>5.4899999999999997E-2</v>
      </c>
      <c r="F26" s="1">
        <f t="shared" si="6"/>
        <v>9513.5057677151308</v>
      </c>
      <c r="G26" s="1">
        <f t="shared" si="6"/>
        <v>13979.180749019843</v>
      </c>
      <c r="H26" s="1">
        <f t="shared" si="6"/>
        <v>10000</v>
      </c>
      <c r="I26" s="1">
        <f t="shared" si="6"/>
        <v>10000</v>
      </c>
      <c r="L26" s="6">
        <v>38748</v>
      </c>
      <c r="M26" s="5">
        <v>4.8541807964344638E-2</v>
      </c>
      <c r="N26" s="5">
        <v>2.5383884512826853E-2</v>
      </c>
      <c r="O26" s="1">
        <f t="shared" si="2"/>
        <v>12721.786833855802</v>
      </c>
      <c r="P26" s="1">
        <f t="shared" si="3"/>
        <v>13634.703791855505</v>
      </c>
      <c r="S26" s="6">
        <v>39080</v>
      </c>
      <c r="T26" s="5">
        <v>2.1497611376513584E-2</v>
      </c>
      <c r="U26" s="5">
        <v>1.1940013372814978E-2</v>
      </c>
      <c r="V26" s="1">
        <f t="shared" si="4"/>
        <v>12926.332068044425</v>
      </c>
      <c r="W26" s="1">
        <f t="shared" si="5"/>
        <v>10594</v>
      </c>
    </row>
    <row r="27" spans="1:23" x14ac:dyDescent="0.25">
      <c r="A27" s="6">
        <v>33634</v>
      </c>
      <c r="B27" s="5">
        <v>-1.6945323090826931E-2</v>
      </c>
      <c r="C27" s="5">
        <v>9.2999999999999992E-3</v>
      </c>
      <c r="F27" s="1">
        <f t="shared" si="6"/>
        <v>9352.2963387547516</v>
      </c>
      <c r="G27" s="1">
        <f t="shared" si="6"/>
        <v>14109.187129985728</v>
      </c>
      <c r="H27" s="1">
        <f t="shared" si="6"/>
        <v>10000</v>
      </c>
      <c r="I27" s="1">
        <f t="shared" si="6"/>
        <v>10000</v>
      </c>
      <c r="L27" s="6">
        <v>38776</v>
      </c>
      <c r="M27" s="5">
        <v>-2.833733752233154E-3</v>
      </c>
      <c r="N27" s="5">
        <v>-2.0361558143427598E-2</v>
      </c>
      <c r="O27" s="1">
        <f t="shared" si="2"/>
        <v>12685.736677115989</v>
      </c>
      <c r="P27" s="1">
        <f t="shared" si="3"/>
        <v>13357.079977829228</v>
      </c>
      <c r="S27" s="6">
        <v>39113</v>
      </c>
      <c r="T27" s="5">
        <v>9.2990374680515971E-3</v>
      </c>
      <c r="U27" s="5">
        <v>-3.7757221068528551E-3</v>
      </c>
      <c r="V27" s="1">
        <f t="shared" si="4"/>
        <v>13046.534514269646</v>
      </c>
      <c r="W27" s="1">
        <f t="shared" si="5"/>
        <v>10554.000000000002</v>
      </c>
    </row>
    <row r="28" spans="1:23" x14ac:dyDescent="0.25">
      <c r="A28" s="6">
        <v>33662</v>
      </c>
      <c r="B28" s="5">
        <v>-1.7160805944993557E-2</v>
      </c>
      <c r="C28" s="5">
        <v>-1.1999999999999999E-3</v>
      </c>
      <c r="F28" s="1">
        <f t="shared" si="6"/>
        <v>9191.8033961453075</v>
      </c>
      <c r="G28" s="1">
        <f t="shared" si="6"/>
        <v>14092.256105429746</v>
      </c>
      <c r="H28" s="1">
        <f t="shared" si="6"/>
        <v>10000</v>
      </c>
      <c r="I28" s="1">
        <f t="shared" si="6"/>
        <v>10000</v>
      </c>
      <c r="L28" s="6">
        <v>38807</v>
      </c>
      <c r="M28" s="5">
        <v>1.8687835917711778E-2</v>
      </c>
      <c r="N28" s="5">
        <v>1.7269787026300892E-3</v>
      </c>
      <c r="O28" s="1">
        <f t="shared" si="2"/>
        <v>12922.805642633231</v>
      </c>
      <c r="P28" s="1">
        <f t="shared" si="3"/>
        <v>13380.147370480267</v>
      </c>
      <c r="S28" s="6">
        <v>39141</v>
      </c>
      <c r="T28" s="5">
        <v>-6.5193965517241813E-3</v>
      </c>
      <c r="U28" s="5">
        <v>-2.2740193291643841E-3</v>
      </c>
      <c r="V28" s="1">
        <f t="shared" si="4"/>
        <v>12961.478982145367</v>
      </c>
      <c r="W28" s="1">
        <f t="shared" si="5"/>
        <v>10530.000000000002</v>
      </c>
    </row>
    <row r="29" spans="1:23" x14ac:dyDescent="0.25">
      <c r="A29" s="6">
        <v>33694</v>
      </c>
      <c r="B29" s="5">
        <v>-4.6613142099929769E-2</v>
      </c>
      <c r="C29" s="5">
        <v>-3.5000000000000001E-3</v>
      </c>
      <c r="F29" s="1">
        <f t="shared" si="6"/>
        <v>8763.3445582861696</v>
      </c>
      <c r="G29" s="1">
        <f t="shared" si="6"/>
        <v>14042.933209060742</v>
      </c>
      <c r="H29" s="1">
        <f t="shared" si="6"/>
        <v>10000</v>
      </c>
      <c r="I29" s="1">
        <f t="shared" si="6"/>
        <v>10000</v>
      </c>
      <c r="L29" s="6">
        <v>38835</v>
      </c>
      <c r="M29" s="5">
        <v>3.1535219382030917E-2</v>
      </c>
      <c r="N29" s="5">
        <v>1.672829616272626E-2</v>
      </c>
      <c r="O29" s="1">
        <f t="shared" si="2"/>
        <v>13330.329153605016</v>
      </c>
      <c r="P29" s="1">
        <f t="shared" si="3"/>
        <v>13603.974438394582</v>
      </c>
      <c r="S29" s="6">
        <v>39171</v>
      </c>
      <c r="T29" s="5">
        <v>1.7679917566028634E-2</v>
      </c>
      <c r="U29" s="5">
        <v>6.2678062678062354E-3</v>
      </c>
      <c r="V29" s="1">
        <f t="shared" si="4"/>
        <v>13190.636862083511</v>
      </c>
      <c r="W29" s="1">
        <f t="shared" si="5"/>
        <v>10596.000000000002</v>
      </c>
    </row>
    <row r="30" spans="1:23" x14ac:dyDescent="0.25">
      <c r="A30" s="6">
        <v>33724</v>
      </c>
      <c r="B30" s="5">
        <v>1.1119287057476899E-2</v>
      </c>
      <c r="C30" s="5">
        <v>-6.3E-3</v>
      </c>
      <c r="F30" s="1">
        <f t="shared" si="6"/>
        <v>8860.7867020133326</v>
      </c>
      <c r="G30" s="1">
        <f t="shared" si="6"/>
        <v>13954.462729843661</v>
      </c>
      <c r="H30" s="1">
        <f t="shared" si="6"/>
        <v>10000</v>
      </c>
      <c r="I30" s="1">
        <f t="shared" si="6"/>
        <v>10000</v>
      </c>
      <c r="L30" s="6">
        <v>38868</v>
      </c>
      <c r="M30" s="5">
        <v>-4.2476263264646194E-2</v>
      </c>
      <c r="N30" s="5">
        <v>-1.1228347683329445E-2</v>
      </c>
      <c r="O30" s="1">
        <f t="shared" si="2"/>
        <v>12764.106583072102</v>
      </c>
      <c r="P30" s="1">
        <f t="shared" si="3"/>
        <v>13451.22428352516</v>
      </c>
      <c r="S30" s="6">
        <v>39202</v>
      </c>
      <c r="T30" s="5">
        <v>4.2206235011990341E-2</v>
      </c>
      <c r="U30" s="5">
        <v>-8.3050207625518634E-3</v>
      </c>
      <c r="V30" s="1">
        <f t="shared" si="4"/>
        <v>13747.36398144243</v>
      </c>
      <c r="W30" s="1">
        <f t="shared" si="5"/>
        <v>10508.000000000002</v>
      </c>
    </row>
    <row r="31" spans="1:23" x14ac:dyDescent="0.25">
      <c r="A31" s="6">
        <v>33753</v>
      </c>
      <c r="B31" s="5">
        <v>3.6063717959084612E-2</v>
      </c>
      <c r="C31" s="5">
        <v>1.7899999999999999E-2</v>
      </c>
      <c r="F31" s="1">
        <f t="shared" si="6"/>
        <v>9180.3396145303486</v>
      </c>
      <c r="G31" s="1">
        <f t="shared" si="6"/>
        <v>14204.247612707863</v>
      </c>
      <c r="H31" s="1">
        <f t="shared" si="6"/>
        <v>10000</v>
      </c>
      <c r="I31" s="1">
        <f t="shared" si="6"/>
        <v>10000</v>
      </c>
      <c r="L31" s="6">
        <v>38898</v>
      </c>
      <c r="M31" s="5">
        <v>-1.9340578375391276E-3</v>
      </c>
      <c r="N31" s="5">
        <v>-6.8050295409786514E-3</v>
      </c>
      <c r="O31" s="1">
        <f t="shared" si="2"/>
        <v>12739.420062695926</v>
      </c>
      <c r="P31" s="1">
        <f t="shared" si="3"/>
        <v>13359.688304913443</v>
      </c>
      <c r="S31" s="6">
        <v>39233</v>
      </c>
      <c r="T31" s="5">
        <v>2.6537812547936791E-2</v>
      </c>
      <c r="U31" s="5">
        <v>1.1705367339170193E-2</v>
      </c>
      <c r="V31" s="1">
        <f t="shared" si="4"/>
        <v>14112.188949810206</v>
      </c>
      <c r="W31" s="1">
        <f t="shared" si="5"/>
        <v>10631.000000000004</v>
      </c>
    </row>
    <row r="32" spans="1:23" x14ac:dyDescent="0.25">
      <c r="A32" s="6">
        <v>33785</v>
      </c>
      <c r="B32" s="5">
        <v>-3.7852181378287636E-2</v>
      </c>
      <c r="C32" s="5">
        <v>-4.8999999999999998E-3</v>
      </c>
      <c r="F32" s="1">
        <f t="shared" si="6"/>
        <v>8832.843734326867</v>
      </c>
      <c r="G32" s="1">
        <f t="shared" si="6"/>
        <v>14134.646799405595</v>
      </c>
      <c r="H32" s="1">
        <f t="shared" si="6"/>
        <v>10000</v>
      </c>
      <c r="I32" s="1">
        <f t="shared" si="6"/>
        <v>10000</v>
      </c>
      <c r="L32" s="6">
        <v>38929</v>
      </c>
      <c r="M32" s="5">
        <v>5.9364522776906483E-3</v>
      </c>
      <c r="N32" s="5">
        <v>1.9694695610791801E-2</v>
      </c>
      <c r="O32" s="1">
        <f t="shared" si="2"/>
        <v>12815.047021943574</v>
      </c>
      <c r="P32" s="1">
        <f t="shared" si="3"/>
        <v>13622.803299533767</v>
      </c>
      <c r="S32" s="6">
        <v>39262</v>
      </c>
      <c r="T32" s="5">
        <v>-4.3086272165769116E-3</v>
      </c>
      <c r="U32" s="5">
        <v>1.2040259618098025E-2</v>
      </c>
      <c r="V32" s="1">
        <f t="shared" si="4"/>
        <v>14051.384788415578</v>
      </c>
      <c r="W32" s="1">
        <f t="shared" si="5"/>
        <v>10759.000000000004</v>
      </c>
    </row>
    <row r="33" spans="1:23" x14ac:dyDescent="0.25">
      <c r="A33" s="6">
        <v>33816</v>
      </c>
      <c r="B33" s="5">
        <v>8.9227774172614721E-4</v>
      </c>
      <c r="C33" s="5">
        <v>1.78E-2</v>
      </c>
      <c r="F33" s="1">
        <f t="shared" si="6"/>
        <v>8840.7250841871519</v>
      </c>
      <c r="G33" s="1">
        <f t="shared" si="6"/>
        <v>14386.243512435014</v>
      </c>
      <c r="H33" s="1">
        <f t="shared" si="6"/>
        <v>10000</v>
      </c>
      <c r="I33" s="1">
        <f t="shared" si="6"/>
        <v>10000</v>
      </c>
      <c r="L33" s="6">
        <v>38960</v>
      </c>
      <c r="M33" s="5">
        <v>2.3758561643835559E-2</v>
      </c>
      <c r="N33" s="5">
        <v>1.8183450008975109E-2</v>
      </c>
      <c r="O33" s="1">
        <f t="shared" si="2"/>
        <v>13119.514106583072</v>
      </c>
      <c r="P33" s="1">
        <f t="shared" si="3"/>
        <v>13870.51286231294</v>
      </c>
      <c r="S33" s="6">
        <v>39294</v>
      </c>
      <c r="T33" s="5">
        <v>-1.6133470071787802E-2</v>
      </c>
      <c r="U33" s="5">
        <v>1.7659633794962278E-2</v>
      </c>
      <c r="V33" s="1">
        <f t="shared" si="4"/>
        <v>13824.687192464502</v>
      </c>
      <c r="W33" s="1">
        <f t="shared" si="5"/>
        <v>10949.000000000004</v>
      </c>
    </row>
    <row r="34" spans="1:23" x14ac:dyDescent="0.25">
      <c r="A34" s="6">
        <v>33847</v>
      </c>
      <c r="B34" s="5">
        <v>2.0098873490558423E-2</v>
      </c>
      <c r="C34" s="5">
        <v>-1.89E-2</v>
      </c>
      <c r="F34" s="1">
        <f t="shared" si="6"/>
        <v>9018.4136992190361</v>
      </c>
      <c r="G34" s="1">
        <f t="shared" si="6"/>
        <v>14114.343510049992</v>
      </c>
      <c r="H34" s="1">
        <f t="shared" si="6"/>
        <v>10000</v>
      </c>
      <c r="I34" s="1">
        <f t="shared" si="6"/>
        <v>10000</v>
      </c>
      <c r="L34" s="6">
        <v>38989</v>
      </c>
      <c r="M34" s="5">
        <v>1.0364087094172726E-2</v>
      </c>
      <c r="N34" s="5">
        <v>-1.1800034083763877E-2</v>
      </c>
      <c r="O34" s="1">
        <f t="shared" si="2"/>
        <v>13255.485893416928</v>
      </c>
      <c r="P34" s="1">
        <f t="shared" si="3"/>
        <v>13706.840337778363</v>
      </c>
      <c r="S34" s="6">
        <v>39325</v>
      </c>
      <c r="T34" s="5">
        <v>-4.7033101133878222E-3</v>
      </c>
      <c r="U34" s="5">
        <v>8.5852589277560683E-3</v>
      </c>
      <c r="V34" s="1">
        <f t="shared" si="4"/>
        <v>13759.665401377761</v>
      </c>
      <c r="W34" s="1">
        <f t="shared" si="5"/>
        <v>11043.000000000004</v>
      </c>
    </row>
    <row r="35" spans="1:23" x14ac:dyDescent="0.25">
      <c r="A35" s="6">
        <v>33877</v>
      </c>
      <c r="B35" s="5">
        <v>-1.0645904504647679E-2</v>
      </c>
      <c r="C35" s="5">
        <v>-3.2000000000000002E-3</v>
      </c>
      <c r="F35" s="1">
        <f t="shared" si="6"/>
        <v>8922.4045281937433</v>
      </c>
      <c r="G35" s="1">
        <f t="shared" si="6"/>
        <v>14069.177610817833</v>
      </c>
      <c r="H35" s="1">
        <f t="shared" si="6"/>
        <v>10000</v>
      </c>
      <c r="I35" s="1">
        <f t="shared" si="6"/>
        <v>10000</v>
      </c>
      <c r="L35" s="6">
        <v>39021</v>
      </c>
      <c r="M35" s="5">
        <v>3.6862953766110998E-2</v>
      </c>
      <c r="N35" s="5">
        <v>1.7287004715718965E-2</v>
      </c>
      <c r="O35" s="1">
        <f t="shared" si="2"/>
        <v>13744.122257053292</v>
      </c>
      <c r="P35" s="1">
        <f t="shared" si="3"/>
        <v>13943.790551335145</v>
      </c>
      <c r="S35" s="6">
        <v>39353</v>
      </c>
      <c r="T35" s="5">
        <v>5.2185241002324467E-2</v>
      </c>
      <c r="U35" s="5">
        <v>3.1694285973014064E-3</v>
      </c>
      <c r="V35" s="1">
        <f t="shared" si="4"/>
        <v>14477.716856460005</v>
      </c>
      <c r="W35" s="1">
        <f t="shared" si="5"/>
        <v>11078.000000000004</v>
      </c>
    </row>
    <row r="36" spans="1:23" x14ac:dyDescent="0.25">
      <c r="A36" s="6">
        <v>33907</v>
      </c>
      <c r="B36" s="5">
        <v>-2.6579940576567915E-2</v>
      </c>
      <c r="C36" s="5">
        <v>1.78E-2</v>
      </c>
      <c r="F36" s="1">
        <f t="shared" ref="F36:I51" si="7">F35*(B36+1)</f>
        <v>8685.2475460342539</v>
      </c>
      <c r="G36" s="1">
        <f t="shared" si="7"/>
        <v>14319.608972290391</v>
      </c>
      <c r="H36" s="1">
        <f t="shared" si="7"/>
        <v>10000</v>
      </c>
      <c r="I36" s="1">
        <f t="shared" si="7"/>
        <v>10000</v>
      </c>
      <c r="L36" s="6">
        <v>39051</v>
      </c>
      <c r="M36" s="5">
        <v>2.6486101211689296E-2</v>
      </c>
      <c r="N36" s="5">
        <v>3.5886314214230525E-2</v>
      </c>
      <c r="O36" s="1">
        <f t="shared" si="2"/>
        <v>14108.150470219436</v>
      </c>
      <c r="P36" s="1">
        <f t="shared" si="3"/>
        <v>14444.181800397777</v>
      </c>
      <c r="S36" s="6">
        <v>39386</v>
      </c>
      <c r="T36" s="5">
        <v>3.8138473489998007E-2</v>
      </c>
      <c r="U36" s="5">
        <v>2.617801047120424E-2</v>
      </c>
      <c r="V36" s="1">
        <f t="shared" si="4"/>
        <v>15029.874876985803</v>
      </c>
      <c r="W36" s="1">
        <f t="shared" si="5"/>
        <v>11368.000000000004</v>
      </c>
    </row>
    <row r="37" spans="1:23" x14ac:dyDescent="0.25">
      <c r="A37" s="6">
        <v>33938</v>
      </c>
      <c r="B37" s="5">
        <v>1.4519056261343056E-2</v>
      </c>
      <c r="C37" s="5">
        <v>3.1899999999999998E-2</v>
      </c>
      <c r="F37" s="1">
        <f t="shared" si="7"/>
        <v>8811.3491437988177</v>
      </c>
      <c r="G37" s="1">
        <f t="shared" si="7"/>
        <v>14776.404498506456</v>
      </c>
      <c r="H37" s="1">
        <f t="shared" si="7"/>
        <v>10000</v>
      </c>
      <c r="I37" s="1">
        <f t="shared" si="7"/>
        <v>10000</v>
      </c>
      <c r="L37" s="6">
        <v>39080</v>
      </c>
      <c r="M37" s="5">
        <v>2.1497611376513584E-2</v>
      </c>
      <c r="N37" s="5">
        <v>-2.1618784810983734E-2</v>
      </c>
      <c r="O37" s="1">
        <f t="shared" si="2"/>
        <v>14411.44200626959</v>
      </c>
      <c r="P37" s="1">
        <f t="shared" si="3"/>
        <v>14131.91614228425</v>
      </c>
      <c r="S37" s="6">
        <v>39416</v>
      </c>
      <c r="T37" s="5">
        <v>-4.5670322475036766E-2</v>
      </c>
      <c r="U37" s="5">
        <v>1.0907811400422192E-2</v>
      </c>
      <c r="V37" s="1">
        <f t="shared" si="4"/>
        <v>14343.455644594407</v>
      </c>
      <c r="W37" s="1">
        <f t="shared" si="5"/>
        <v>11492.000000000004</v>
      </c>
    </row>
    <row r="38" spans="1:23" x14ac:dyDescent="0.25">
      <c r="A38" s="6">
        <v>33969</v>
      </c>
      <c r="B38" s="5">
        <v>7.3182631322165513E-3</v>
      </c>
      <c r="C38" s="5">
        <v>1.9300000000000001E-2</v>
      </c>
      <c r="F38" s="1">
        <f t="shared" si="7"/>
        <v>8875.8329153829691</v>
      </c>
      <c r="G38" s="1">
        <f t="shared" si="7"/>
        <v>15061.589105327632</v>
      </c>
      <c r="H38" s="1">
        <f t="shared" si="7"/>
        <v>10000</v>
      </c>
      <c r="I38" s="1">
        <f t="shared" si="7"/>
        <v>10000</v>
      </c>
      <c r="L38" s="6">
        <v>39113</v>
      </c>
      <c r="M38" s="5">
        <v>9.2990374680515971E-3</v>
      </c>
      <c r="N38" s="5">
        <v>-7.2097637504614258E-3</v>
      </c>
      <c r="O38" s="1">
        <f t="shared" si="2"/>
        <v>14545.454545454542</v>
      </c>
      <c r="P38" s="1">
        <f t="shared" si="3"/>
        <v>14030.028365557047</v>
      </c>
      <c r="S38" s="6">
        <v>39447</v>
      </c>
      <c r="T38" s="5">
        <v>-1.1884342073021375E-2</v>
      </c>
      <c r="U38" s="5">
        <v>7.5704838148277455E-3</v>
      </c>
      <c r="V38" s="1">
        <f t="shared" si="4"/>
        <v>14172.993111204838</v>
      </c>
      <c r="W38" s="1">
        <f t="shared" si="5"/>
        <v>11579.000000000005</v>
      </c>
    </row>
    <row r="39" spans="1:23" x14ac:dyDescent="0.25">
      <c r="A39" s="6">
        <v>33998</v>
      </c>
      <c r="B39" s="5">
        <v>1.5337423312883252E-3</v>
      </c>
      <c r="C39" s="5">
        <v>1.1599999999999999E-2</v>
      </c>
      <c r="F39" s="1">
        <f t="shared" si="7"/>
        <v>8889.4461560507334</v>
      </c>
      <c r="G39" s="1">
        <f t="shared" si="7"/>
        <v>15236.303538949433</v>
      </c>
      <c r="H39" s="1">
        <f t="shared" si="7"/>
        <v>10000</v>
      </c>
      <c r="I39" s="1">
        <f t="shared" si="7"/>
        <v>10000</v>
      </c>
      <c r="L39" s="6">
        <v>39141</v>
      </c>
      <c r="M39" s="5">
        <v>-6.5193965517241813E-3</v>
      </c>
      <c r="N39" s="5">
        <v>2.9182110779312841E-2</v>
      </c>
      <c r="O39" s="1">
        <f t="shared" si="2"/>
        <v>14450.626959247646</v>
      </c>
      <c r="P39" s="1">
        <f t="shared" si="3"/>
        <v>14439.454207557636</v>
      </c>
      <c r="S39" s="6">
        <v>39478</v>
      </c>
      <c r="T39" s="5">
        <v>-8.2628642281463091E-2</v>
      </c>
      <c r="U39" s="5">
        <v>3.0831678037827038E-2</v>
      </c>
      <c r="V39" s="1">
        <f t="shared" si="4"/>
        <v>13001.897933361453</v>
      </c>
      <c r="W39" s="1">
        <f t="shared" si="5"/>
        <v>11936.000000000005</v>
      </c>
    </row>
    <row r="40" spans="1:23" x14ac:dyDescent="0.25">
      <c r="A40" s="6">
        <v>34026</v>
      </c>
      <c r="B40" s="5">
        <v>2.1439509954058283E-2</v>
      </c>
      <c r="C40" s="5">
        <v>1.38E-2</v>
      </c>
      <c r="F40" s="1">
        <f t="shared" si="7"/>
        <v>9080.0315253994486</v>
      </c>
      <c r="G40" s="1">
        <f t="shared" si="7"/>
        <v>15446.564527786935</v>
      </c>
      <c r="H40" s="1">
        <f t="shared" si="7"/>
        <v>10000</v>
      </c>
      <c r="I40" s="1">
        <f t="shared" si="7"/>
        <v>10000</v>
      </c>
      <c r="L40" s="6">
        <v>39171</v>
      </c>
      <c r="M40" s="5">
        <v>1.7679917566028634E-2</v>
      </c>
      <c r="N40" s="5">
        <v>-3.3023048394289038E-3</v>
      </c>
      <c r="O40" s="1">
        <f t="shared" si="2"/>
        <v>14706.112852664575</v>
      </c>
      <c r="P40" s="1">
        <f t="shared" si="3"/>
        <v>14391.770728049305</v>
      </c>
      <c r="S40" s="6">
        <v>39507</v>
      </c>
      <c r="T40" s="5">
        <v>1.2975427783635232E-3</v>
      </c>
      <c r="U40" s="5">
        <v>3.2590482573726549E-2</v>
      </c>
      <c r="V40" s="1">
        <f t="shared" si="4"/>
        <v>13018.768452129905</v>
      </c>
      <c r="W40" s="1">
        <f t="shared" si="5"/>
        <v>12325.000000000007</v>
      </c>
    </row>
    <row r="41" spans="1:23" x14ac:dyDescent="0.25">
      <c r="A41" s="6">
        <v>34059</v>
      </c>
      <c r="B41" s="5">
        <v>5.5393355953602112E-2</v>
      </c>
      <c r="C41" s="5">
        <v>3.4500000000000003E-2</v>
      </c>
      <c r="F41" s="1">
        <f t="shared" si="7"/>
        <v>9583.00494375583</v>
      </c>
      <c r="G41" s="1">
        <f t="shared" si="7"/>
        <v>15979.471003995584</v>
      </c>
      <c r="H41" s="1">
        <f t="shared" si="7"/>
        <v>10000</v>
      </c>
      <c r="I41" s="1">
        <f t="shared" si="7"/>
        <v>10000</v>
      </c>
      <c r="L41" s="6">
        <v>39202</v>
      </c>
      <c r="M41" s="5">
        <v>4.2206235011990341E-2</v>
      </c>
      <c r="N41" s="5">
        <v>1.2777236582768824E-2</v>
      </c>
      <c r="O41" s="1">
        <f t="shared" si="2"/>
        <v>15326.802507836986</v>
      </c>
      <c r="P41" s="1">
        <f t="shared" si="3"/>
        <v>14575.657787486556</v>
      </c>
      <c r="S41" s="6">
        <v>39538</v>
      </c>
      <c r="T41" s="5">
        <v>-1.7332145460435777E-2</v>
      </c>
      <c r="U41" s="5">
        <v>2.2718052738336693E-2</v>
      </c>
      <c r="V41" s="1">
        <f t="shared" si="4"/>
        <v>12793.125263601856</v>
      </c>
      <c r="W41" s="1">
        <f t="shared" si="5"/>
        <v>12605.000000000005</v>
      </c>
    </row>
    <row r="42" spans="1:23" x14ac:dyDescent="0.25">
      <c r="A42" s="6">
        <v>34089</v>
      </c>
      <c r="B42" s="5">
        <v>4.3289719626168163E-2</v>
      </c>
      <c r="C42" s="5">
        <v>2.64E-2</v>
      </c>
      <c r="F42" s="1">
        <f t="shared" si="7"/>
        <v>9997.8505409472036</v>
      </c>
      <c r="G42" s="1">
        <f t="shared" si="7"/>
        <v>16401.329038501066</v>
      </c>
      <c r="H42" s="1">
        <f t="shared" si="7"/>
        <v>10000</v>
      </c>
      <c r="I42" s="1">
        <f t="shared" si="7"/>
        <v>10000</v>
      </c>
      <c r="L42" s="6">
        <v>39233</v>
      </c>
      <c r="M42" s="5">
        <v>2.6537812547936791E-2</v>
      </c>
      <c r="N42" s="5">
        <v>-3.7523766916452502E-3</v>
      </c>
      <c r="O42" s="1">
        <f t="shared" si="2"/>
        <v>15733.542319749211</v>
      </c>
      <c r="P42" s="1">
        <f t="shared" si="3"/>
        <v>14520.964428939393</v>
      </c>
      <c r="S42" s="6">
        <v>39568</v>
      </c>
      <c r="T42" s="5">
        <v>5.3050907991977807E-2</v>
      </c>
      <c r="U42" s="5">
        <v>-4.9900833002776618E-2</v>
      </c>
      <c r="V42" s="1">
        <f t="shared" si="4"/>
        <v>13471.812174891045</v>
      </c>
      <c r="W42" s="1">
        <f t="shared" si="5"/>
        <v>11976.000000000005</v>
      </c>
    </row>
    <row r="43" spans="1:23" x14ac:dyDescent="0.25">
      <c r="A43" s="6">
        <v>34120</v>
      </c>
      <c r="B43" s="5">
        <v>2.1499211695571164E-2</v>
      </c>
      <c r="C43" s="5">
        <v>4.2700000000000002E-2</v>
      </c>
      <c r="F43" s="1">
        <f t="shared" si="7"/>
        <v>10212.796446227709</v>
      </c>
      <c r="G43" s="1">
        <f t="shared" si="7"/>
        <v>17101.665788445061</v>
      </c>
      <c r="H43" s="1">
        <f t="shared" si="7"/>
        <v>10000</v>
      </c>
      <c r="I43" s="1">
        <f t="shared" si="7"/>
        <v>10000</v>
      </c>
      <c r="L43" s="6">
        <v>39262</v>
      </c>
      <c r="M43" s="5">
        <v>-4.3086272165769116E-3</v>
      </c>
      <c r="N43" s="5">
        <v>-6.1409269768564825E-3</v>
      </c>
      <c r="O43" s="1">
        <f t="shared" si="2"/>
        <v>15665.752351097175</v>
      </c>
      <c r="P43" s="1">
        <f t="shared" si="3"/>
        <v>14431.792246747746</v>
      </c>
      <c r="S43" s="6">
        <v>39598</v>
      </c>
      <c r="T43" s="5">
        <v>1.1609705191755774E-2</v>
      </c>
      <c r="U43" s="5">
        <v>3.0561122244488946E-2</v>
      </c>
      <c r="V43" s="1">
        <f t="shared" si="4"/>
        <v>13628.215942640238</v>
      </c>
      <c r="W43" s="1">
        <f t="shared" si="5"/>
        <v>12342.000000000005</v>
      </c>
    </row>
    <row r="44" spans="1:23" x14ac:dyDescent="0.25">
      <c r="A44" s="6">
        <v>34150</v>
      </c>
      <c r="B44" s="5">
        <v>-8.3485337449136932E-3</v>
      </c>
      <c r="C44" s="5">
        <v>7.9000000000000008E-3</v>
      </c>
      <c r="F44" s="1">
        <f t="shared" si="7"/>
        <v>10127.534570466441</v>
      </c>
      <c r="G44" s="1">
        <f t="shared" si="7"/>
        <v>17236.768948173776</v>
      </c>
      <c r="H44" s="1">
        <f t="shared" si="7"/>
        <v>10000</v>
      </c>
      <c r="I44" s="1">
        <f t="shared" si="7"/>
        <v>10000</v>
      </c>
      <c r="L44" s="6">
        <v>39294</v>
      </c>
      <c r="M44" s="5">
        <v>-1.6133470071787802E-2</v>
      </c>
      <c r="N44" s="5">
        <v>2.1857614865437316E-2</v>
      </c>
      <c r="O44" s="1">
        <f t="shared" si="2"/>
        <v>15413.009404388709</v>
      </c>
      <c r="P44" s="1">
        <f t="shared" si="3"/>
        <v>14747.236803495161</v>
      </c>
      <c r="S44" s="6">
        <v>39629</v>
      </c>
      <c r="T44" s="5">
        <v>-8.3430045132172836E-2</v>
      </c>
      <c r="U44" s="5">
        <v>2.1876519202722437E-2</v>
      </c>
      <c r="V44" s="1">
        <f t="shared" si="4"/>
        <v>12491.213271474766</v>
      </c>
      <c r="W44" s="1">
        <f t="shared" si="5"/>
        <v>12612.000000000005</v>
      </c>
    </row>
    <row r="45" spans="1:23" x14ac:dyDescent="0.25">
      <c r="A45" s="6">
        <v>34180</v>
      </c>
      <c r="B45" s="5">
        <v>1.8818535550053039E-2</v>
      </c>
      <c r="C45" s="5">
        <v>1.7899999999999999E-2</v>
      </c>
      <c r="F45" s="1">
        <f t="shared" si="7"/>
        <v>10318.119939815155</v>
      </c>
      <c r="G45" s="1">
        <f t="shared" si="7"/>
        <v>17545.307112346087</v>
      </c>
      <c r="H45" s="1">
        <f t="shared" si="7"/>
        <v>10000</v>
      </c>
      <c r="I45" s="1">
        <f t="shared" si="7"/>
        <v>10000</v>
      </c>
      <c r="L45" s="6">
        <v>39325</v>
      </c>
      <c r="M45" s="5">
        <v>-4.7033101133878222E-3</v>
      </c>
      <c r="N45" s="5">
        <v>9.5730274975818347E-3</v>
      </c>
      <c r="O45" s="1">
        <f t="shared" si="2"/>
        <v>15340.517241379306</v>
      </c>
      <c r="P45" s="1">
        <f t="shared" si="3"/>
        <v>14888.412506928371</v>
      </c>
      <c r="S45" s="6">
        <v>39660</v>
      </c>
      <c r="T45" s="5">
        <v>-2.7152504220596448E-2</v>
      </c>
      <c r="U45" s="5">
        <v>4.321281319378361E-2</v>
      </c>
      <c r="V45" s="1">
        <f t="shared" si="4"/>
        <v>12152.045550400677</v>
      </c>
      <c r="W45" s="1">
        <f t="shared" si="5"/>
        <v>13157.000000000005</v>
      </c>
    </row>
    <row r="46" spans="1:23" x14ac:dyDescent="0.25">
      <c r="A46" s="6">
        <v>34212</v>
      </c>
      <c r="B46" s="5">
        <v>4.5621831817235066E-2</v>
      </c>
      <c r="C46" s="5">
        <v>1.01E-2</v>
      </c>
      <c r="F46" s="1">
        <f t="shared" si="7"/>
        <v>10788.851472379461</v>
      </c>
      <c r="G46" s="1">
        <f t="shared" si="7"/>
        <v>17722.514714180783</v>
      </c>
      <c r="H46" s="1">
        <f t="shared" si="7"/>
        <v>10000</v>
      </c>
      <c r="I46" s="1">
        <f t="shared" si="7"/>
        <v>10000</v>
      </c>
      <c r="L46" s="6">
        <v>39353</v>
      </c>
      <c r="M46" s="5">
        <v>5.2185241002324467E-2</v>
      </c>
      <c r="N46" s="5">
        <v>4.5582704194200054E-2</v>
      </c>
      <c r="O46" s="1">
        <f t="shared" si="2"/>
        <v>16141.065830721</v>
      </c>
      <c r="P46" s="1">
        <f t="shared" si="3"/>
        <v>15567.066610152915</v>
      </c>
      <c r="S46" s="6">
        <v>39689</v>
      </c>
      <c r="T46" s="5">
        <v>-2.3543022415039729E-2</v>
      </c>
      <c r="U46" s="5">
        <v>5.4647716044691021E-2</v>
      </c>
      <c r="V46" s="1">
        <f t="shared" si="4"/>
        <v>11865.949669619011</v>
      </c>
      <c r="W46" s="1">
        <f t="shared" si="5"/>
        <v>13876.000000000005</v>
      </c>
    </row>
    <row r="47" spans="1:23" x14ac:dyDescent="0.25">
      <c r="A47" s="6">
        <v>34242</v>
      </c>
      <c r="B47" s="5">
        <v>-1.8461947137734101E-2</v>
      </c>
      <c r="C47" s="5">
        <v>5.5999999999999999E-3</v>
      </c>
      <c r="F47" s="1">
        <f t="shared" si="7"/>
        <v>10589.668266819528</v>
      </c>
      <c r="G47" s="1">
        <f t="shared" si="7"/>
        <v>17821.760796580194</v>
      </c>
      <c r="H47" s="1">
        <f t="shared" si="7"/>
        <v>10000</v>
      </c>
      <c r="I47" s="1">
        <f t="shared" si="7"/>
        <v>10000</v>
      </c>
      <c r="L47" s="6">
        <v>39386</v>
      </c>
      <c r="M47" s="5">
        <v>3.8138473489998007E-2</v>
      </c>
      <c r="N47" s="5">
        <v>2.3447113093835563E-2</v>
      </c>
      <c r="O47" s="1">
        <f t="shared" si="2"/>
        <v>16756.661442006265</v>
      </c>
      <c r="P47" s="1">
        <f t="shared" si="3"/>
        <v>15932.069381500443</v>
      </c>
      <c r="S47" s="6">
        <v>39721</v>
      </c>
      <c r="T47" s="5">
        <v>-0.12683273599715647</v>
      </c>
      <c r="U47" s="5">
        <v>7.9922167771692171E-2</v>
      </c>
      <c r="V47" s="1">
        <f t="shared" si="4"/>
        <v>10360.958807816676</v>
      </c>
      <c r="W47" s="1">
        <f t="shared" si="5"/>
        <v>14985.000000000005</v>
      </c>
    </row>
    <row r="48" spans="1:23" x14ac:dyDescent="0.25">
      <c r="A48" s="6">
        <v>34271</v>
      </c>
      <c r="B48" s="5">
        <v>2.7875507442489688E-2</v>
      </c>
      <c r="C48" s="5">
        <v>2.86E-2</v>
      </c>
      <c r="F48" s="1">
        <f t="shared" si="7"/>
        <v>10884.860643404752</v>
      </c>
      <c r="G48" s="1">
        <f t="shared" si="7"/>
        <v>18331.463155362388</v>
      </c>
      <c r="H48" s="1">
        <f t="shared" si="7"/>
        <v>10000</v>
      </c>
      <c r="I48" s="1">
        <f t="shared" si="7"/>
        <v>10000</v>
      </c>
      <c r="L48" s="6">
        <v>39416</v>
      </c>
      <c r="M48" s="5">
        <v>-4.5670322475036766E-2</v>
      </c>
      <c r="N48" s="5">
        <v>8.5490200091066955E-3</v>
      </c>
      <c r="O48" s="1">
        <f t="shared" si="2"/>
        <v>15991.379310344824</v>
      </c>
      <c r="P48" s="1">
        <f t="shared" si="3"/>
        <v>16068.272961429368</v>
      </c>
      <c r="S48" s="6">
        <v>39752</v>
      </c>
      <c r="T48" s="5">
        <v>-0.19905695579904339</v>
      </c>
      <c r="U48" s="5">
        <v>-1.2012012012011899E-2</v>
      </c>
      <c r="V48" s="1">
        <f t="shared" si="4"/>
        <v>8298.5378883734029</v>
      </c>
      <c r="W48" s="1">
        <f t="shared" si="5"/>
        <v>14805.000000000007</v>
      </c>
    </row>
    <row r="49" spans="1:23" x14ac:dyDescent="0.25">
      <c r="A49" s="6">
        <v>34303</v>
      </c>
      <c r="B49" s="5">
        <v>-5.3712480252764594E-2</v>
      </c>
      <c r="C49" s="5">
        <v>-1.6E-2</v>
      </c>
      <c r="F49" s="1">
        <f t="shared" si="7"/>
        <v>10300.20778104178</v>
      </c>
      <c r="G49" s="1">
        <f t="shared" si="7"/>
        <v>18038.15974487659</v>
      </c>
      <c r="H49" s="1">
        <f t="shared" si="7"/>
        <v>10000</v>
      </c>
      <c r="I49" s="1">
        <f t="shared" si="7"/>
        <v>10000</v>
      </c>
      <c r="L49" s="6">
        <v>39447</v>
      </c>
      <c r="M49" s="5">
        <v>-1.1884342073021375E-2</v>
      </c>
      <c r="N49" s="5">
        <v>1.4259480956922331E-2</v>
      </c>
      <c r="O49" s="1">
        <f t="shared" si="2"/>
        <v>15801.33228840125</v>
      </c>
      <c r="P49" s="1">
        <f t="shared" si="3"/>
        <v>16297.398193733499</v>
      </c>
      <c r="S49" s="6">
        <v>39780</v>
      </c>
      <c r="T49" s="5">
        <v>-6.80191436194994E-2</v>
      </c>
      <c r="U49" s="5">
        <v>3.6879432624113334E-2</v>
      </c>
      <c r="V49" s="1">
        <f t="shared" si="4"/>
        <v>7734.0784479122749</v>
      </c>
      <c r="W49" s="1">
        <f t="shared" si="5"/>
        <v>15351.000000000005</v>
      </c>
    </row>
    <row r="50" spans="1:23" x14ac:dyDescent="0.25">
      <c r="A50" s="6">
        <v>34334</v>
      </c>
      <c r="B50" s="5">
        <v>5.2309404563160904E-2</v>
      </c>
      <c r="C50" s="5">
        <v>3.6900000000000002E-2</v>
      </c>
      <c r="F50" s="1">
        <f t="shared" si="7"/>
        <v>10839.005516944912</v>
      </c>
      <c r="G50" s="1">
        <f t="shared" si="7"/>
        <v>18703.767839462536</v>
      </c>
      <c r="H50" s="1">
        <f t="shared" si="7"/>
        <v>10000</v>
      </c>
      <c r="I50" s="1">
        <f t="shared" si="7"/>
        <v>10000</v>
      </c>
      <c r="L50" s="6">
        <v>39478</v>
      </c>
      <c r="M50" s="5">
        <v>-8.2628642281463091E-2</v>
      </c>
      <c r="N50" s="5">
        <v>1.1383244224604008E-2</v>
      </c>
      <c r="O50" s="1">
        <f t="shared" si="2"/>
        <v>14495.689655172411</v>
      </c>
      <c r="P50" s="1">
        <f t="shared" si="3"/>
        <v>16482.915457598388</v>
      </c>
      <c r="S50" s="6">
        <v>39813</v>
      </c>
      <c r="T50" s="5">
        <v>3.4673937741422384E-2</v>
      </c>
      <c r="U50" s="5">
        <v>9.9798058758387237E-2</v>
      </c>
      <c r="V50" s="1">
        <f t="shared" si="4"/>
        <v>8002.2494025024625</v>
      </c>
      <c r="W50" s="1">
        <f t="shared" si="5"/>
        <v>16883.000000000011</v>
      </c>
    </row>
    <row r="51" spans="1:23" x14ac:dyDescent="0.25">
      <c r="A51" s="6">
        <v>34365</v>
      </c>
      <c r="B51" s="5">
        <v>6.4582231623479702E-2</v>
      </c>
      <c r="C51" s="5">
        <v>1.8700000000000001E-2</v>
      </c>
      <c r="F51" s="1">
        <f t="shared" si="7"/>
        <v>11539.012681808421</v>
      </c>
      <c r="G51" s="1">
        <f t="shared" si="7"/>
        <v>19053.528298060486</v>
      </c>
      <c r="H51" s="1">
        <f t="shared" si="7"/>
        <v>10000</v>
      </c>
      <c r="I51" s="1">
        <f t="shared" si="7"/>
        <v>10000</v>
      </c>
      <c r="L51" s="6">
        <v>39507</v>
      </c>
      <c r="M51" s="5">
        <v>1.2975427783635232E-3</v>
      </c>
      <c r="N51" s="5">
        <v>5.0806304056493098E-2</v>
      </c>
      <c r="O51" s="1">
        <f t="shared" si="2"/>
        <v>14514.498432601878</v>
      </c>
      <c r="P51" s="1">
        <f t="shared" si="3"/>
        <v>17320.351472074599</v>
      </c>
      <c r="S51" s="6">
        <v>39843</v>
      </c>
      <c r="T51" s="5">
        <v>-8.6349262122276865E-2</v>
      </c>
      <c r="U51" s="5">
        <v>1.0898536989871319E-2</v>
      </c>
      <c r="V51" s="1">
        <f t="shared" si="4"/>
        <v>7311.2610712779442</v>
      </c>
      <c r="W51" s="1">
        <f t="shared" si="5"/>
        <v>17067.000000000007</v>
      </c>
    </row>
    <row r="52" spans="1:23" x14ac:dyDescent="0.25">
      <c r="A52" s="6">
        <v>34393</v>
      </c>
      <c r="B52" s="5">
        <v>-1.601986960571259E-2</v>
      </c>
      <c r="C52" s="5">
        <v>-7.0000000000000001E-3</v>
      </c>
      <c r="F52" s="1">
        <f t="shared" ref="F52:I67" si="8">F51*(B52+1)</f>
        <v>11354.159203267187</v>
      </c>
      <c r="G52" s="1">
        <f t="shared" si="8"/>
        <v>18920.153599974063</v>
      </c>
      <c r="H52" s="1">
        <f t="shared" si="8"/>
        <v>10000</v>
      </c>
      <c r="I52" s="1">
        <f t="shared" si="8"/>
        <v>10000</v>
      </c>
      <c r="L52" s="6">
        <v>39538</v>
      </c>
      <c r="M52" s="5">
        <v>-1.7332145460435777E-2</v>
      </c>
      <c r="N52" s="5">
        <v>-3.3568164598363211E-2</v>
      </c>
      <c r="O52" s="1">
        <f t="shared" si="2"/>
        <v>14262.931034482755</v>
      </c>
      <c r="P52" s="1">
        <f t="shared" si="3"/>
        <v>16738.939062958496</v>
      </c>
      <c r="S52" s="6">
        <v>39871</v>
      </c>
      <c r="T52" s="5">
        <v>-0.10023074704355361</v>
      </c>
      <c r="U52" s="5">
        <v>-9.3748168981072589E-4</v>
      </c>
      <c r="V52" s="1">
        <f t="shared" si="4"/>
        <v>6578.4479122733037</v>
      </c>
      <c r="W52" s="1">
        <f t="shared" si="5"/>
        <v>17051.000000000007</v>
      </c>
    </row>
    <row r="53" spans="1:23" x14ac:dyDescent="0.25">
      <c r="A53" s="6">
        <v>34424</v>
      </c>
      <c r="B53" s="5">
        <v>-4.6696535621884305E-2</v>
      </c>
      <c r="C53" s="5">
        <v>-1.18E-2</v>
      </c>
      <c r="F53" s="1">
        <f t="shared" si="8"/>
        <v>10823.959303575275</v>
      </c>
      <c r="G53" s="1">
        <f t="shared" si="8"/>
        <v>18696.89578749437</v>
      </c>
      <c r="H53" s="1">
        <f t="shared" si="8"/>
        <v>10000</v>
      </c>
      <c r="I53" s="1">
        <f t="shared" si="8"/>
        <v>10000</v>
      </c>
      <c r="L53" s="6">
        <v>39568</v>
      </c>
      <c r="M53" s="5">
        <v>5.3050907991977807E-2</v>
      </c>
      <c r="N53" s="5">
        <v>3.5157771717959944E-3</v>
      </c>
      <c r="O53" s="1">
        <f t="shared" si="2"/>
        <v>15019.592476489026</v>
      </c>
      <c r="P53" s="1">
        <f t="shared" si="3"/>
        <v>16797.789442796129</v>
      </c>
      <c r="S53" s="6">
        <v>39903</v>
      </c>
      <c r="T53" s="5">
        <v>7.9446492493455173E-2</v>
      </c>
      <c r="U53" s="5">
        <v>-9.2663186909857729E-3</v>
      </c>
      <c r="V53" s="1">
        <f t="shared" si="4"/>
        <v>7101.0825249543113</v>
      </c>
      <c r="W53" s="1">
        <f t="shared" si="5"/>
        <v>16893.000000000007</v>
      </c>
    </row>
    <row r="54" spans="1:23" x14ac:dyDescent="0.25">
      <c r="A54" s="6">
        <v>34453</v>
      </c>
      <c r="B54" s="5">
        <v>2.5352485602700821E-2</v>
      </c>
      <c r="C54" s="5">
        <v>-2E-3</v>
      </c>
      <c r="F54" s="1">
        <f t="shared" si="8"/>
        <v>11098.373575983385</v>
      </c>
      <c r="G54" s="1">
        <f t="shared" si="8"/>
        <v>18659.501995919381</v>
      </c>
      <c r="H54" s="1">
        <f t="shared" si="8"/>
        <v>10000</v>
      </c>
      <c r="I54" s="1">
        <f t="shared" si="8"/>
        <v>10000</v>
      </c>
      <c r="L54" s="6">
        <v>39598</v>
      </c>
      <c r="M54" s="5">
        <v>1.1609705191755774E-2</v>
      </c>
      <c r="N54" s="5">
        <v>-6.5168234003940484E-3</v>
      </c>
      <c r="O54" s="1">
        <f t="shared" si="2"/>
        <v>15193.965517241379</v>
      </c>
      <c r="P54" s="1">
        <f t="shared" si="3"/>
        <v>16688.321215480424</v>
      </c>
      <c r="S54" s="6">
        <v>39933</v>
      </c>
      <c r="T54" s="5">
        <v>0.11482874678281538</v>
      </c>
      <c r="U54" s="5">
        <v>9.6489670277629513E-3</v>
      </c>
      <c r="V54" s="1">
        <f t="shared" si="4"/>
        <v>7916.4909320961642</v>
      </c>
      <c r="W54" s="1">
        <f t="shared" si="5"/>
        <v>17056.000000000004</v>
      </c>
    </row>
    <row r="55" spans="1:23" x14ac:dyDescent="0.25">
      <c r="A55" s="6">
        <v>34485</v>
      </c>
      <c r="B55" s="5">
        <v>4.1316978695931979E-3</v>
      </c>
      <c r="C55" s="5">
        <v>-6.0000000000000001E-3</v>
      </c>
      <c r="F55" s="1">
        <f t="shared" si="8"/>
        <v>11144.228702443224</v>
      </c>
      <c r="G55" s="1">
        <f t="shared" si="8"/>
        <v>18547.544983943866</v>
      </c>
      <c r="H55" s="1">
        <f t="shared" si="8"/>
        <v>10000</v>
      </c>
      <c r="I55" s="1">
        <f t="shared" si="8"/>
        <v>10000</v>
      </c>
      <c r="L55" s="6">
        <v>39629</v>
      </c>
      <c r="M55" s="5">
        <v>-8.3430045132172836E-2</v>
      </c>
      <c r="N55" s="5">
        <v>6.2762834633360923E-3</v>
      </c>
      <c r="O55" s="1">
        <f t="shared" si="2"/>
        <v>13926.332288401254</v>
      </c>
      <c r="P55" s="1">
        <f t="shared" si="3"/>
        <v>16793.061849955986</v>
      </c>
      <c r="S55" s="6">
        <v>39962</v>
      </c>
      <c r="T55" s="5">
        <v>9.523175279701647E-2</v>
      </c>
      <c r="U55" s="5">
        <v>9.791275797373284E-3</v>
      </c>
      <c r="V55" s="1">
        <f t="shared" si="4"/>
        <v>8670.3922395613699</v>
      </c>
      <c r="W55" s="1">
        <f t="shared" si="5"/>
        <v>17223.000000000004</v>
      </c>
    </row>
    <row r="56" spans="1:23" x14ac:dyDescent="0.25">
      <c r="A56" s="6">
        <v>34515</v>
      </c>
      <c r="B56" s="5">
        <v>-6.6863829240066354E-3</v>
      </c>
      <c r="C56" s="5">
        <v>-1.41E-2</v>
      </c>
      <c r="F56" s="1">
        <f t="shared" si="8"/>
        <v>11069.714121945985</v>
      </c>
      <c r="G56" s="1">
        <f t="shared" si="8"/>
        <v>18286.024599670258</v>
      </c>
      <c r="H56" s="1">
        <f t="shared" si="8"/>
        <v>10000</v>
      </c>
      <c r="I56" s="1">
        <f t="shared" si="8"/>
        <v>10000</v>
      </c>
      <c r="L56" s="6">
        <v>39660</v>
      </c>
      <c r="M56" s="5">
        <v>-2.7152504220596448E-2</v>
      </c>
      <c r="N56" s="5">
        <v>-1.2013163514930189E-2</v>
      </c>
      <c r="O56" s="1">
        <f t="shared" si="2"/>
        <v>13548.19749216301</v>
      </c>
      <c r="P56" s="1">
        <f t="shared" si="3"/>
        <v>16591.324052036129</v>
      </c>
      <c r="S56" s="6">
        <v>39994</v>
      </c>
      <c r="T56" s="5">
        <v>-7.2560703717215614E-3</v>
      </c>
      <c r="U56" s="5">
        <v>-7.8964175811414121E-3</v>
      </c>
      <c r="V56" s="1">
        <f t="shared" si="4"/>
        <v>8607.4792633206835</v>
      </c>
      <c r="W56" s="1">
        <f t="shared" si="5"/>
        <v>17087.000000000004</v>
      </c>
    </row>
    <row r="57" spans="1:23" x14ac:dyDescent="0.25">
      <c r="A57" s="6">
        <v>34544</v>
      </c>
      <c r="B57" s="5">
        <v>2.0453074433656938E-2</v>
      </c>
      <c r="C57" s="5">
        <v>1.35E-2</v>
      </c>
      <c r="F57" s="1">
        <f t="shared" si="8"/>
        <v>11296.123808841448</v>
      </c>
      <c r="G57" s="1">
        <f t="shared" si="8"/>
        <v>18532.885931765806</v>
      </c>
      <c r="H57" s="1">
        <f t="shared" si="8"/>
        <v>10000</v>
      </c>
      <c r="I57" s="1">
        <f t="shared" si="8"/>
        <v>10000</v>
      </c>
      <c r="L57" s="6">
        <v>39689</v>
      </c>
      <c r="M57" s="5">
        <v>-2.3543022415039729E-2</v>
      </c>
      <c r="N57" s="5">
        <v>-5.9396017666507421E-3</v>
      </c>
      <c r="O57" s="1">
        <f t="shared" si="2"/>
        <v>13229.231974921631</v>
      </c>
      <c r="P57" s="1">
        <f t="shared" si="3"/>
        <v>16492.778194385581</v>
      </c>
      <c r="S57" s="6">
        <v>40025</v>
      </c>
      <c r="T57" s="5">
        <v>8.672927725602278E-2</v>
      </c>
      <c r="U57" s="5">
        <v>5.2671621700710141E-4</v>
      </c>
      <c r="V57" s="1">
        <f t="shared" si="4"/>
        <v>9353.9997188246907</v>
      </c>
      <c r="W57" s="1">
        <f t="shared" si="5"/>
        <v>17096.000000000004</v>
      </c>
    </row>
    <row r="58" spans="1:23" x14ac:dyDescent="0.25">
      <c r="A58" s="6">
        <v>34577</v>
      </c>
      <c r="B58" s="5">
        <v>3.3870353926170257E-2</v>
      </c>
      <c r="C58" s="5">
        <v>3.2599999999999997E-2</v>
      </c>
      <c r="F58" s="1">
        <f t="shared" si="8"/>
        <v>11678.727520240745</v>
      </c>
      <c r="G58" s="1">
        <f t="shared" si="8"/>
        <v>19137.05801314137</v>
      </c>
      <c r="H58" s="1">
        <f t="shared" si="8"/>
        <v>10000</v>
      </c>
      <c r="I58" s="1">
        <f t="shared" si="8"/>
        <v>10000</v>
      </c>
      <c r="L58" s="6">
        <v>39721</v>
      </c>
      <c r="M58" s="5">
        <v>-0.12683273599715647</v>
      </c>
      <c r="N58" s="5">
        <v>-7.0213502026292451E-2</v>
      </c>
      <c r="O58" s="1">
        <f t="shared" si="2"/>
        <v>11551.332288401254</v>
      </c>
      <c r="P58" s="1">
        <f t="shared" si="3"/>
        <v>15334.762479214898</v>
      </c>
      <c r="S58" s="6">
        <v>40056</v>
      </c>
      <c r="T58" s="5">
        <v>3.3666491320357844E-2</v>
      </c>
      <c r="U58" s="5">
        <v>2.9246607393542345E-3</v>
      </c>
      <c r="V58" s="1">
        <f t="shared" si="4"/>
        <v>9668.9160691691322</v>
      </c>
      <c r="W58" s="1">
        <f t="shared" si="5"/>
        <v>17146.000000000004</v>
      </c>
    </row>
    <row r="59" spans="1:23" x14ac:dyDescent="0.25">
      <c r="A59" s="6">
        <v>34607</v>
      </c>
      <c r="B59" s="5">
        <v>-2.5214723926380453E-2</v>
      </c>
      <c r="C59" s="5">
        <v>5.7999999999999996E-3</v>
      </c>
      <c r="F59" s="1">
        <f t="shared" si="8"/>
        <v>11384.251630006453</v>
      </c>
      <c r="G59" s="1">
        <f t="shared" si="8"/>
        <v>19248.052949617591</v>
      </c>
      <c r="H59" s="1">
        <f t="shared" si="8"/>
        <v>10000</v>
      </c>
      <c r="I59" s="1">
        <f t="shared" si="8"/>
        <v>10000</v>
      </c>
      <c r="L59" s="6">
        <v>39752</v>
      </c>
      <c r="M59" s="5">
        <v>-0.19905695579904339</v>
      </c>
      <c r="N59" s="5">
        <v>-0.14317530683080582</v>
      </c>
      <c r="O59" s="1">
        <f t="shared" si="2"/>
        <v>9251.9592476489033</v>
      </c>
      <c r="P59" s="1">
        <f t="shared" si="3"/>
        <v>13139.203156075777</v>
      </c>
      <c r="S59" s="6">
        <v>40086</v>
      </c>
      <c r="T59" s="5">
        <v>4.4093057070156289E-2</v>
      </c>
      <c r="U59" s="5">
        <v>1.4405692289746872E-2</v>
      </c>
      <c r="V59" s="1">
        <f t="shared" si="4"/>
        <v>10095.248137213559</v>
      </c>
      <c r="W59" s="1">
        <f t="shared" si="5"/>
        <v>17393.000000000004</v>
      </c>
    </row>
    <row r="60" spans="1:23" x14ac:dyDescent="0.25">
      <c r="A60" s="6">
        <v>34638</v>
      </c>
      <c r="B60" s="5">
        <v>2.3852980049090696E-2</v>
      </c>
      <c r="C60" s="5">
        <v>1.2500000000000001E-2</v>
      </c>
      <c r="F60" s="1">
        <f t="shared" si="8"/>
        <v>11655.799957010826</v>
      </c>
      <c r="G60" s="1">
        <f t="shared" si="8"/>
        <v>19488.653611487811</v>
      </c>
      <c r="H60" s="1">
        <f t="shared" si="8"/>
        <v>10000</v>
      </c>
      <c r="I60" s="1">
        <f t="shared" si="8"/>
        <v>10000</v>
      </c>
      <c r="L60" s="6">
        <v>39780</v>
      </c>
      <c r="M60" s="5">
        <v>-6.80191436194994E-2</v>
      </c>
      <c r="N60" s="5">
        <v>3.5217777005775532E-2</v>
      </c>
      <c r="O60" s="1">
        <f t="shared" si="2"/>
        <v>8622.6489028213164</v>
      </c>
      <c r="P60" s="1">
        <f t="shared" si="3"/>
        <v>13601.936682860036</v>
      </c>
      <c r="S60" s="6">
        <v>40116</v>
      </c>
      <c r="T60" s="5">
        <v>-1.6154301430909176E-2</v>
      </c>
      <c r="U60" s="5">
        <v>-8.0492152015187014E-4</v>
      </c>
      <c r="V60" s="1">
        <f t="shared" si="4"/>
        <v>9932.1664557851873</v>
      </c>
      <c r="W60" s="1">
        <f t="shared" si="5"/>
        <v>17379.000000000004</v>
      </c>
    </row>
    <row r="61" spans="1:23" x14ac:dyDescent="0.25">
      <c r="A61" s="6">
        <v>34668</v>
      </c>
      <c r="B61" s="5">
        <v>-4.518072289156623E-2</v>
      </c>
      <c r="C61" s="5">
        <v>-1.6400000000000001E-2</v>
      </c>
      <c r="F61" s="1">
        <f t="shared" si="8"/>
        <v>11129.18248907359</v>
      </c>
      <c r="G61" s="1">
        <f t="shared" si="8"/>
        <v>19169.039692259412</v>
      </c>
      <c r="H61" s="1">
        <f t="shared" si="8"/>
        <v>10000</v>
      </c>
      <c r="I61" s="1">
        <f t="shared" si="8"/>
        <v>10000</v>
      </c>
      <c r="L61" s="6">
        <v>39813</v>
      </c>
      <c r="M61" s="5">
        <v>3.4673937741422384E-2</v>
      </c>
      <c r="N61" s="5">
        <v>3.8951544278917026E-2</v>
      </c>
      <c r="O61" s="1">
        <f t="shared" si="2"/>
        <v>8921.6300940438869</v>
      </c>
      <c r="P61" s="1">
        <f t="shared" si="3"/>
        <v>14131.753121841484</v>
      </c>
      <c r="S61" s="6">
        <v>40147</v>
      </c>
      <c r="T61" s="5">
        <v>3.9208747655614287E-2</v>
      </c>
      <c r="U61" s="5">
        <v>2.1923010529949955E-2</v>
      </c>
      <c r="V61" s="1">
        <f t="shared" si="4"/>
        <v>10321.594264023624</v>
      </c>
      <c r="W61" s="1">
        <f t="shared" si="5"/>
        <v>17760.000000000004</v>
      </c>
    </row>
    <row r="62" spans="1:23" x14ac:dyDescent="0.25">
      <c r="A62" s="6">
        <v>34698</v>
      </c>
      <c r="B62" s="5">
        <v>1.7382347260669656E-3</v>
      </c>
      <c r="C62" s="5">
        <v>9.7999999999999997E-3</v>
      </c>
      <c r="F62" s="1">
        <f t="shared" si="8"/>
        <v>11148.527620548835</v>
      </c>
      <c r="G62" s="1">
        <f t="shared" si="8"/>
        <v>19356.896281243553</v>
      </c>
      <c r="H62" s="1">
        <f t="shared" si="8"/>
        <v>10000</v>
      </c>
      <c r="I62" s="1">
        <f t="shared" si="8"/>
        <v>10000</v>
      </c>
      <c r="L62" s="6">
        <v>39843</v>
      </c>
      <c r="M62" s="5">
        <v>-8.6349262122276865E-2</v>
      </c>
      <c r="N62" s="5">
        <v>-5.6738611325804399E-2</v>
      </c>
      <c r="O62" s="1">
        <f t="shared" si="2"/>
        <v>8151.2539184952975</v>
      </c>
      <c r="P62" s="1">
        <f t="shared" si="3"/>
        <v>13329.937074109097</v>
      </c>
      <c r="S62" s="6">
        <v>40178</v>
      </c>
      <c r="T62" s="5">
        <v>1.9647904110055441E-2</v>
      </c>
      <c r="U62" s="5">
        <v>-2.1058558558558448E-2</v>
      </c>
      <c r="V62" s="1">
        <f t="shared" si="4"/>
        <v>10524.391958386059</v>
      </c>
      <c r="W62" s="1">
        <f t="shared" si="5"/>
        <v>17386.000000000007</v>
      </c>
    </row>
    <row r="63" spans="1:23" x14ac:dyDescent="0.25">
      <c r="A63" s="6">
        <v>34730</v>
      </c>
      <c r="B63" s="5">
        <v>-2.2172236503855972E-2</v>
      </c>
      <c r="C63" s="5">
        <v>-5.4000000000000003E-3</v>
      </c>
      <c r="F63" s="1">
        <f t="shared" si="8"/>
        <v>10901.339829476256</v>
      </c>
      <c r="G63" s="1">
        <f t="shared" si="8"/>
        <v>19252.369041324837</v>
      </c>
      <c r="H63" s="1">
        <f t="shared" si="8"/>
        <v>10000</v>
      </c>
      <c r="I63" s="1">
        <f t="shared" si="8"/>
        <v>10000</v>
      </c>
      <c r="L63" s="6">
        <v>39871</v>
      </c>
      <c r="M63" s="5">
        <v>-0.10023074704355361</v>
      </c>
      <c r="N63" s="5">
        <v>-3.0775910038706791E-2</v>
      </c>
      <c r="O63" s="1">
        <f t="shared" si="2"/>
        <v>7334.2476489028204</v>
      </c>
      <c r="P63" s="1">
        <f t="shared" si="3"/>
        <v>12919.696129894692</v>
      </c>
      <c r="S63" s="6">
        <v>40207</v>
      </c>
      <c r="T63" s="5">
        <v>-4.3781725888324921E-2</v>
      </c>
      <c r="U63" s="5">
        <v>2.7033245139767566E-3</v>
      </c>
      <c r="V63" s="1">
        <f t="shared" si="4"/>
        <v>10063.615914522708</v>
      </c>
      <c r="W63" s="1">
        <f t="shared" si="5"/>
        <v>17433.000000000007</v>
      </c>
    </row>
    <row r="64" spans="1:23" x14ac:dyDescent="0.25">
      <c r="A64" s="6">
        <v>34758</v>
      </c>
      <c r="B64" s="5">
        <v>8.807098258297754E-3</v>
      </c>
      <c r="C64" s="5">
        <v>1.11E-2</v>
      </c>
      <c r="F64" s="1">
        <f t="shared" si="8"/>
        <v>10997.349000501548</v>
      </c>
      <c r="G64" s="1">
        <f t="shared" si="8"/>
        <v>19466.070337683544</v>
      </c>
      <c r="H64" s="1">
        <f t="shared" si="8"/>
        <v>10000</v>
      </c>
      <c r="I64" s="1">
        <f t="shared" si="8"/>
        <v>10000</v>
      </c>
      <c r="L64" s="6">
        <v>39903</v>
      </c>
      <c r="M64" s="5">
        <v>7.9446492493455173E-2</v>
      </c>
      <c r="N64" s="5">
        <v>5.300812597789329E-2</v>
      </c>
      <c r="O64" s="1">
        <f t="shared" si="2"/>
        <v>7916.9278996865205</v>
      </c>
      <c r="P64" s="1">
        <f t="shared" si="3"/>
        <v>13604.545009944251</v>
      </c>
      <c r="S64" s="6">
        <v>40235</v>
      </c>
      <c r="T64" s="5">
        <v>1.1071141689658842E-2</v>
      </c>
      <c r="U64" s="5">
        <v>7.3997590776113805E-3</v>
      </c>
      <c r="V64" s="1">
        <f t="shared" si="4"/>
        <v>10175.031632222695</v>
      </c>
      <c r="W64" s="1">
        <f t="shared" si="5"/>
        <v>17562.000000000007</v>
      </c>
    </row>
    <row r="65" spans="1:23" x14ac:dyDescent="0.25">
      <c r="A65" s="6">
        <v>34789</v>
      </c>
      <c r="B65" s="5">
        <v>4.3781353834125986E-2</v>
      </c>
      <c r="C65" s="5">
        <v>1.09E-2</v>
      </c>
      <c r="F65" s="1">
        <f t="shared" si="8"/>
        <v>11478.827828329879</v>
      </c>
      <c r="G65" s="1">
        <f t="shared" si="8"/>
        <v>19678.250504364292</v>
      </c>
      <c r="H65" s="1">
        <f t="shared" si="8"/>
        <v>10000</v>
      </c>
      <c r="I65" s="1">
        <f t="shared" si="8"/>
        <v>10000</v>
      </c>
      <c r="L65" s="6">
        <v>39933</v>
      </c>
      <c r="M65" s="5">
        <v>0.11482874678281538</v>
      </c>
      <c r="N65" s="5">
        <v>1.5445819802763217E-2</v>
      </c>
      <c r="O65" s="1">
        <f t="shared" si="2"/>
        <v>8826.0188087774295</v>
      </c>
      <c r="P65" s="1">
        <f t="shared" si="3"/>
        <v>13814.67836066643</v>
      </c>
      <c r="S65" s="6">
        <v>40268</v>
      </c>
      <c r="T65" s="5">
        <v>6.1830742659758124E-2</v>
      </c>
      <c r="U65" s="5">
        <v>-1.3495046122309557E-2</v>
      </c>
      <c r="V65" s="1">
        <f t="shared" si="4"/>
        <v>10804.161394629557</v>
      </c>
      <c r="W65" s="1">
        <f t="shared" si="5"/>
        <v>17325.000000000007</v>
      </c>
    </row>
    <row r="66" spans="1:23" x14ac:dyDescent="0.25">
      <c r="A66" s="6">
        <v>34817</v>
      </c>
      <c r="B66" s="5">
        <v>3.4454778103738731E-2</v>
      </c>
      <c r="C66" s="5">
        <v>1.09E-2</v>
      </c>
      <c r="F66" s="1">
        <f t="shared" si="8"/>
        <v>11874.328294046007</v>
      </c>
      <c r="G66" s="1">
        <f t="shared" si="8"/>
        <v>19892.743434861863</v>
      </c>
      <c r="H66" s="1">
        <f t="shared" si="8"/>
        <v>10000</v>
      </c>
      <c r="I66" s="1">
        <f t="shared" si="8"/>
        <v>10000</v>
      </c>
      <c r="L66" s="6">
        <v>39962</v>
      </c>
      <c r="M66" s="5">
        <v>9.523175279701647E-2</v>
      </c>
      <c r="N66" s="5">
        <v>4.1207429609874772E-2</v>
      </c>
      <c r="O66" s="1">
        <f t="shared" si="2"/>
        <v>9666.5360501567411</v>
      </c>
      <c r="P66" s="1">
        <f t="shared" si="3"/>
        <v>14383.945746796653</v>
      </c>
      <c r="S66" s="6">
        <v>40298</v>
      </c>
      <c r="T66" s="5">
        <v>-1.6265452179555799E-4</v>
      </c>
      <c r="U66" s="5">
        <v>1.477633477633479E-2</v>
      </c>
      <c r="V66" s="1">
        <f t="shared" si="4"/>
        <v>10802.404048924511</v>
      </c>
      <c r="W66" s="1">
        <f t="shared" si="5"/>
        <v>17581.000000000007</v>
      </c>
    </row>
    <row r="67" spans="1:23" x14ac:dyDescent="0.25">
      <c r="A67" s="6">
        <v>34850</v>
      </c>
      <c r="B67" s="5">
        <v>9.1112049719424323E-3</v>
      </c>
      <c r="C67" s="5">
        <v>2.5600000000000001E-2</v>
      </c>
      <c r="F67" s="1">
        <f t="shared" si="8"/>
        <v>11982.517733037195</v>
      </c>
      <c r="G67" s="1">
        <f t="shared" si="8"/>
        <v>20401.997666794327</v>
      </c>
      <c r="H67" s="1">
        <f t="shared" si="8"/>
        <v>10000</v>
      </c>
      <c r="I67" s="1">
        <f t="shared" si="8"/>
        <v>10000</v>
      </c>
      <c r="L67" s="6">
        <v>39994</v>
      </c>
      <c r="M67" s="5">
        <v>-7.2560703717215614E-3</v>
      </c>
      <c r="N67" s="5">
        <v>3.0033773828682564E-3</v>
      </c>
      <c r="O67" s="1">
        <f t="shared" si="2"/>
        <v>9596.3949843260198</v>
      </c>
      <c r="P67" s="1">
        <f t="shared" si="3"/>
        <v>14427.146164128984</v>
      </c>
      <c r="S67" s="6">
        <v>40329</v>
      </c>
      <c r="T67" s="5">
        <v>-9.8194241093216214E-2</v>
      </c>
      <c r="U67" s="5">
        <v>3.0316819293555453E-2</v>
      </c>
      <c r="V67" s="1">
        <f t="shared" si="4"/>
        <v>9741.6701813580821</v>
      </c>
      <c r="W67" s="1">
        <f t="shared" si="5"/>
        <v>18114.000000000007</v>
      </c>
    </row>
    <row r="68" spans="1:23" x14ac:dyDescent="0.25">
      <c r="A68" s="6">
        <v>34880</v>
      </c>
      <c r="B68" s="5">
        <v>-1.6144463047118526E-3</v>
      </c>
      <c r="C68" s="5">
        <v>1.35E-2</v>
      </c>
      <c r="F68" s="1">
        <f t="shared" ref="F68:I83" si="9">F67*(B68+1)</f>
        <v>11963.17260156195</v>
      </c>
      <c r="G68" s="1">
        <f t="shared" si="9"/>
        <v>20677.424635296051</v>
      </c>
      <c r="H68" s="1">
        <f t="shared" si="9"/>
        <v>10000</v>
      </c>
      <c r="I68" s="1">
        <f t="shared" si="9"/>
        <v>10000</v>
      </c>
      <c r="L68" s="6">
        <v>40025</v>
      </c>
      <c r="M68" s="5">
        <v>8.672927725602278E-2</v>
      </c>
      <c r="N68" s="5">
        <v>3.1130295257573479E-2</v>
      </c>
      <c r="O68" s="1">
        <f t="shared" ref="O68:O131" si="10">O67*(1+M68)</f>
        <v>10428.683385579938</v>
      </c>
      <c r="P68" s="1">
        <f t="shared" ref="P68:P131" si="11">P67*(1+N68)</f>
        <v>14876.267483942487</v>
      </c>
      <c r="S68" s="6">
        <v>40359</v>
      </c>
      <c r="T68" s="5">
        <v>-3.2182415124292006E-2</v>
      </c>
      <c r="U68" s="5">
        <v>1.5347245224688093E-2</v>
      </c>
      <c r="V68" s="1">
        <f t="shared" ref="V68:V131" si="12">V67*(1+T68)</f>
        <v>9428.159707577679</v>
      </c>
      <c r="W68" s="1">
        <f t="shared" ref="W68:W131" si="13">W67*(1+U68)</f>
        <v>18392.000000000007</v>
      </c>
    </row>
    <row r="69" spans="1:23" x14ac:dyDescent="0.25">
      <c r="A69" s="6">
        <v>34911</v>
      </c>
      <c r="B69" s="5">
        <v>4.6535305743546813E-2</v>
      </c>
      <c r="C69" s="5">
        <v>2.6499999999999999E-2</v>
      </c>
      <c r="F69" s="1">
        <f t="shared" si="9"/>
        <v>12519.882496238459</v>
      </c>
      <c r="G69" s="1">
        <f t="shared" si="9"/>
        <v>21225.376388131397</v>
      </c>
      <c r="H69" s="1">
        <f t="shared" si="9"/>
        <v>10000</v>
      </c>
      <c r="I69" s="1">
        <f t="shared" si="9"/>
        <v>10000</v>
      </c>
      <c r="L69" s="6">
        <v>40056</v>
      </c>
      <c r="M69" s="5">
        <v>3.3666491320357844E-2</v>
      </c>
      <c r="N69" s="5">
        <v>1.9144366274355128E-2</v>
      </c>
      <c r="O69" s="1">
        <f t="shared" si="10"/>
        <v>10779.780564263325</v>
      </c>
      <c r="P69" s="1">
        <f t="shared" si="11"/>
        <v>15161.064197450361</v>
      </c>
      <c r="S69" s="6">
        <v>40389</v>
      </c>
      <c r="T69" s="5">
        <v>8.0149114631873242E-2</v>
      </c>
      <c r="U69" s="5">
        <v>5.4371465854731807E-4</v>
      </c>
      <c r="V69" s="1">
        <f t="shared" si="12"/>
        <v>10183.818360747931</v>
      </c>
      <c r="W69" s="1">
        <f t="shared" si="13"/>
        <v>18402.000000000011</v>
      </c>
    </row>
    <row r="70" spans="1:23" x14ac:dyDescent="0.25">
      <c r="A70" s="6">
        <v>34942</v>
      </c>
      <c r="B70" s="5">
        <v>-2.3635115028041637E-2</v>
      </c>
      <c r="C70" s="5">
        <v>-1E-4</v>
      </c>
      <c r="F70" s="1">
        <f t="shared" si="9"/>
        <v>12223.973633302297</v>
      </c>
      <c r="G70" s="1">
        <f t="shared" si="9"/>
        <v>21223.253850492583</v>
      </c>
      <c r="H70" s="1">
        <f t="shared" si="9"/>
        <v>10000</v>
      </c>
      <c r="I70" s="1">
        <f t="shared" si="9"/>
        <v>10000</v>
      </c>
      <c r="L70" s="6">
        <v>40086</v>
      </c>
      <c r="M70" s="5">
        <v>4.4093057070156289E-2</v>
      </c>
      <c r="N70" s="5">
        <v>1.729551295147368E-2</v>
      </c>
      <c r="O70" s="1">
        <f t="shared" si="10"/>
        <v>11255.094043887149</v>
      </c>
      <c r="P70" s="1">
        <f t="shared" si="11"/>
        <v>15423.282579635486</v>
      </c>
      <c r="S70" s="6">
        <v>40421</v>
      </c>
      <c r="T70" s="5">
        <v>-3.6893874029335624E-2</v>
      </c>
      <c r="U70" s="5">
        <v>1.7715465710248835E-2</v>
      </c>
      <c r="V70" s="1">
        <f t="shared" si="12"/>
        <v>9808.0978490088619</v>
      </c>
      <c r="W70" s="1">
        <f t="shared" si="13"/>
        <v>18728.000000000007</v>
      </c>
    </row>
    <row r="71" spans="1:23" x14ac:dyDescent="0.25">
      <c r="A71" s="6">
        <v>34971</v>
      </c>
      <c r="B71" s="5">
        <v>2.5731199812437641E-2</v>
      </c>
      <c r="C71" s="5">
        <v>1.04E-2</v>
      </c>
      <c r="F71" s="1">
        <f t="shared" si="9"/>
        <v>12538.511141362769</v>
      </c>
      <c r="G71" s="1">
        <f t="shared" si="9"/>
        <v>21443.975690537707</v>
      </c>
      <c r="H71" s="1">
        <f t="shared" si="9"/>
        <v>10000</v>
      </c>
      <c r="I71" s="1">
        <f t="shared" si="9"/>
        <v>10000</v>
      </c>
      <c r="L71" s="6">
        <v>40116</v>
      </c>
      <c r="M71" s="5">
        <v>-1.6154301430909176E-2</v>
      </c>
      <c r="N71" s="5">
        <v>3.4457427636759423E-3</v>
      </c>
      <c r="O71" s="1">
        <f t="shared" si="10"/>
        <v>11073.275862068966</v>
      </c>
      <c r="P71" s="1">
        <f t="shared" si="11"/>
        <v>15476.427243976395</v>
      </c>
      <c r="S71" s="6">
        <v>40451</v>
      </c>
      <c r="T71" s="5">
        <v>9.3528273489572211E-2</v>
      </c>
      <c r="U71" s="5">
        <v>1.4897479709525801E-2</v>
      </c>
      <c r="V71" s="1">
        <f t="shared" si="12"/>
        <v>10725.432307043448</v>
      </c>
      <c r="W71" s="1">
        <f t="shared" si="13"/>
        <v>19007.000000000007</v>
      </c>
    </row>
    <row r="72" spans="1:23" x14ac:dyDescent="0.25">
      <c r="A72" s="6">
        <v>35003</v>
      </c>
      <c r="B72" s="5">
        <v>-1.8399999999999993E-2</v>
      </c>
      <c r="C72" s="5">
        <v>-5.7999999999999996E-3</v>
      </c>
      <c r="F72" s="1">
        <f t="shared" si="9"/>
        <v>12307.802536361694</v>
      </c>
      <c r="G72" s="1">
        <f t="shared" si="9"/>
        <v>21319.600631532587</v>
      </c>
      <c r="H72" s="1">
        <f t="shared" si="9"/>
        <v>10000</v>
      </c>
      <c r="I72" s="1">
        <f t="shared" si="9"/>
        <v>10000</v>
      </c>
      <c r="L72" s="6">
        <v>40147</v>
      </c>
      <c r="M72" s="5">
        <v>3.9208747655614287E-2</v>
      </c>
      <c r="N72" s="5">
        <v>3.6856602640740303E-2</v>
      </c>
      <c r="O72" s="1">
        <f t="shared" si="10"/>
        <v>11507.445141065831</v>
      </c>
      <c r="P72" s="1">
        <f t="shared" si="11"/>
        <v>16046.835773205959</v>
      </c>
      <c r="S72" s="6">
        <v>40480</v>
      </c>
      <c r="T72" s="5">
        <v>3.5358500458775602E-2</v>
      </c>
      <c r="U72" s="5">
        <v>5.9451780922817679E-3</v>
      </c>
      <c r="V72" s="1">
        <f t="shared" si="12"/>
        <v>11104.667510192608</v>
      </c>
      <c r="W72" s="1">
        <f t="shared" si="13"/>
        <v>19120.000000000004</v>
      </c>
    </row>
    <row r="73" spans="1:23" x14ac:dyDescent="0.25">
      <c r="A73" s="6">
        <v>35033</v>
      </c>
      <c r="B73" s="5">
        <v>2.9689137268599338E-2</v>
      </c>
      <c r="C73" s="5">
        <v>1.38E-2</v>
      </c>
      <c r="F73" s="1">
        <f t="shared" si="9"/>
        <v>12673.210575338551</v>
      </c>
      <c r="G73" s="1">
        <f t="shared" si="9"/>
        <v>21613.811120247738</v>
      </c>
      <c r="H73" s="1">
        <f t="shared" si="9"/>
        <v>10000</v>
      </c>
      <c r="I73" s="1">
        <f t="shared" si="9"/>
        <v>10000</v>
      </c>
      <c r="L73" s="6">
        <v>40178</v>
      </c>
      <c r="M73" s="5">
        <v>1.9647904110055441E-2</v>
      </c>
      <c r="N73" s="5">
        <v>-6.8319542436849102E-3</v>
      </c>
      <c r="O73" s="1">
        <f t="shared" si="10"/>
        <v>11733.542319749216</v>
      </c>
      <c r="P73" s="1">
        <f t="shared" si="11"/>
        <v>15937.204525447491</v>
      </c>
      <c r="S73" s="6">
        <v>40512</v>
      </c>
      <c r="T73" s="5">
        <v>-2.3959487260642485E-2</v>
      </c>
      <c r="U73" s="5">
        <v>-3.5041841004183451E-3</v>
      </c>
      <c r="V73" s="1">
        <f t="shared" si="12"/>
        <v>10838.605370448478</v>
      </c>
      <c r="W73" s="1">
        <f t="shared" si="13"/>
        <v>19053.000000000007</v>
      </c>
    </row>
    <row r="74" spans="1:23" x14ac:dyDescent="0.25">
      <c r="A74" s="6">
        <v>35062</v>
      </c>
      <c r="B74" s="5">
        <v>2.8380823156942618E-2</v>
      </c>
      <c r="C74" s="5">
        <v>8.2000000000000007E-3</v>
      </c>
      <c r="F74" s="1">
        <f t="shared" si="9"/>
        <v>13032.886723507931</v>
      </c>
      <c r="G74" s="1">
        <f t="shared" si="9"/>
        <v>21791.044371433767</v>
      </c>
      <c r="H74" s="1">
        <f t="shared" si="9"/>
        <v>10000</v>
      </c>
      <c r="I74" s="1">
        <f t="shared" si="9"/>
        <v>10000</v>
      </c>
      <c r="L74" s="6">
        <v>40207</v>
      </c>
      <c r="M74" s="5">
        <v>-4.3781725888324921E-2</v>
      </c>
      <c r="N74" s="5">
        <v>-1.3865305537939026E-2</v>
      </c>
      <c r="O74" s="1">
        <f t="shared" si="10"/>
        <v>11219.827586206895</v>
      </c>
      <c r="P74" s="1">
        <f t="shared" si="11"/>
        <v>15716.230315281537</v>
      </c>
      <c r="S74" s="6">
        <v>40543</v>
      </c>
      <c r="T74" s="5">
        <v>7.2183669498670444E-2</v>
      </c>
      <c r="U74" s="5">
        <v>2.5297853356426772E-2</v>
      </c>
      <c r="V74" s="1">
        <f t="shared" si="12"/>
        <v>11620.975678335446</v>
      </c>
      <c r="W74" s="1">
        <f t="shared" si="13"/>
        <v>19535.000000000007</v>
      </c>
    </row>
    <row r="75" spans="1:23" x14ac:dyDescent="0.25">
      <c r="A75" s="6">
        <v>35095</v>
      </c>
      <c r="B75" s="5">
        <v>2.0560747663551295E-2</v>
      </c>
      <c r="C75" s="5">
        <v>3.2599999999999997E-2</v>
      </c>
      <c r="F75" s="1">
        <f t="shared" si="9"/>
        <v>13300.852618757624</v>
      </c>
      <c r="G75" s="1">
        <f t="shared" si="9"/>
        <v>22501.432417942506</v>
      </c>
      <c r="H75" s="1">
        <f t="shared" si="9"/>
        <v>10000</v>
      </c>
      <c r="I75" s="1">
        <f t="shared" si="9"/>
        <v>10000</v>
      </c>
      <c r="L75" s="6">
        <v>40235</v>
      </c>
      <c r="M75" s="5">
        <v>1.1071141689658842E-2</v>
      </c>
      <c r="N75" s="5">
        <v>1.9433336963793832E-2</v>
      </c>
      <c r="O75" s="1">
        <f t="shared" si="10"/>
        <v>11344.043887147336</v>
      </c>
      <c r="P75" s="1">
        <f t="shared" si="11"/>
        <v>16021.649114798995</v>
      </c>
      <c r="S75" s="6">
        <v>40574</v>
      </c>
      <c r="T75" s="5">
        <v>1.4940721025889179E-2</v>
      </c>
      <c r="U75" s="5">
        <v>-7.2178141796774842E-3</v>
      </c>
      <c r="V75" s="1">
        <f t="shared" si="12"/>
        <v>11794.601433994099</v>
      </c>
      <c r="W75" s="1">
        <f t="shared" si="13"/>
        <v>19394.000000000007</v>
      </c>
    </row>
    <row r="76" spans="1:23" x14ac:dyDescent="0.25">
      <c r="A76" s="6">
        <v>35124</v>
      </c>
      <c r="B76" s="5">
        <v>2.4240465416936925E-3</v>
      </c>
      <c r="C76" s="5">
        <v>1.2800000000000001E-2</v>
      </c>
      <c r="F76" s="1">
        <f t="shared" si="9"/>
        <v>13333.094504549699</v>
      </c>
      <c r="G76" s="1">
        <f t="shared" si="9"/>
        <v>22789.450752892168</v>
      </c>
      <c r="H76" s="1">
        <f t="shared" si="9"/>
        <v>10000</v>
      </c>
      <c r="I76" s="1">
        <f t="shared" si="9"/>
        <v>10000</v>
      </c>
      <c r="L76" s="6">
        <v>40268</v>
      </c>
      <c r="M76" s="5">
        <v>6.1830742659758124E-2</v>
      </c>
      <c r="N76" s="5">
        <v>1.2606837606837708E-2</v>
      </c>
      <c r="O76" s="1">
        <f t="shared" si="10"/>
        <v>12045.454545454546</v>
      </c>
      <c r="P76" s="1">
        <f t="shared" si="11"/>
        <v>16223.631443383001</v>
      </c>
      <c r="S76" s="6">
        <v>40602</v>
      </c>
      <c r="T76" s="5">
        <v>2.7534418022528189E-2</v>
      </c>
      <c r="U76" s="5">
        <v>5.9296689697844983E-3</v>
      </c>
      <c r="V76" s="1">
        <f t="shared" si="12"/>
        <v>12119.358920286802</v>
      </c>
      <c r="W76" s="1">
        <f t="shared" si="13"/>
        <v>19509.000000000007</v>
      </c>
    </row>
    <row r="77" spans="1:23" x14ac:dyDescent="0.25">
      <c r="A77" s="6">
        <v>35153</v>
      </c>
      <c r="B77" s="5">
        <v>1.3703046912784045E-2</v>
      </c>
      <c r="C77" s="5">
        <v>4.0000000000000002E-4</v>
      </c>
      <c r="F77" s="1">
        <f t="shared" si="9"/>
        <v>13515.798524038128</v>
      </c>
      <c r="G77" s="1">
        <f t="shared" si="9"/>
        <v>22798.566533193323</v>
      </c>
      <c r="H77" s="1">
        <f t="shared" si="9"/>
        <v>10000</v>
      </c>
      <c r="I77" s="1">
        <f t="shared" si="9"/>
        <v>10000</v>
      </c>
      <c r="L77" s="6">
        <v>40298</v>
      </c>
      <c r="M77" s="5">
        <v>-1.6265452179555799E-4</v>
      </c>
      <c r="N77" s="5">
        <v>2.2352515600036066E-2</v>
      </c>
      <c r="O77" s="1">
        <f t="shared" si="10"/>
        <v>12043.495297805644</v>
      </c>
      <c r="P77" s="1">
        <f t="shared" si="11"/>
        <v>16586.270418310458</v>
      </c>
      <c r="S77" s="6">
        <v>40633</v>
      </c>
      <c r="T77" s="5">
        <v>-3.4220752856563043E-3</v>
      </c>
      <c r="U77" s="5">
        <v>2.3168793889999543E-2</v>
      </c>
      <c r="V77" s="1">
        <f t="shared" si="12"/>
        <v>12077.88556164769</v>
      </c>
      <c r="W77" s="1">
        <f t="shared" si="13"/>
        <v>19961.000000000011</v>
      </c>
    </row>
    <row r="78" spans="1:23" x14ac:dyDescent="0.25">
      <c r="A78" s="6">
        <v>35185</v>
      </c>
      <c r="B78" s="5">
        <v>2.2582697201017913E-2</v>
      </c>
      <c r="C78" s="5">
        <v>2.7799999999999998E-2</v>
      </c>
      <c r="F78" s="1">
        <f t="shared" si="9"/>
        <v>13821.021709536446</v>
      </c>
      <c r="G78" s="1">
        <f t="shared" si="9"/>
        <v>23432.3666828161</v>
      </c>
      <c r="H78" s="1">
        <f t="shared" si="9"/>
        <v>10000</v>
      </c>
      <c r="I78" s="1">
        <f t="shared" si="9"/>
        <v>10000</v>
      </c>
      <c r="L78" s="6">
        <v>40329</v>
      </c>
      <c r="M78" s="5">
        <v>-9.8194241093216214E-2</v>
      </c>
      <c r="N78" s="5">
        <v>-1.5327760495756402E-2</v>
      </c>
      <c r="O78" s="1">
        <f t="shared" si="10"/>
        <v>10860.893416927902</v>
      </c>
      <c r="P78" s="1">
        <f t="shared" si="11"/>
        <v>16332.040037820747</v>
      </c>
      <c r="S78" s="6">
        <v>40662</v>
      </c>
      <c r="T78" s="5">
        <v>3.8586893260388756E-2</v>
      </c>
      <c r="U78" s="5">
        <v>1.4628525624968625E-2</v>
      </c>
      <c r="V78" s="1">
        <f t="shared" si="12"/>
        <v>12543.93364262618</v>
      </c>
      <c r="W78" s="1">
        <f t="shared" si="13"/>
        <v>20253.000000000007</v>
      </c>
    </row>
    <row r="79" spans="1:23" x14ac:dyDescent="0.25">
      <c r="A79" s="6">
        <v>35216</v>
      </c>
      <c r="B79" s="5">
        <v>-7.2576464489380388E-4</v>
      </c>
      <c r="C79" s="5">
        <v>1.4E-2</v>
      </c>
      <c r="F79" s="1">
        <f t="shared" si="9"/>
        <v>13810.990900623354</v>
      </c>
      <c r="G79" s="1">
        <f t="shared" si="9"/>
        <v>23760.419816375525</v>
      </c>
      <c r="H79" s="1">
        <f t="shared" si="9"/>
        <v>10000</v>
      </c>
      <c r="I79" s="1">
        <f t="shared" si="9"/>
        <v>10000</v>
      </c>
      <c r="L79" s="6">
        <v>40359</v>
      </c>
      <c r="M79" s="5">
        <v>-3.2182415124292006E-2</v>
      </c>
      <c r="N79" s="5">
        <v>1.7053621336740318E-2</v>
      </c>
      <c r="O79" s="1">
        <f t="shared" si="10"/>
        <v>10511.363636363638</v>
      </c>
      <c r="P79" s="1">
        <f t="shared" si="11"/>
        <v>16610.560464282222</v>
      </c>
      <c r="S79" s="6">
        <v>40694</v>
      </c>
      <c r="T79" s="5">
        <v>-2.5217147660409077E-2</v>
      </c>
      <c r="U79" s="5">
        <v>-1.0665086653829045E-2</v>
      </c>
      <c r="V79" s="1">
        <f t="shared" si="12"/>
        <v>12227.611415717702</v>
      </c>
      <c r="W79" s="1">
        <f t="shared" si="13"/>
        <v>20037.000000000007</v>
      </c>
    </row>
    <row r="80" spans="1:23" x14ac:dyDescent="0.25">
      <c r="A80" s="6">
        <v>35244</v>
      </c>
      <c r="B80" s="5">
        <v>3.735214774849548E-3</v>
      </c>
      <c r="C80" s="5">
        <v>-6.4000000000000003E-3</v>
      </c>
      <c r="F80" s="1">
        <f t="shared" si="9"/>
        <v>13862.577917890674</v>
      </c>
      <c r="G80" s="1">
        <f t="shared" si="9"/>
        <v>23608.353129550724</v>
      </c>
      <c r="H80" s="1">
        <f t="shared" si="9"/>
        <v>10000</v>
      </c>
      <c r="I80" s="1">
        <f t="shared" si="9"/>
        <v>10000</v>
      </c>
      <c r="L80" s="6">
        <v>40389</v>
      </c>
      <c r="M80" s="5">
        <v>8.0149114631873242E-2</v>
      </c>
      <c r="N80" s="5">
        <v>3.8442476139068205E-2</v>
      </c>
      <c r="O80" s="1">
        <f t="shared" si="10"/>
        <v>11353.840125391853</v>
      </c>
      <c r="P80" s="1">
        <f t="shared" si="11"/>
        <v>17249.111538586942</v>
      </c>
      <c r="S80" s="6">
        <v>40724</v>
      </c>
      <c r="T80" s="5">
        <v>-1.7476286289163506E-2</v>
      </c>
      <c r="U80" s="5">
        <v>-2.7449218944952409E-3</v>
      </c>
      <c r="V80" s="1">
        <f t="shared" si="12"/>
        <v>12013.918177983975</v>
      </c>
      <c r="W80" s="1">
        <f t="shared" si="13"/>
        <v>19982.000000000007</v>
      </c>
    </row>
    <row r="81" spans="1:23" x14ac:dyDescent="0.25">
      <c r="A81" s="6">
        <v>35277</v>
      </c>
      <c r="B81" s="5">
        <v>-3.9022121149472726E-2</v>
      </c>
      <c r="C81" s="5">
        <v>-1.6199999999999999E-2</v>
      </c>
      <c r="F81" s="1">
        <f t="shared" si="9"/>
        <v>13321.63072293474</v>
      </c>
      <c r="G81" s="1">
        <f t="shared" si="9"/>
        <v>23225.897808852002</v>
      </c>
      <c r="H81" s="1">
        <f t="shared" si="9"/>
        <v>10000</v>
      </c>
      <c r="I81" s="1">
        <f t="shared" si="9"/>
        <v>10000</v>
      </c>
      <c r="L81" s="6">
        <v>40421</v>
      </c>
      <c r="M81" s="5">
        <v>-3.6893874029335624E-2</v>
      </c>
      <c r="N81" s="5">
        <v>2.0366791261654159E-2</v>
      </c>
      <c r="O81" s="1">
        <f t="shared" si="10"/>
        <v>10934.95297805643</v>
      </c>
      <c r="P81" s="1">
        <f t="shared" si="11"/>
        <v>17600.420592742332</v>
      </c>
      <c r="S81" s="6">
        <v>40753</v>
      </c>
      <c r="T81" s="5">
        <v>-1.7319056813527633E-2</v>
      </c>
      <c r="U81" s="5">
        <v>1.7565809228305574E-2</v>
      </c>
      <c r="V81" s="1">
        <f t="shared" si="12"/>
        <v>11805.848446506398</v>
      </c>
      <c r="W81" s="1">
        <f t="shared" si="13"/>
        <v>20333.000000000007</v>
      </c>
    </row>
    <row r="82" spans="1:23" x14ac:dyDescent="0.25">
      <c r="A82" s="6">
        <v>35307</v>
      </c>
      <c r="B82" s="5">
        <v>1.0541601678050769E-2</v>
      </c>
      <c r="C82" s="5">
        <v>1.09E-2</v>
      </c>
      <c r="F82" s="1">
        <f t="shared" si="9"/>
        <v>13462.062047718004</v>
      </c>
      <c r="G82" s="1">
        <f t="shared" si="9"/>
        <v>23479.060094968485</v>
      </c>
      <c r="H82" s="1">
        <f t="shared" si="9"/>
        <v>10000</v>
      </c>
      <c r="I82" s="1">
        <f t="shared" si="9"/>
        <v>10000</v>
      </c>
      <c r="L82" s="6">
        <v>40451</v>
      </c>
      <c r="M82" s="5">
        <v>9.3528273489572211E-2</v>
      </c>
      <c r="N82" s="5">
        <v>4.0226185459109304E-2</v>
      </c>
      <c r="O82" s="1">
        <f t="shared" si="10"/>
        <v>11957.680250783704</v>
      </c>
      <c r="P82" s="1">
        <f t="shared" si="11"/>
        <v>18308.418375664311</v>
      </c>
      <c r="S82" s="6">
        <v>40786</v>
      </c>
      <c r="T82" s="5">
        <v>-7.5260494194700725E-2</v>
      </c>
      <c r="U82" s="5">
        <v>4.3525303693503145E-2</v>
      </c>
      <c r="V82" s="1">
        <f t="shared" si="12"/>
        <v>10917.334458034586</v>
      </c>
      <c r="W82" s="1">
        <f t="shared" si="13"/>
        <v>21218.000000000004</v>
      </c>
    </row>
    <row r="83" spans="1:23" x14ac:dyDescent="0.25">
      <c r="A83" s="6">
        <v>35338</v>
      </c>
      <c r="B83" s="5">
        <v>3.5233381233700595E-2</v>
      </c>
      <c r="C83" s="5">
        <v>3.3399999999999999E-2</v>
      </c>
      <c r="F83" s="1">
        <f t="shared" si="9"/>
        <v>13936.376012036986</v>
      </c>
      <c r="G83" s="1">
        <f t="shared" si="9"/>
        <v>24263.260702140433</v>
      </c>
      <c r="H83" s="1">
        <f t="shared" si="9"/>
        <v>10000</v>
      </c>
      <c r="I83" s="1">
        <f t="shared" si="9"/>
        <v>10000</v>
      </c>
      <c r="L83" s="6">
        <v>40480</v>
      </c>
      <c r="M83" s="5">
        <v>3.5358500458775602E-2</v>
      </c>
      <c r="N83" s="5">
        <v>2.0555172183514044E-2</v>
      </c>
      <c r="O83" s="1">
        <f t="shared" si="10"/>
        <v>12380.48589341693</v>
      </c>
      <c r="P83" s="1">
        <f t="shared" si="11"/>
        <v>18684.751067783902</v>
      </c>
      <c r="S83" s="6">
        <v>40816</v>
      </c>
      <c r="T83" s="5">
        <v>-9.6516644131092719E-2</v>
      </c>
      <c r="U83" s="5">
        <v>1.0321425205014598E-2</v>
      </c>
      <c r="V83" s="1">
        <f t="shared" si="12"/>
        <v>9863.6299732883454</v>
      </c>
      <c r="W83" s="1">
        <f t="shared" si="13"/>
        <v>21437.000000000004</v>
      </c>
    </row>
    <row r="84" spans="1:23" x14ac:dyDescent="0.25">
      <c r="A84" s="6">
        <v>35369</v>
      </c>
      <c r="B84" s="5">
        <v>2.4163282093465576E-3</v>
      </c>
      <c r="C84" s="5">
        <v>7.9000000000000008E-3</v>
      </c>
      <c r="F84" s="1">
        <f t="shared" ref="F84:I99" si="14">F83*(B84+1)</f>
        <v>13970.050870530931</v>
      </c>
      <c r="G84" s="1">
        <f t="shared" si="14"/>
        <v>24454.940461687343</v>
      </c>
      <c r="H84" s="1">
        <f t="shared" si="14"/>
        <v>10000</v>
      </c>
      <c r="I84" s="1">
        <f t="shared" si="14"/>
        <v>10000</v>
      </c>
      <c r="L84" s="6">
        <v>40512</v>
      </c>
      <c r="M84" s="5">
        <v>-2.3959487260642485E-2</v>
      </c>
      <c r="N84" s="5">
        <v>-6.1335241153067386E-3</v>
      </c>
      <c r="O84" s="1">
        <f t="shared" si="10"/>
        <v>12083.855799373043</v>
      </c>
      <c r="P84" s="1">
        <f t="shared" si="11"/>
        <v>18570.147696521144</v>
      </c>
      <c r="S84" s="6">
        <v>40847</v>
      </c>
      <c r="T84" s="5">
        <v>0.10607896237172192</v>
      </c>
      <c r="U84" s="5">
        <v>-9.7028502122499059E-3</v>
      </c>
      <c r="V84" s="1">
        <f t="shared" si="12"/>
        <v>10909.953606073388</v>
      </c>
      <c r="W84" s="1">
        <f t="shared" si="13"/>
        <v>21229.000000000004</v>
      </c>
    </row>
    <row r="85" spans="1:23" x14ac:dyDescent="0.25">
      <c r="A85" s="6">
        <v>35398</v>
      </c>
      <c r="B85" s="5">
        <v>5.1800184634321587E-2</v>
      </c>
      <c r="C85" s="5">
        <v>2.4500000000000001E-2</v>
      </c>
      <c r="F85" s="1">
        <f t="shared" si="14"/>
        <v>14693.702084975299</v>
      </c>
      <c r="G85" s="1">
        <f t="shared" si="14"/>
        <v>25054.086502998682</v>
      </c>
      <c r="H85" s="1">
        <f t="shared" si="14"/>
        <v>10000</v>
      </c>
      <c r="I85" s="1">
        <f t="shared" si="14"/>
        <v>10000</v>
      </c>
      <c r="L85" s="6">
        <v>40543</v>
      </c>
      <c r="M85" s="5">
        <v>7.2183669498670444E-2</v>
      </c>
      <c r="N85" s="5">
        <v>2.7665850254141203E-2</v>
      </c>
      <c r="O85" s="1">
        <f t="shared" si="10"/>
        <v>12956.112852664579</v>
      </c>
      <c r="P85" s="1">
        <f t="shared" si="11"/>
        <v>19083.906621890383</v>
      </c>
      <c r="S85" s="6">
        <v>40877</v>
      </c>
      <c r="T85" s="5">
        <v>-3.2086595148352298E-2</v>
      </c>
      <c r="U85" s="5">
        <v>2.3929530359414072E-2</v>
      </c>
      <c r="V85" s="1">
        <f t="shared" si="12"/>
        <v>10559.890341628005</v>
      </c>
      <c r="W85" s="1">
        <f t="shared" si="13"/>
        <v>21737.000000000004</v>
      </c>
    </row>
    <row r="86" spans="1:23" x14ac:dyDescent="0.25">
      <c r="A86" s="6">
        <v>35430</v>
      </c>
      <c r="B86" s="5">
        <v>-1.6091281451141071E-2</v>
      </c>
      <c r="C86" s="5">
        <v>-1.3100000000000001E-2</v>
      </c>
      <c r="F86" s="1">
        <f t="shared" si="14"/>
        <v>14457.261589166743</v>
      </c>
      <c r="G86" s="1">
        <f t="shared" si="14"/>
        <v>24725.8779698094</v>
      </c>
      <c r="H86" s="1">
        <f t="shared" si="14"/>
        <v>10000</v>
      </c>
      <c r="I86" s="1">
        <f t="shared" si="14"/>
        <v>10000</v>
      </c>
      <c r="L86" s="6">
        <v>40574</v>
      </c>
      <c r="M86" s="5">
        <v>1.4940721025889179E-2</v>
      </c>
      <c r="N86" s="5">
        <v>5.3133101837021697E-3</v>
      </c>
      <c r="O86" s="1">
        <f t="shared" si="10"/>
        <v>13149.686520376177</v>
      </c>
      <c r="P86" s="1">
        <f t="shared" si="11"/>
        <v>19185.305337289294</v>
      </c>
      <c r="S86" s="6">
        <v>40907</v>
      </c>
      <c r="T86" s="5">
        <v>-3.1286403727741646E-3</v>
      </c>
      <c r="U86" s="5">
        <v>1.3939366057873676E-2</v>
      </c>
      <c r="V86" s="1">
        <f t="shared" si="12"/>
        <v>10526.852242373119</v>
      </c>
      <c r="W86" s="1">
        <f t="shared" si="13"/>
        <v>22040.000000000004</v>
      </c>
    </row>
    <row r="87" spans="1:23" x14ac:dyDescent="0.25">
      <c r="A87" s="6">
        <v>35461</v>
      </c>
      <c r="B87" s="5">
        <v>1.5264149073248155E-2</v>
      </c>
      <c r="C87" s="5">
        <v>1.84E-2</v>
      </c>
      <c r="F87" s="1">
        <f t="shared" si="14"/>
        <v>14677.939385254729</v>
      </c>
      <c r="G87" s="1">
        <f t="shared" si="14"/>
        <v>25180.834124453893</v>
      </c>
      <c r="H87" s="1">
        <f t="shared" si="14"/>
        <v>10000</v>
      </c>
      <c r="I87" s="1">
        <f t="shared" si="14"/>
        <v>10000</v>
      </c>
      <c r="L87" s="6">
        <v>40602</v>
      </c>
      <c r="M87" s="5">
        <v>2.7534418022528189E-2</v>
      </c>
      <c r="N87" s="5">
        <v>2.3333177552225647E-2</v>
      </c>
      <c r="O87" s="1">
        <f t="shared" si="10"/>
        <v>13511.755485893418</v>
      </c>
      <c r="P87" s="1">
        <f t="shared" si="11"/>
        <v>19632.959473117928</v>
      </c>
      <c r="S87" s="6">
        <v>40939</v>
      </c>
      <c r="T87" s="5">
        <v>5.722680377950648E-2</v>
      </c>
      <c r="U87" s="5">
        <v>-6.0344827586207459E-3</v>
      </c>
      <c r="V87" s="1">
        <f t="shared" si="12"/>
        <v>11129.270350063263</v>
      </c>
      <c r="W87" s="1">
        <f t="shared" si="13"/>
        <v>21907.000000000004</v>
      </c>
    </row>
    <row r="88" spans="1:23" x14ac:dyDescent="0.25">
      <c r="A88" s="6">
        <v>35489</v>
      </c>
      <c r="B88" s="5">
        <v>1.2105828370594502E-2</v>
      </c>
      <c r="C88" s="5">
        <v>-7.6E-3</v>
      </c>
      <c r="F88" s="1">
        <f t="shared" si="14"/>
        <v>14855.628000286613</v>
      </c>
      <c r="G88" s="1">
        <f t="shared" si="14"/>
        <v>24989.459785108043</v>
      </c>
      <c r="H88" s="1">
        <f t="shared" si="14"/>
        <v>10000</v>
      </c>
      <c r="I88" s="1">
        <f t="shared" si="14"/>
        <v>10000</v>
      </c>
      <c r="L88" s="6">
        <v>40633</v>
      </c>
      <c r="M88" s="5">
        <v>-3.4220752856563043E-3</v>
      </c>
      <c r="N88" s="5">
        <v>-4.3509849915928083E-3</v>
      </c>
      <c r="O88" s="1">
        <f t="shared" si="10"/>
        <v>13465.517241379312</v>
      </c>
      <c r="P88" s="1">
        <f t="shared" si="11"/>
        <v>19547.536761109841</v>
      </c>
      <c r="S88" s="6">
        <v>40968</v>
      </c>
      <c r="T88" s="5">
        <v>4.8255171324806667E-2</v>
      </c>
      <c r="U88" s="5">
        <v>1.1411877482083352E-3</v>
      </c>
      <c r="V88" s="1">
        <f t="shared" si="12"/>
        <v>11666.315197525657</v>
      </c>
      <c r="W88" s="1">
        <f t="shared" si="13"/>
        <v>21932.000000000004</v>
      </c>
    </row>
    <row r="89" spans="1:23" x14ac:dyDescent="0.25">
      <c r="A89" s="6">
        <v>35520</v>
      </c>
      <c r="B89" s="5">
        <v>-2.1703482203144595E-2</v>
      </c>
      <c r="C89" s="5">
        <v>-2.0400000000000001E-2</v>
      </c>
      <c r="F89" s="1">
        <f t="shared" si="14"/>
        <v>14533.209142365857</v>
      </c>
      <c r="G89" s="1">
        <f t="shared" si="14"/>
        <v>24479.674805491839</v>
      </c>
      <c r="H89" s="1">
        <f t="shared" si="14"/>
        <v>10000</v>
      </c>
      <c r="I89" s="1">
        <f t="shared" si="14"/>
        <v>10000</v>
      </c>
      <c r="L89" s="6">
        <v>40662</v>
      </c>
      <c r="M89" s="5">
        <v>3.8586893260388756E-2</v>
      </c>
      <c r="N89" s="5">
        <v>3.0594161381386594E-2</v>
      </c>
      <c r="O89" s="1">
        <f t="shared" si="10"/>
        <v>13985.109717868339</v>
      </c>
      <c r="P89" s="1">
        <f t="shared" si="11"/>
        <v>20145.57725538782</v>
      </c>
      <c r="S89" s="6">
        <v>40998</v>
      </c>
      <c r="T89" s="5">
        <v>4.1273762540294774E-3</v>
      </c>
      <c r="U89" s="5">
        <v>6.7481305854460074E-3</v>
      </c>
      <c r="V89" s="1">
        <f t="shared" si="12"/>
        <v>11714.466469843948</v>
      </c>
      <c r="W89" s="1">
        <f t="shared" si="13"/>
        <v>22080.000000000004</v>
      </c>
    </row>
    <row r="90" spans="1:23" x14ac:dyDescent="0.25">
      <c r="A90" s="6">
        <v>35550</v>
      </c>
      <c r="B90" s="5">
        <v>3.0319463616643685E-2</v>
      </c>
      <c r="C90" s="5">
        <v>-2E-3</v>
      </c>
      <c r="F90" s="1">
        <f t="shared" si="14"/>
        <v>14973.848248190892</v>
      </c>
      <c r="G90" s="1">
        <f t="shared" si="14"/>
        <v>24430.715455880854</v>
      </c>
      <c r="H90" s="1">
        <f t="shared" si="14"/>
        <v>10000</v>
      </c>
      <c r="I90" s="1">
        <f t="shared" si="14"/>
        <v>10000</v>
      </c>
      <c r="L90" s="6">
        <v>40694</v>
      </c>
      <c r="M90" s="5">
        <v>-2.5217147660409077E-2</v>
      </c>
      <c r="N90" s="5">
        <v>-1.9299707874442581E-3</v>
      </c>
      <c r="O90" s="1">
        <f t="shared" si="10"/>
        <v>13632.445141065831</v>
      </c>
      <c r="P90" s="1">
        <f t="shared" si="11"/>
        <v>20106.69687978872</v>
      </c>
      <c r="S90" s="6">
        <v>41029</v>
      </c>
      <c r="T90" s="5">
        <v>-1.3891389138913877E-2</v>
      </c>
      <c r="U90" s="5">
        <v>1.8025362318840533E-2</v>
      </c>
      <c r="V90" s="1">
        <f t="shared" si="12"/>
        <v>11551.736257556588</v>
      </c>
      <c r="W90" s="1">
        <f t="shared" si="13"/>
        <v>22478</v>
      </c>
    </row>
    <row r="91" spans="1:23" x14ac:dyDescent="0.25">
      <c r="A91" s="6">
        <v>35580</v>
      </c>
      <c r="B91" s="5">
        <v>5.7993205416527124E-2</v>
      </c>
      <c r="C91" s="5">
        <v>4.0599999999999997E-2</v>
      </c>
      <c r="F91" s="1">
        <f t="shared" si="14"/>
        <v>15842.229705524131</v>
      </c>
      <c r="G91" s="1">
        <f t="shared" si="14"/>
        <v>25422.602503389615</v>
      </c>
      <c r="H91" s="1">
        <f t="shared" si="14"/>
        <v>10000</v>
      </c>
      <c r="I91" s="1">
        <f t="shared" si="14"/>
        <v>10000</v>
      </c>
      <c r="L91" s="6">
        <v>40724</v>
      </c>
      <c r="M91" s="5">
        <v>-1.7476286289163506E-2</v>
      </c>
      <c r="N91" s="5">
        <v>-1.1581947242750707E-2</v>
      </c>
      <c r="O91" s="1">
        <f t="shared" si="10"/>
        <v>13394.200626959248</v>
      </c>
      <c r="P91" s="1">
        <f t="shared" si="11"/>
        <v>19873.822177301026</v>
      </c>
      <c r="S91" s="6">
        <v>41060</v>
      </c>
      <c r="T91" s="5">
        <v>-9.3376334925609275E-2</v>
      </c>
      <c r="U91" s="5">
        <v>2.8427796067265709E-2</v>
      </c>
      <c r="V91" s="1">
        <f t="shared" si="12"/>
        <v>10473.07746379868</v>
      </c>
      <c r="W91" s="1">
        <f t="shared" si="13"/>
        <v>23116.999999999996</v>
      </c>
    </row>
    <row r="92" spans="1:23" x14ac:dyDescent="0.25">
      <c r="A92" s="6">
        <v>35611</v>
      </c>
      <c r="B92" s="5">
        <v>4.9613314639772053E-2</v>
      </c>
      <c r="C92" s="5">
        <v>2.2700000000000001E-2</v>
      </c>
      <c r="F92" s="1">
        <f t="shared" si="14"/>
        <v>16628.215232499842</v>
      </c>
      <c r="G92" s="1">
        <f t="shared" si="14"/>
        <v>25999.695580216558</v>
      </c>
      <c r="H92" s="1">
        <f t="shared" si="14"/>
        <v>10000</v>
      </c>
      <c r="I92" s="1">
        <f t="shared" si="14"/>
        <v>10000</v>
      </c>
      <c r="L92" s="6">
        <v>40753</v>
      </c>
      <c r="M92" s="5">
        <v>-1.7319056813527633E-2</v>
      </c>
      <c r="N92" s="5">
        <v>3.632187679435666E-2</v>
      </c>
      <c r="O92" s="1">
        <f t="shared" si="10"/>
        <v>13162.225705329152</v>
      </c>
      <c r="P92" s="1">
        <f t="shared" si="11"/>
        <v>20595.676697857907</v>
      </c>
      <c r="S92" s="6">
        <v>41089</v>
      </c>
      <c r="T92" s="5">
        <v>4.7419289885227173E-2</v>
      </c>
      <c r="U92" s="5">
        <v>-9.6033222303932124E-3</v>
      </c>
      <c r="V92" s="1">
        <f t="shared" si="12"/>
        <v>10969.70336004499</v>
      </c>
      <c r="W92" s="1">
        <f t="shared" si="13"/>
        <v>22894.999999999996</v>
      </c>
    </row>
    <row r="93" spans="1:23" x14ac:dyDescent="0.25">
      <c r="A93" s="6">
        <v>35642</v>
      </c>
      <c r="B93" s="5">
        <v>4.3778007583591849E-2</v>
      </c>
      <c r="C93" s="5">
        <v>4.3400000000000001E-2</v>
      </c>
      <c r="F93" s="1">
        <f t="shared" si="14"/>
        <v>17356.165365049819</v>
      </c>
      <c r="G93" s="1">
        <f t="shared" si="14"/>
        <v>27128.082368397958</v>
      </c>
      <c r="H93" s="1">
        <f t="shared" si="14"/>
        <v>10000</v>
      </c>
      <c r="I93" s="1">
        <f t="shared" si="14"/>
        <v>10000</v>
      </c>
      <c r="L93" s="6">
        <v>40786</v>
      </c>
      <c r="M93" s="5">
        <v>-7.5260494194700725E-2</v>
      </c>
      <c r="N93" s="5">
        <v>1.459576691098468E-2</v>
      </c>
      <c r="O93" s="1">
        <f t="shared" si="10"/>
        <v>12171.630094043887</v>
      </c>
      <c r="P93" s="1">
        <f t="shared" si="11"/>
        <v>20896.28639431384</v>
      </c>
      <c r="S93" s="6">
        <v>41121</v>
      </c>
      <c r="T93" s="5">
        <v>1.2527634487840722E-2</v>
      </c>
      <c r="U93" s="5">
        <v>2.8827254859140642E-3</v>
      </c>
      <c r="V93" s="1">
        <f t="shared" si="12"/>
        <v>11107.127794179672</v>
      </c>
      <c r="W93" s="1">
        <f t="shared" si="13"/>
        <v>22961</v>
      </c>
    </row>
    <row r="94" spans="1:23" x14ac:dyDescent="0.25">
      <c r="A94" s="6">
        <v>35671</v>
      </c>
      <c r="B94" s="5">
        <v>-7.149933949801858E-2</v>
      </c>
      <c r="C94" s="5">
        <v>-5.1000000000000004E-3</v>
      </c>
      <c r="F94" s="1">
        <f t="shared" si="14"/>
        <v>16115.211005230371</v>
      </c>
      <c r="G94" s="1">
        <f t="shared" si="14"/>
        <v>26989.729148319129</v>
      </c>
      <c r="H94" s="1">
        <f t="shared" si="14"/>
        <v>10000</v>
      </c>
      <c r="I94" s="1">
        <f t="shared" si="14"/>
        <v>10000</v>
      </c>
      <c r="L94" s="6">
        <v>40816</v>
      </c>
      <c r="M94" s="5">
        <v>-9.6516644131092719E-2</v>
      </c>
      <c r="N94" s="5">
        <v>-3.531307047791412E-2</v>
      </c>
      <c r="O94" s="1">
        <f t="shared" si="10"/>
        <v>10996.865203761754</v>
      </c>
      <c r="P94" s="1">
        <f t="shared" si="11"/>
        <v>20158.374360144757</v>
      </c>
      <c r="S94" s="6">
        <v>41152</v>
      </c>
      <c r="T94" s="5">
        <v>1.9365862920068366E-2</v>
      </c>
      <c r="U94" s="5">
        <v>-4.2245546796743491E-3</v>
      </c>
      <c r="V94" s="1">
        <f t="shared" si="12"/>
        <v>11322.226908477438</v>
      </c>
      <c r="W94" s="1">
        <f t="shared" si="13"/>
        <v>22864</v>
      </c>
    </row>
    <row r="95" spans="1:23" x14ac:dyDescent="0.25">
      <c r="A95" s="6">
        <v>35703</v>
      </c>
      <c r="B95" s="5">
        <v>5.1840654454917416E-2</v>
      </c>
      <c r="C95" s="5">
        <v>3.8100000000000002E-2</v>
      </c>
      <c r="F95" s="1">
        <f t="shared" si="14"/>
        <v>16950.634090420601</v>
      </c>
      <c r="G95" s="1">
        <f t="shared" si="14"/>
        <v>28018.037828870089</v>
      </c>
      <c r="H95" s="1">
        <f t="shared" si="14"/>
        <v>10000</v>
      </c>
      <c r="I95" s="1">
        <f t="shared" si="14"/>
        <v>10000</v>
      </c>
      <c r="L95" s="6">
        <v>40847</v>
      </c>
      <c r="M95" s="5">
        <v>0.10607896237172192</v>
      </c>
      <c r="N95" s="5">
        <v>3.6350991262014264E-2</v>
      </c>
      <c r="O95" s="1">
        <f t="shared" si="10"/>
        <v>12163.401253918495</v>
      </c>
      <c r="P95" s="1">
        <f t="shared" si="11"/>
        <v>20891.151250366795</v>
      </c>
      <c r="S95" s="6">
        <v>41180</v>
      </c>
      <c r="T95" s="5">
        <v>2.9304029304029297E-2</v>
      </c>
      <c r="U95" s="5">
        <v>-1.3645906228131457E-2</v>
      </c>
      <c r="V95" s="1">
        <f t="shared" si="12"/>
        <v>11654.013777590329</v>
      </c>
      <c r="W95" s="1">
        <f t="shared" si="13"/>
        <v>22552.000000000004</v>
      </c>
    </row>
    <row r="96" spans="1:23" x14ac:dyDescent="0.25">
      <c r="A96" s="6">
        <v>35734</v>
      </c>
      <c r="B96" s="5">
        <v>-6.0909628878180841E-2</v>
      </c>
      <c r="C96" s="5">
        <v>-1.2800000000000001E-2</v>
      </c>
      <c r="F96" s="1">
        <f t="shared" si="14"/>
        <v>15918.177258723241</v>
      </c>
      <c r="G96" s="1">
        <f t="shared" si="14"/>
        <v>27659.40694466055</v>
      </c>
      <c r="H96" s="1">
        <f t="shared" si="14"/>
        <v>10000</v>
      </c>
      <c r="I96" s="1">
        <f t="shared" si="14"/>
        <v>10000</v>
      </c>
      <c r="L96" s="6">
        <v>40877</v>
      </c>
      <c r="M96" s="5">
        <v>-3.2086595148352298E-2</v>
      </c>
      <c r="N96" s="5">
        <v>-1.2637484832287165E-2</v>
      </c>
      <c r="O96" s="1">
        <f t="shared" si="10"/>
        <v>11773.119122257051</v>
      </c>
      <c r="P96" s="1">
        <f t="shared" si="11"/>
        <v>20627.139643311268</v>
      </c>
      <c r="S96" s="6">
        <v>41213</v>
      </c>
      <c r="T96" s="5">
        <v>-7.5698172386754062E-3</v>
      </c>
      <c r="U96" s="5">
        <v>-1.3612983327421167E-2</v>
      </c>
      <c r="V96" s="1">
        <f t="shared" si="12"/>
        <v>11565.795023196964</v>
      </c>
      <c r="W96" s="1">
        <f t="shared" si="13"/>
        <v>22245.000000000004</v>
      </c>
    </row>
    <row r="97" spans="1:23" x14ac:dyDescent="0.25">
      <c r="A97" s="6">
        <v>35762</v>
      </c>
      <c r="B97" s="5">
        <v>1.3908268443084142E-2</v>
      </c>
      <c r="C97" s="5">
        <v>-5.0000000000000001E-4</v>
      </c>
      <c r="F97" s="1">
        <f t="shared" si="14"/>
        <v>16139.571541162162</v>
      </c>
      <c r="G97" s="1">
        <f t="shared" si="14"/>
        <v>27645.577241188221</v>
      </c>
      <c r="H97" s="1">
        <f t="shared" si="14"/>
        <v>10000</v>
      </c>
      <c r="I97" s="1">
        <f t="shared" si="14"/>
        <v>10000</v>
      </c>
      <c r="L97" s="6">
        <v>40907</v>
      </c>
      <c r="M97" s="5">
        <v>-3.1286403727741646E-3</v>
      </c>
      <c r="N97" s="5">
        <v>1.779800997384039E-2</v>
      </c>
      <c r="O97" s="1">
        <f t="shared" si="10"/>
        <v>11736.285266457679</v>
      </c>
      <c r="P97" s="1">
        <f t="shared" si="11"/>
        <v>20994.261680414722</v>
      </c>
      <c r="S97" s="6">
        <v>41243</v>
      </c>
      <c r="T97" s="5">
        <v>1.0848755583918296E-2</v>
      </c>
      <c r="U97" s="5">
        <v>-6.3385030343897355E-3</v>
      </c>
      <c r="V97" s="1">
        <f t="shared" si="12"/>
        <v>11691.269506537326</v>
      </c>
      <c r="W97" s="1">
        <f t="shared" si="13"/>
        <v>22104.000000000004</v>
      </c>
    </row>
    <row r="98" spans="1:23" x14ac:dyDescent="0.25">
      <c r="A98" s="6">
        <v>35795</v>
      </c>
      <c r="B98" s="5">
        <v>1.1631004172955716E-2</v>
      </c>
      <c r="C98" s="5">
        <v>1.5800000000000002E-2</v>
      </c>
      <c r="F98" s="1">
        <f t="shared" si="14"/>
        <v>16327.290965107137</v>
      </c>
      <c r="G98" s="1">
        <f t="shared" si="14"/>
        <v>28082.377361598996</v>
      </c>
      <c r="H98" s="1">
        <f t="shared" si="14"/>
        <v>10000</v>
      </c>
      <c r="I98" s="1">
        <f t="shared" si="14"/>
        <v>10000</v>
      </c>
      <c r="L98" s="6">
        <v>40939</v>
      </c>
      <c r="M98" s="5">
        <v>5.722680377950648E-2</v>
      </c>
      <c r="N98" s="5">
        <v>2.8489785142448973E-2</v>
      </c>
      <c r="O98" s="1">
        <f t="shared" si="10"/>
        <v>12407.915360501565</v>
      </c>
      <c r="P98" s="1">
        <f t="shared" si="11"/>
        <v>21592.38368491409</v>
      </c>
      <c r="S98" s="6">
        <v>41274</v>
      </c>
      <c r="T98" s="5">
        <v>2.1374458874458914E-2</v>
      </c>
      <c r="U98" s="5">
        <v>-1.8096272167929806E-4</v>
      </c>
      <c r="V98" s="1">
        <f t="shared" si="12"/>
        <v>11941.164065795023</v>
      </c>
      <c r="W98" s="1">
        <f t="shared" si="13"/>
        <v>22100.000000000004</v>
      </c>
    </row>
    <row r="99" spans="1:23" x14ac:dyDescent="0.25">
      <c r="A99" s="6">
        <v>35825</v>
      </c>
      <c r="B99" s="5">
        <v>2.0624890293136813E-2</v>
      </c>
      <c r="C99" s="5">
        <v>-7.3000000000000001E-3</v>
      </c>
      <c r="F99" s="1">
        <f t="shared" si="14"/>
        <v>16664.039550046593</v>
      </c>
      <c r="G99" s="1">
        <f t="shared" si="14"/>
        <v>27877.376006859326</v>
      </c>
      <c r="H99" s="1">
        <f t="shared" si="14"/>
        <v>10000</v>
      </c>
      <c r="I99" s="1">
        <f t="shared" si="14"/>
        <v>10000</v>
      </c>
      <c r="L99" s="6">
        <v>40968</v>
      </c>
      <c r="M99" s="5">
        <v>4.8255171324806667E-2</v>
      </c>
      <c r="N99" s="5">
        <v>2.091701144565573E-2</v>
      </c>
      <c r="O99" s="1">
        <f t="shared" si="10"/>
        <v>13006.661442006269</v>
      </c>
      <c r="P99" s="1">
        <f t="shared" si="11"/>
        <v>22044.03182159043</v>
      </c>
      <c r="S99" s="6">
        <v>41305</v>
      </c>
      <c r="T99" s="5">
        <v>4.5180279617365773E-2</v>
      </c>
      <c r="U99" s="5">
        <v>-1.4977375565610872E-2</v>
      </c>
      <c r="V99" s="1">
        <f t="shared" si="12"/>
        <v>12480.669197244482</v>
      </c>
      <c r="W99" s="1">
        <f t="shared" si="13"/>
        <v>21769.000000000004</v>
      </c>
    </row>
    <row r="100" spans="1:23" x14ac:dyDescent="0.25">
      <c r="A100" s="6">
        <v>35853</v>
      </c>
      <c r="B100" s="5">
        <v>6.6987703155903272E-2</v>
      </c>
      <c r="C100" s="5">
        <v>2.63E-2</v>
      </c>
      <c r="F100" s="1">
        <f t="shared" ref="F100:I115" si="15">F99*(B100+1)</f>
        <v>17780.325284803344</v>
      </c>
      <c r="G100" s="1">
        <f t="shared" si="15"/>
        <v>28610.550995839727</v>
      </c>
      <c r="H100" s="1">
        <f t="shared" si="15"/>
        <v>10000</v>
      </c>
      <c r="I100" s="1">
        <f t="shared" si="15"/>
        <v>10000</v>
      </c>
      <c r="L100" s="6">
        <v>40998</v>
      </c>
      <c r="M100" s="5">
        <v>4.1273762540294774E-3</v>
      </c>
      <c r="N100" s="5">
        <v>-8.3972711641923641E-3</v>
      </c>
      <c r="O100" s="1">
        <f t="shared" si="10"/>
        <v>13060.344827586207</v>
      </c>
      <c r="P100" s="1">
        <f t="shared" si="11"/>
        <v>21858.922108832452</v>
      </c>
      <c r="S100" s="6">
        <v>41333</v>
      </c>
      <c r="T100" s="5">
        <v>-1.8867924528302336E-3</v>
      </c>
      <c r="U100" s="5">
        <v>-3.8586981487436418E-3</v>
      </c>
      <c r="V100" s="1">
        <f t="shared" si="12"/>
        <v>12457.120764796851</v>
      </c>
      <c r="W100" s="1">
        <f t="shared" si="13"/>
        <v>21685.000000000004</v>
      </c>
    </row>
    <row r="101" spans="1:23" x14ac:dyDescent="0.25">
      <c r="A101" s="6">
        <v>35885</v>
      </c>
      <c r="B101" s="5">
        <v>4.1223404255319104E-2</v>
      </c>
      <c r="C101" s="5">
        <v>2.1899999999999999E-2</v>
      </c>
      <c r="F101" s="1">
        <f t="shared" si="15"/>
        <v>18513.290821809864</v>
      </c>
      <c r="G101" s="1">
        <f t="shared" si="15"/>
        <v>29237.122062648617</v>
      </c>
      <c r="H101" s="1">
        <f t="shared" si="15"/>
        <v>10000</v>
      </c>
      <c r="I101" s="1">
        <f t="shared" si="15"/>
        <v>10000</v>
      </c>
      <c r="L101" s="6">
        <v>41029</v>
      </c>
      <c r="M101" s="5">
        <v>-1.3891389138913877E-2</v>
      </c>
      <c r="N101" s="5">
        <v>2.9421196685735112E-3</v>
      </c>
      <c r="O101" s="1">
        <f t="shared" si="10"/>
        <v>12878.918495297805</v>
      </c>
      <c r="P101" s="1">
        <f t="shared" si="11"/>
        <v>21923.233673502666</v>
      </c>
      <c r="S101" s="6">
        <v>41362</v>
      </c>
      <c r="T101" s="5">
        <v>1.5884659876421282E-2</v>
      </c>
      <c r="U101" s="5">
        <v>4.6114825916529544E-4</v>
      </c>
      <c r="V101" s="1">
        <f t="shared" si="12"/>
        <v>12654.997891185154</v>
      </c>
      <c r="W101" s="1">
        <f t="shared" si="13"/>
        <v>21695</v>
      </c>
    </row>
    <row r="102" spans="1:23" x14ac:dyDescent="0.25">
      <c r="A102" s="6">
        <v>35915</v>
      </c>
      <c r="B102" s="5">
        <v>8.0111459421803987E-3</v>
      </c>
      <c r="C102" s="5">
        <v>2.1899999999999999E-2</v>
      </c>
      <c r="F102" s="1">
        <f t="shared" si="15"/>
        <v>18661.603496453412</v>
      </c>
      <c r="G102" s="1">
        <f t="shared" si="15"/>
        <v>29877.415035820624</v>
      </c>
      <c r="H102" s="1">
        <f t="shared" si="15"/>
        <v>10000</v>
      </c>
      <c r="I102" s="1">
        <f t="shared" si="15"/>
        <v>10000</v>
      </c>
      <c r="L102" s="6">
        <v>41060</v>
      </c>
      <c r="M102" s="5">
        <v>-9.3376334925609275E-2</v>
      </c>
      <c r="N102" s="5">
        <v>-2.2709443306328351E-2</v>
      </c>
      <c r="O102" s="1">
        <f t="shared" si="10"/>
        <v>11676.332288401254</v>
      </c>
      <c r="P102" s="1">
        <f t="shared" si="11"/>
        <v>21425.369241302866</v>
      </c>
      <c r="S102" s="6">
        <v>41394</v>
      </c>
      <c r="T102" s="5">
        <v>2.5995667388768576E-2</v>
      </c>
      <c r="U102" s="5">
        <v>4.4710762848582577E-3</v>
      </c>
      <c r="V102" s="1">
        <f t="shared" si="12"/>
        <v>12983.973007169972</v>
      </c>
      <c r="W102" s="1">
        <f t="shared" si="13"/>
        <v>21792</v>
      </c>
    </row>
    <row r="103" spans="1:23" x14ac:dyDescent="0.25">
      <c r="A103" s="6">
        <v>35944</v>
      </c>
      <c r="B103" s="5">
        <v>-2.0425401213238093E-2</v>
      </c>
      <c r="C103" s="5">
        <v>-1.4200000000000001E-2</v>
      </c>
      <c r="F103" s="1">
        <f t="shared" si="15"/>
        <v>18280.432757755985</v>
      </c>
      <c r="G103" s="1">
        <f t="shared" si="15"/>
        <v>29453.15574231197</v>
      </c>
      <c r="H103" s="1">
        <f t="shared" si="15"/>
        <v>10000</v>
      </c>
      <c r="I103" s="1">
        <f t="shared" si="15"/>
        <v>10000</v>
      </c>
      <c r="L103" s="6">
        <v>41089</v>
      </c>
      <c r="M103" s="5">
        <v>4.7419289885227173E-2</v>
      </c>
      <c r="N103" s="5">
        <v>2.24572482927849E-2</v>
      </c>
      <c r="O103" s="1">
        <f t="shared" si="10"/>
        <v>12230.015673981192</v>
      </c>
      <c r="P103" s="1">
        <f t="shared" si="11"/>
        <v>21906.524078119401</v>
      </c>
      <c r="S103" s="6">
        <v>41425</v>
      </c>
      <c r="T103" s="5">
        <v>-6.036489632396779E-3</v>
      </c>
      <c r="U103" s="5">
        <v>1.2389867841409769E-2</v>
      </c>
      <c r="V103" s="1">
        <f t="shared" si="12"/>
        <v>12905.595388724871</v>
      </c>
      <c r="W103" s="1">
        <f t="shared" si="13"/>
        <v>22062.000000000004</v>
      </c>
    </row>
    <row r="104" spans="1:23" x14ac:dyDescent="0.25">
      <c r="A104" s="6">
        <v>35976</v>
      </c>
      <c r="B104" s="5">
        <v>1.669671552872929E-2</v>
      </c>
      <c r="C104" s="5">
        <v>3.39E-2</v>
      </c>
      <c r="F104" s="1">
        <f t="shared" si="15"/>
        <v>18585.6559432543</v>
      </c>
      <c r="G104" s="1">
        <f t="shared" si="15"/>
        <v>30451.617721976349</v>
      </c>
      <c r="H104" s="1">
        <f t="shared" si="15"/>
        <v>10000</v>
      </c>
      <c r="I104" s="1">
        <f t="shared" si="15"/>
        <v>10000</v>
      </c>
      <c r="L104" s="6">
        <v>41121</v>
      </c>
      <c r="M104" s="5">
        <v>1.2527634487840722E-2</v>
      </c>
      <c r="N104" s="5">
        <v>3.9593240015180886E-2</v>
      </c>
      <c r="O104" s="1">
        <f t="shared" si="10"/>
        <v>12383.22884012539</v>
      </c>
      <c r="P104" s="1">
        <f t="shared" si="11"/>
        <v>22773.874343842719</v>
      </c>
      <c r="S104" s="6">
        <v>41453</v>
      </c>
      <c r="T104" s="5">
        <v>-3.0992129415289074E-2</v>
      </c>
      <c r="U104" s="5">
        <v>-1.3734022300788691E-2</v>
      </c>
      <c r="V104" s="1">
        <f t="shared" si="12"/>
        <v>12505.623506256152</v>
      </c>
      <c r="W104" s="1">
        <f t="shared" si="13"/>
        <v>21759.000000000004</v>
      </c>
    </row>
    <row r="105" spans="1:23" x14ac:dyDescent="0.25">
      <c r="A105" s="6">
        <v>36007</v>
      </c>
      <c r="B105" s="5">
        <v>-1.0794140323823159E-3</v>
      </c>
      <c r="C105" s="5">
        <v>-1E-4</v>
      </c>
      <c r="F105" s="1">
        <f t="shared" si="15"/>
        <v>18565.594325428123</v>
      </c>
      <c r="G105" s="1">
        <f t="shared" si="15"/>
        <v>30448.572560204153</v>
      </c>
      <c r="H105" s="1">
        <f t="shared" si="15"/>
        <v>10000</v>
      </c>
      <c r="I105" s="1">
        <f t="shared" si="15"/>
        <v>10000</v>
      </c>
      <c r="L105" s="6">
        <v>41152</v>
      </c>
      <c r="M105" s="5">
        <v>1.9365862920068366E-2</v>
      </c>
      <c r="N105" s="5">
        <v>1.8568427231307239E-2</v>
      </c>
      <c r="O105" s="1">
        <f t="shared" si="10"/>
        <v>12623.040752351095</v>
      </c>
      <c r="P105" s="1">
        <f t="shared" si="11"/>
        <v>23196.749372371294</v>
      </c>
      <c r="S105" s="6">
        <v>41486</v>
      </c>
      <c r="T105" s="5">
        <v>4.6878952249796262E-2</v>
      </c>
      <c r="U105" s="5">
        <v>-1.6361046003952398E-2</v>
      </c>
      <c r="V105" s="1">
        <f t="shared" si="12"/>
        <v>13091.874033459864</v>
      </c>
      <c r="W105" s="1">
        <f t="shared" si="13"/>
        <v>21403.000000000004</v>
      </c>
    </row>
    <row r="106" spans="1:23" x14ac:dyDescent="0.25">
      <c r="A106" s="6">
        <v>36038</v>
      </c>
      <c r="B106" s="5">
        <v>-0.14151744365544927</v>
      </c>
      <c r="C106" s="5">
        <v>6.6E-3</v>
      </c>
      <c r="F106" s="1">
        <f t="shared" si="15"/>
        <v>15938.23887654942</v>
      </c>
      <c r="G106" s="1">
        <f t="shared" si="15"/>
        <v>30649.533139101499</v>
      </c>
      <c r="H106" s="1">
        <f t="shared" si="15"/>
        <v>10000</v>
      </c>
      <c r="I106" s="1">
        <f t="shared" si="15"/>
        <v>10000</v>
      </c>
      <c r="L106" s="6">
        <v>41180</v>
      </c>
      <c r="M106" s="5">
        <v>2.9304029304029297E-2</v>
      </c>
      <c r="N106" s="5">
        <v>2.9797566297828145E-3</v>
      </c>
      <c r="O106" s="1">
        <f t="shared" si="10"/>
        <v>12992.946708463945</v>
      </c>
      <c r="P106" s="1">
        <f t="shared" si="11"/>
        <v>23265.870040103029</v>
      </c>
      <c r="S106" s="6">
        <v>41516</v>
      </c>
      <c r="T106" s="5">
        <v>-2.2846250906064566E-2</v>
      </c>
      <c r="U106" s="5">
        <v>6.3542494042890495E-3</v>
      </c>
      <c r="V106" s="1">
        <f t="shared" si="12"/>
        <v>12792.773794460849</v>
      </c>
      <c r="W106" s="1">
        <f t="shared" si="13"/>
        <v>21539</v>
      </c>
    </row>
    <row r="107" spans="1:23" x14ac:dyDescent="0.25">
      <c r="A107" s="6">
        <v>36068</v>
      </c>
      <c r="B107" s="5">
        <v>1.8341200269723589E-2</v>
      </c>
      <c r="C107" s="5">
        <v>-3.8999999999999998E-3</v>
      </c>
      <c r="F107" s="1">
        <f t="shared" si="15"/>
        <v>16230.565307730907</v>
      </c>
      <c r="G107" s="1">
        <f t="shared" si="15"/>
        <v>30529.999959859004</v>
      </c>
      <c r="H107" s="1">
        <f t="shared" si="15"/>
        <v>10000</v>
      </c>
      <c r="I107" s="1">
        <f t="shared" si="15"/>
        <v>10000</v>
      </c>
      <c r="L107" s="6">
        <v>41213</v>
      </c>
      <c r="M107" s="5">
        <v>-7.5698172386754062E-3</v>
      </c>
      <c r="N107" s="5">
        <v>-1.2402123075306144E-2</v>
      </c>
      <c r="O107" s="1">
        <f t="shared" si="10"/>
        <v>12894.592476489024</v>
      </c>
      <c r="P107" s="1">
        <f t="shared" si="11"/>
        <v>22977.323856411593</v>
      </c>
      <c r="S107" s="6">
        <v>41547</v>
      </c>
      <c r="T107" s="5">
        <v>4.9700532996318408E-2</v>
      </c>
      <c r="U107" s="5">
        <v>-1.2813965365151544E-2</v>
      </c>
      <c r="V107" s="1">
        <f t="shared" si="12"/>
        <v>13428.581470546889</v>
      </c>
      <c r="W107" s="1">
        <f t="shared" si="13"/>
        <v>21263</v>
      </c>
    </row>
    <row r="108" spans="1:23" x14ac:dyDescent="0.25">
      <c r="A108" s="6">
        <v>36098</v>
      </c>
      <c r="B108" s="5">
        <v>8.9789431863329383E-2</v>
      </c>
      <c r="C108" s="5">
        <v>5.45E-2</v>
      </c>
      <c r="F108" s="1">
        <f t="shared" si="15"/>
        <v>17687.898545532731</v>
      </c>
      <c r="G108" s="1">
        <f t="shared" si="15"/>
        <v>32193.884957671318</v>
      </c>
      <c r="H108" s="1">
        <f t="shared" si="15"/>
        <v>10000</v>
      </c>
      <c r="I108" s="1">
        <f t="shared" si="15"/>
        <v>10000</v>
      </c>
      <c r="L108" s="6">
        <v>41243</v>
      </c>
      <c r="M108" s="5">
        <v>1.0848755583918296E-2</v>
      </c>
      <c r="N108" s="5">
        <v>1.7059543447028203E-2</v>
      </c>
      <c r="O108" s="1">
        <f t="shared" si="10"/>
        <v>13034.482758620685</v>
      </c>
      <c r="P108" s="1">
        <f t="shared" si="11"/>
        <v>23369.306511036484</v>
      </c>
      <c r="S108" s="6">
        <v>41578</v>
      </c>
      <c r="T108" s="5">
        <v>3.9364514356008115E-2</v>
      </c>
      <c r="U108" s="5">
        <v>-3.3861637586417668E-3</v>
      </c>
      <c r="V108" s="1">
        <f t="shared" si="12"/>
        <v>13957.191058625058</v>
      </c>
      <c r="W108" s="1">
        <f t="shared" si="13"/>
        <v>21191</v>
      </c>
    </row>
    <row r="109" spans="1:23" x14ac:dyDescent="0.25">
      <c r="A109" s="6">
        <v>36129</v>
      </c>
      <c r="B109" s="5">
        <v>5.9383481184428925E-2</v>
      </c>
      <c r="C109" s="5">
        <v>5.3900000000000003E-2</v>
      </c>
      <c r="F109" s="1">
        <f t="shared" si="15"/>
        <v>18738.267536003463</v>
      </c>
      <c r="G109" s="1">
        <f t="shared" si="15"/>
        <v>33929.135356889805</v>
      </c>
      <c r="H109" s="1">
        <f t="shared" si="15"/>
        <v>10000</v>
      </c>
      <c r="I109" s="1">
        <f t="shared" si="15"/>
        <v>10000</v>
      </c>
      <c r="L109" s="6">
        <v>41274</v>
      </c>
      <c r="M109" s="5">
        <v>2.1374458874458914E-2</v>
      </c>
      <c r="N109" s="5">
        <v>2.6891846643227984E-3</v>
      </c>
      <c r="O109" s="1">
        <f t="shared" si="10"/>
        <v>13313.087774294667</v>
      </c>
      <c r="P109" s="1">
        <f t="shared" si="11"/>
        <v>23432.150891721823</v>
      </c>
      <c r="S109" s="6">
        <v>41607</v>
      </c>
      <c r="T109" s="5">
        <v>1.243987811941275E-2</v>
      </c>
      <c r="U109" s="5">
        <v>4.6246047850502089E-3</v>
      </c>
      <c r="V109" s="1">
        <f t="shared" si="12"/>
        <v>14130.816814283711</v>
      </c>
      <c r="W109" s="1">
        <f t="shared" si="13"/>
        <v>21289</v>
      </c>
    </row>
    <row r="110" spans="1:23" x14ac:dyDescent="0.25">
      <c r="A110" s="6">
        <v>36160</v>
      </c>
      <c r="B110" s="5">
        <v>4.5004397201086066E-2</v>
      </c>
      <c r="C110" s="5">
        <v>3.3099999999999997E-2</v>
      </c>
      <c r="F110" s="1">
        <f t="shared" si="15"/>
        <v>19581.571971053978</v>
      </c>
      <c r="G110" s="1">
        <f t="shared" si="15"/>
        <v>35052.189737202854</v>
      </c>
      <c r="H110" s="1">
        <f t="shared" si="15"/>
        <v>10000</v>
      </c>
      <c r="I110" s="1">
        <f t="shared" si="15"/>
        <v>10000</v>
      </c>
      <c r="L110" s="6">
        <v>41305</v>
      </c>
      <c r="M110" s="5">
        <v>4.5180279617365773E-2</v>
      </c>
      <c r="N110" s="5">
        <v>7.1345334376903104E-3</v>
      </c>
      <c r="O110" s="1">
        <f t="shared" si="10"/>
        <v>13914.576802507832</v>
      </c>
      <c r="P110" s="1">
        <f t="shared" si="11"/>
        <v>23599.328355775815</v>
      </c>
      <c r="S110" s="6">
        <v>41639</v>
      </c>
      <c r="T110" s="5">
        <v>1.6167143390125607E-2</v>
      </c>
      <c r="U110" s="5">
        <v>-8.0323171590961518E-3</v>
      </c>
      <c r="V110" s="1">
        <f t="shared" si="12"/>
        <v>14359.271755939833</v>
      </c>
      <c r="W110" s="1">
        <f t="shared" si="13"/>
        <v>21118.000000000004</v>
      </c>
    </row>
    <row r="111" spans="1:23" x14ac:dyDescent="0.25">
      <c r="A111" s="6">
        <v>36189</v>
      </c>
      <c r="B111" s="5">
        <v>1.9209659714599342E-2</v>
      </c>
      <c r="C111" s="5">
        <v>4.9099999999999998E-2</v>
      </c>
      <c r="F111" s="1">
        <f t="shared" si="15"/>
        <v>19957.727305294862</v>
      </c>
      <c r="G111" s="1">
        <f t="shared" si="15"/>
        <v>36773.252253299514</v>
      </c>
      <c r="H111" s="1">
        <f t="shared" si="15"/>
        <v>10000</v>
      </c>
      <c r="I111" s="1">
        <f t="shared" si="15"/>
        <v>10000</v>
      </c>
      <c r="L111" s="6">
        <v>41333</v>
      </c>
      <c r="M111" s="5">
        <v>-1.8867924528302336E-3</v>
      </c>
      <c r="N111" s="5">
        <v>4.994370108383904E-3</v>
      </c>
      <c r="O111" s="1">
        <f t="shared" si="10"/>
        <v>13888.322884012534</v>
      </c>
      <c r="P111" s="1">
        <f t="shared" si="11"/>
        <v>23717.192135893838</v>
      </c>
      <c r="S111" s="6">
        <v>41670</v>
      </c>
      <c r="T111" s="5">
        <v>-4.0704932076857166E-2</v>
      </c>
      <c r="U111" s="5">
        <v>3.5988256463679843E-3</v>
      </c>
      <c r="V111" s="1">
        <f t="shared" si="12"/>
        <v>13774.778574441169</v>
      </c>
      <c r="W111" s="1">
        <f t="shared" si="13"/>
        <v>21194</v>
      </c>
    </row>
    <row r="112" spans="1:23" x14ac:dyDescent="0.25">
      <c r="A112" s="6">
        <v>36217</v>
      </c>
      <c r="B112" s="5">
        <v>-2.6350744929097222E-2</v>
      </c>
      <c r="C112" s="5">
        <v>-2.9899999999999999E-2</v>
      </c>
      <c r="F112" s="1">
        <f t="shared" si="15"/>
        <v>19431.826323708559</v>
      </c>
      <c r="G112" s="1">
        <f t="shared" si="15"/>
        <v>35673.732010925858</v>
      </c>
      <c r="H112" s="1">
        <f t="shared" si="15"/>
        <v>10000</v>
      </c>
      <c r="I112" s="1">
        <f t="shared" si="15"/>
        <v>10000</v>
      </c>
      <c r="L112" s="6">
        <v>41362</v>
      </c>
      <c r="M112" s="5">
        <v>1.5884659876421282E-2</v>
      </c>
      <c r="N112" s="5">
        <v>2.0087843503842389E-2</v>
      </c>
      <c r="O112" s="1">
        <f t="shared" si="10"/>
        <v>14108.934169278991</v>
      </c>
      <c r="P112" s="1">
        <f t="shared" si="11"/>
        <v>24193.619379870233</v>
      </c>
      <c r="S112" s="6">
        <v>41698</v>
      </c>
      <c r="T112" s="5">
        <v>4.6463563992651509E-2</v>
      </c>
      <c r="U112" s="5">
        <v>-1.9345097669151486E-3</v>
      </c>
      <c r="V112" s="1">
        <f t="shared" si="12"/>
        <v>14414.803880219322</v>
      </c>
      <c r="W112" s="1">
        <f t="shared" si="13"/>
        <v>21153</v>
      </c>
    </row>
    <row r="113" spans="1:23" x14ac:dyDescent="0.25">
      <c r="A113" s="6">
        <v>36250</v>
      </c>
      <c r="B113" s="5">
        <v>4.3619335570222489E-2</v>
      </c>
      <c r="C113" s="5">
        <v>4.2799999999999998E-2</v>
      </c>
      <c r="F113" s="1">
        <f t="shared" si="15"/>
        <v>20279.429676864689</v>
      </c>
      <c r="G113" s="1">
        <f t="shared" si="15"/>
        <v>37200.56774099348</v>
      </c>
      <c r="H113" s="1">
        <f t="shared" si="15"/>
        <v>10000</v>
      </c>
      <c r="I113" s="1">
        <f t="shared" si="15"/>
        <v>10000</v>
      </c>
      <c r="L113" s="6">
        <v>41394</v>
      </c>
      <c r="M113" s="5">
        <v>2.5995667388768576E-2</v>
      </c>
      <c r="N113" s="5">
        <v>9.1066212514780975E-3</v>
      </c>
      <c r="O113" s="1">
        <f t="shared" si="10"/>
        <v>14475.705329153601</v>
      </c>
      <c r="P113" s="1">
        <f t="shared" si="11"/>
        <v>24413.941508265132</v>
      </c>
      <c r="S113" s="6">
        <v>41729</v>
      </c>
      <c r="T113" s="5">
        <v>2.1700436446979894E-3</v>
      </c>
      <c r="U113" s="5">
        <v>-4.9638349170330991E-3</v>
      </c>
      <c r="V113" s="1">
        <f t="shared" si="12"/>
        <v>14446.084633769162</v>
      </c>
      <c r="W113" s="1">
        <f t="shared" si="13"/>
        <v>21048</v>
      </c>
    </row>
    <row r="114" spans="1:23" x14ac:dyDescent="0.25">
      <c r="A114" s="6">
        <v>36280</v>
      </c>
      <c r="B114" s="5">
        <v>4.1972866026003378E-2</v>
      </c>
      <c r="C114" s="5">
        <v>4.1599999999999998E-2</v>
      </c>
      <c r="F114" s="1">
        <f t="shared" si="15"/>
        <v>21130.615461775491</v>
      </c>
      <c r="G114" s="1">
        <f t="shared" si="15"/>
        <v>38748.111359018811</v>
      </c>
      <c r="H114" s="1">
        <f t="shared" si="15"/>
        <v>10000</v>
      </c>
      <c r="I114" s="1">
        <f t="shared" si="15"/>
        <v>10000</v>
      </c>
      <c r="L114" s="6">
        <v>41425</v>
      </c>
      <c r="M114" s="5">
        <v>-6.036489632396779E-3</v>
      </c>
      <c r="N114" s="5">
        <v>-2.7734374999999901E-2</v>
      </c>
      <c r="O114" s="1">
        <f t="shared" si="10"/>
        <v>14388.322884012534</v>
      </c>
      <c r="P114" s="1">
        <f t="shared" si="11"/>
        <v>23736.836099246844</v>
      </c>
      <c r="S114" s="6">
        <v>41759</v>
      </c>
      <c r="T114" s="5">
        <v>7.4692229088608661E-3</v>
      </c>
      <c r="U114" s="5">
        <v>-5.9388065374382367E-3</v>
      </c>
      <c r="V114" s="1">
        <f t="shared" si="12"/>
        <v>14553.985660059054</v>
      </c>
      <c r="W114" s="1">
        <f t="shared" si="13"/>
        <v>20923</v>
      </c>
    </row>
    <row r="115" spans="1:23" x14ac:dyDescent="0.25">
      <c r="A115" s="6">
        <v>36311</v>
      </c>
      <c r="B115" s="5">
        <v>-3.6654007866540085E-2</v>
      </c>
      <c r="C115" s="5">
        <v>-2.8000000000000001E-2</v>
      </c>
      <c r="F115" s="1">
        <f t="shared" si="15"/>
        <v>20356.09371641474</v>
      </c>
      <c r="G115" s="1">
        <f t="shared" si="15"/>
        <v>37663.164240966282</v>
      </c>
      <c r="H115" s="1">
        <f t="shared" si="15"/>
        <v>10000</v>
      </c>
      <c r="I115" s="1">
        <f t="shared" si="15"/>
        <v>10000</v>
      </c>
      <c r="L115" s="6">
        <v>41453</v>
      </c>
      <c r="M115" s="5">
        <v>-3.0992129415289074E-2</v>
      </c>
      <c r="N115" s="5">
        <v>-3.4682517607387033E-2</v>
      </c>
      <c r="O115" s="1">
        <f t="shared" si="10"/>
        <v>13942.398119122252</v>
      </c>
      <c r="P115" s="1">
        <f t="shared" si="11"/>
        <v>22913.582863291056</v>
      </c>
      <c r="S115" s="6">
        <v>41789</v>
      </c>
      <c r="T115" s="5">
        <v>1.7967108599579798E-2</v>
      </c>
      <c r="U115" s="5">
        <v>-6.4522296037852808E-3</v>
      </c>
      <c r="V115" s="1">
        <f t="shared" si="12"/>
        <v>14815.478700970063</v>
      </c>
      <c r="W115" s="1">
        <f t="shared" si="13"/>
        <v>20788</v>
      </c>
    </row>
    <row r="116" spans="1:23" x14ac:dyDescent="0.25">
      <c r="A116" s="6">
        <v>36341</v>
      </c>
      <c r="B116" s="5">
        <v>4.8502340642708711E-2</v>
      </c>
      <c r="C116" s="5">
        <v>4.2999999999999997E-2</v>
      </c>
      <c r="F116" s="1">
        <f t="shared" ref="F116:I131" si="16">F115*(B116+1)</f>
        <v>21343.411908003192</v>
      </c>
      <c r="G116" s="1">
        <f t="shared" si="16"/>
        <v>39282.680303327827</v>
      </c>
      <c r="H116" s="1">
        <f t="shared" si="16"/>
        <v>10000</v>
      </c>
      <c r="I116" s="1">
        <f t="shared" si="16"/>
        <v>10000</v>
      </c>
      <c r="L116" s="6">
        <v>41486</v>
      </c>
      <c r="M116" s="5">
        <v>4.6878952249796262E-2</v>
      </c>
      <c r="N116" s="5">
        <v>2.0952428382892321E-2</v>
      </c>
      <c r="O116" s="1">
        <f t="shared" si="10"/>
        <v>14596.003134796234</v>
      </c>
      <c r="P116" s="1">
        <f t="shared" si="11"/>
        <v>23393.67806722963</v>
      </c>
      <c r="S116" s="6">
        <v>41820</v>
      </c>
      <c r="T116" s="5">
        <v>1.7128081038123091E-2</v>
      </c>
      <c r="U116" s="5">
        <v>2.9824898980181092E-3</v>
      </c>
      <c r="V116" s="1">
        <f t="shared" si="12"/>
        <v>15069.239420778866</v>
      </c>
      <c r="W116" s="1">
        <f t="shared" si="13"/>
        <v>20850.000000000004</v>
      </c>
    </row>
    <row r="117" spans="1:23" x14ac:dyDescent="0.25">
      <c r="A117" s="6">
        <v>36371</v>
      </c>
      <c r="B117" s="5">
        <v>-5.3039712645606904E-3</v>
      </c>
      <c r="C117" s="5">
        <v>9.7999999999999997E-3</v>
      </c>
      <c r="F117" s="1">
        <f t="shared" si="16"/>
        <v>21230.20706455546</v>
      </c>
      <c r="G117" s="1">
        <f t="shared" si="16"/>
        <v>39667.650570300444</v>
      </c>
      <c r="H117" s="1">
        <f t="shared" si="16"/>
        <v>10000</v>
      </c>
      <c r="I117" s="1">
        <f t="shared" si="16"/>
        <v>10000</v>
      </c>
      <c r="L117" s="6">
        <v>41516</v>
      </c>
      <c r="M117" s="5">
        <v>-2.2846250906064566E-2</v>
      </c>
      <c r="N117" s="5">
        <v>-3.5748755239493031E-3</v>
      </c>
      <c r="O117" s="1">
        <f t="shared" si="10"/>
        <v>14262.539184952975</v>
      </c>
      <c r="P117" s="1">
        <f t="shared" si="11"/>
        <v>23310.048580091941</v>
      </c>
      <c r="S117" s="6">
        <v>41851</v>
      </c>
      <c r="T117" s="5">
        <v>-1.3317784256559719E-2</v>
      </c>
      <c r="U117" s="5">
        <v>-2.7338129496402553E-3</v>
      </c>
      <c r="V117" s="1">
        <f t="shared" si="12"/>
        <v>14868.550541262488</v>
      </c>
      <c r="W117" s="1">
        <f t="shared" si="13"/>
        <v>20793.000000000004</v>
      </c>
    </row>
    <row r="118" spans="1:23" x14ac:dyDescent="0.25">
      <c r="A118" s="6">
        <v>36403</v>
      </c>
      <c r="B118" s="5">
        <v>-2.3961391785629225E-3</v>
      </c>
      <c r="C118" s="5">
        <v>1.21E-2</v>
      </c>
      <c r="F118" s="1">
        <f t="shared" si="16"/>
        <v>21179.336533639074</v>
      </c>
      <c r="G118" s="1">
        <f t="shared" si="16"/>
        <v>40147.629142201076</v>
      </c>
      <c r="H118" s="1">
        <f t="shared" si="16"/>
        <v>10000</v>
      </c>
      <c r="I118" s="1">
        <f t="shared" si="16"/>
        <v>10000</v>
      </c>
      <c r="L118" s="6">
        <v>41547</v>
      </c>
      <c r="M118" s="5">
        <v>4.9700532996318408E-2</v>
      </c>
      <c r="N118" s="5">
        <v>2.2236053948394501E-2</v>
      </c>
      <c r="O118" s="1">
        <f t="shared" si="10"/>
        <v>14971.394984326016</v>
      </c>
      <c r="P118" s="1">
        <f t="shared" si="11"/>
        <v>23828.372077858563</v>
      </c>
      <c r="S118" s="6">
        <v>41880</v>
      </c>
      <c r="T118" s="5">
        <v>2.0116301059001487E-2</v>
      </c>
      <c r="U118" s="5">
        <v>-2.4046554128793344E-3</v>
      </c>
      <c r="V118" s="1">
        <f t="shared" si="12"/>
        <v>15167.650780261505</v>
      </c>
      <c r="W118" s="1">
        <f t="shared" si="13"/>
        <v>20743.000000000004</v>
      </c>
    </row>
    <row r="119" spans="1:23" x14ac:dyDescent="0.25">
      <c r="A119" s="6">
        <v>36433</v>
      </c>
      <c r="B119" s="5">
        <v>-1.1975642760487213E-2</v>
      </c>
      <c r="C119" s="5">
        <v>-8.0000000000000004E-4</v>
      </c>
      <c r="F119" s="1">
        <f t="shared" si="16"/>
        <v>20925.700365408076</v>
      </c>
      <c r="G119" s="1">
        <f t="shared" si="16"/>
        <v>40115.511038887314</v>
      </c>
      <c r="H119" s="1">
        <f t="shared" si="16"/>
        <v>10000</v>
      </c>
      <c r="I119" s="1">
        <f t="shared" si="16"/>
        <v>10000</v>
      </c>
      <c r="L119" s="6">
        <v>41578</v>
      </c>
      <c r="M119" s="5">
        <v>3.9364514356008115E-2</v>
      </c>
      <c r="N119" s="5">
        <v>1.4510700016419487E-2</v>
      </c>
      <c r="O119" s="1">
        <f t="shared" si="10"/>
        <v>15560.736677115987</v>
      </c>
      <c r="P119" s="1">
        <f t="shared" si="11"/>
        <v>24174.138436959995</v>
      </c>
      <c r="S119" s="6">
        <v>41912</v>
      </c>
      <c r="T119" s="5">
        <v>-3.4063260340632576E-2</v>
      </c>
      <c r="U119" s="5">
        <v>-2.5068697873982075E-3</v>
      </c>
      <c r="V119" s="1">
        <f t="shared" si="12"/>
        <v>14650.991142977658</v>
      </c>
      <c r="W119" s="1">
        <f t="shared" si="13"/>
        <v>20691.000000000004</v>
      </c>
    </row>
    <row r="120" spans="1:23" x14ac:dyDescent="0.25">
      <c r="A120" s="6">
        <v>36462</v>
      </c>
      <c r="B120" s="5">
        <v>4.9441895500924461E-2</v>
      </c>
      <c r="C120" s="5">
        <v>2.35E-2</v>
      </c>
      <c r="F120" s="1">
        <f t="shared" si="16"/>
        <v>21960.306656158238</v>
      </c>
      <c r="G120" s="1">
        <f t="shared" si="16"/>
        <v>41058.225548301169</v>
      </c>
      <c r="H120" s="1">
        <f t="shared" si="16"/>
        <v>10000</v>
      </c>
      <c r="I120" s="1">
        <f t="shared" si="16"/>
        <v>10000</v>
      </c>
      <c r="L120" s="6">
        <v>41607</v>
      </c>
      <c r="M120" s="5">
        <v>1.243987811941275E-2</v>
      </c>
      <c r="N120" s="5">
        <v>6.0658578856151767E-3</v>
      </c>
      <c r="O120" s="1">
        <f t="shared" si="10"/>
        <v>15754.310344827587</v>
      </c>
      <c r="P120" s="1">
        <f t="shared" si="11"/>
        <v>24320.775325225783</v>
      </c>
      <c r="S120" s="6">
        <v>41943</v>
      </c>
      <c r="T120" s="5">
        <v>6.2372556075326038E-3</v>
      </c>
      <c r="U120" s="5">
        <v>6.8628872456624425E-3</v>
      </c>
      <c r="V120" s="1">
        <f t="shared" si="12"/>
        <v>14742.373119640106</v>
      </c>
      <c r="W120" s="1">
        <f t="shared" si="13"/>
        <v>20833.000000000004</v>
      </c>
    </row>
    <row r="121" spans="1:23" x14ac:dyDescent="0.25">
      <c r="A121" s="6">
        <v>36494</v>
      </c>
      <c r="B121" s="5">
        <v>2.9951060358890724E-2</v>
      </c>
      <c r="C121" s="5">
        <v>2.5000000000000001E-2</v>
      </c>
      <c r="F121" s="1">
        <f t="shared" si="16"/>
        <v>22618.041126316584</v>
      </c>
      <c r="G121" s="1">
        <f t="shared" si="16"/>
        <v>42084.681187008697</v>
      </c>
      <c r="H121" s="1">
        <f t="shared" si="16"/>
        <v>10000</v>
      </c>
      <c r="I121" s="1">
        <f t="shared" si="16"/>
        <v>10000</v>
      </c>
      <c r="L121" s="6">
        <v>41639</v>
      </c>
      <c r="M121" s="5">
        <v>1.6167143390125607E-2</v>
      </c>
      <c r="N121" s="5">
        <v>-1.2162465605592912E-2</v>
      </c>
      <c r="O121" s="1">
        <f t="shared" si="10"/>
        <v>16009.012539184954</v>
      </c>
      <c r="P121" s="1">
        <f t="shared" si="11"/>
        <v>24024.974731831371</v>
      </c>
      <c r="S121" s="6">
        <v>41971</v>
      </c>
      <c r="T121" s="5">
        <v>1.5186553820479209E-2</v>
      </c>
      <c r="U121" s="5">
        <v>1.6032256516104137E-2</v>
      </c>
      <c r="V121" s="1">
        <f t="shared" si="12"/>
        <v>14966.258962463105</v>
      </c>
      <c r="W121" s="1">
        <f t="shared" si="13"/>
        <v>21167.000000000004</v>
      </c>
    </row>
    <row r="122" spans="1:23" x14ac:dyDescent="0.25">
      <c r="A122" s="6">
        <v>36525</v>
      </c>
      <c r="B122" s="5">
        <v>8.2203497212366916E-2</v>
      </c>
      <c r="C122" s="5">
        <v>5.0900000000000001E-2</v>
      </c>
      <c r="F122" s="1">
        <f t="shared" si="16"/>
        <v>24477.323206992947</v>
      </c>
      <c r="G122" s="1">
        <f t="shared" si="16"/>
        <v>44226.791459427441</v>
      </c>
      <c r="H122" s="1">
        <f t="shared" si="16"/>
        <v>10000</v>
      </c>
      <c r="I122" s="1">
        <f t="shared" si="16"/>
        <v>10000</v>
      </c>
      <c r="L122" s="6">
        <v>41670</v>
      </c>
      <c r="M122" s="5">
        <v>-4.0704932076857166E-2</v>
      </c>
      <c r="N122" s="5">
        <v>1.523674460895404E-2</v>
      </c>
      <c r="O122" s="1">
        <f t="shared" si="10"/>
        <v>15357.366771159875</v>
      </c>
      <c r="P122" s="1">
        <f t="shared" si="11"/>
        <v>24391.037136056861</v>
      </c>
      <c r="S122" s="6">
        <v>42004</v>
      </c>
      <c r="T122" s="5">
        <v>-2.043116809919682E-2</v>
      </c>
      <c r="U122" s="5">
        <v>1.3417111541550543E-2</v>
      </c>
      <c r="V122" s="1">
        <f t="shared" si="12"/>
        <v>14660.480809784911</v>
      </c>
      <c r="W122" s="1">
        <f t="shared" si="13"/>
        <v>21451.000000000004</v>
      </c>
    </row>
    <row r="123" spans="1:23" x14ac:dyDescent="0.25">
      <c r="A123" s="6">
        <v>36556</v>
      </c>
      <c r="B123" s="5">
        <v>-5.5030295934197851E-2</v>
      </c>
      <c r="C123" s="5">
        <v>1.55E-2</v>
      </c>
      <c r="F123" s="1">
        <f t="shared" si="16"/>
        <v>23130.328867235115</v>
      </c>
      <c r="G123" s="1">
        <f t="shared" si="16"/>
        <v>44912.30672704857</v>
      </c>
      <c r="H123" s="1">
        <f t="shared" si="16"/>
        <v>10000</v>
      </c>
      <c r="I123" s="1">
        <f t="shared" si="16"/>
        <v>10000</v>
      </c>
      <c r="L123" s="6">
        <v>41698</v>
      </c>
      <c r="M123" s="5">
        <v>4.6463563992651509E-2</v>
      </c>
      <c r="N123" s="5">
        <v>3.5530128091592394E-2</v>
      </c>
      <c r="O123" s="1">
        <f t="shared" si="10"/>
        <v>16070.924764890284</v>
      </c>
      <c r="P123" s="1">
        <f t="shared" si="11"/>
        <v>25257.653809787749</v>
      </c>
      <c r="S123" s="6">
        <v>42034</v>
      </c>
      <c r="T123" s="5">
        <v>-1.6278289221327246E-2</v>
      </c>
      <c r="U123" s="5">
        <v>2.2609668546920994E-2</v>
      </c>
      <c r="V123" s="1">
        <f t="shared" si="12"/>
        <v>14421.833263039514</v>
      </c>
      <c r="W123" s="1">
        <f t="shared" si="13"/>
        <v>21936.000000000007</v>
      </c>
    </row>
    <row r="124" spans="1:23" x14ac:dyDescent="0.25">
      <c r="A124" s="6">
        <v>36585</v>
      </c>
      <c r="B124" s="5">
        <v>2.3541802186909239E-3</v>
      </c>
      <c r="C124" s="5">
        <v>5.96E-2</v>
      </c>
      <c r="F124" s="1">
        <f t="shared" si="16"/>
        <v>23184.781829906173</v>
      </c>
      <c r="G124" s="1">
        <f t="shared" si="16"/>
        <v>47589.080207980667</v>
      </c>
      <c r="H124" s="1">
        <f t="shared" si="16"/>
        <v>10000</v>
      </c>
      <c r="I124" s="1">
        <f t="shared" si="16"/>
        <v>10000</v>
      </c>
      <c r="L124" s="6">
        <v>41729</v>
      </c>
      <c r="M124" s="5">
        <v>2.1700436446979894E-3</v>
      </c>
      <c r="N124" s="5">
        <v>2.4203620216154465E-3</v>
      </c>
      <c r="O124" s="1">
        <f t="shared" si="10"/>
        <v>16105.799373040754</v>
      </c>
      <c r="P124" s="1">
        <f t="shared" si="11"/>
        <v>25318.786475824068</v>
      </c>
      <c r="S124" s="6">
        <v>42062</v>
      </c>
      <c r="T124" s="5">
        <v>5.3956571539980125E-2</v>
      </c>
      <c r="U124" s="5">
        <v>-1.2992341356674065E-2</v>
      </c>
      <c r="V124" s="1">
        <f t="shared" si="12"/>
        <v>15199.98594123437</v>
      </c>
      <c r="W124" s="1">
        <f t="shared" si="13"/>
        <v>21651.000000000004</v>
      </c>
    </row>
    <row r="125" spans="1:23" x14ac:dyDescent="0.25">
      <c r="A125" s="6">
        <v>36616</v>
      </c>
      <c r="B125" s="5">
        <v>6.4618807750548624E-2</v>
      </c>
      <c r="C125" s="5">
        <v>2.0899999999999998E-2</v>
      </c>
      <c r="F125" s="1">
        <f t="shared" si="16"/>
        <v>24682.95478971129</v>
      </c>
      <c r="G125" s="1">
        <f t="shared" si="16"/>
        <v>48583.691984327459</v>
      </c>
      <c r="H125" s="1">
        <f t="shared" si="16"/>
        <v>10000</v>
      </c>
      <c r="I125" s="1">
        <f t="shared" si="16"/>
        <v>10000</v>
      </c>
      <c r="L125" s="6">
        <v>41759</v>
      </c>
      <c r="M125" s="5">
        <v>7.4692229088608661E-3</v>
      </c>
      <c r="N125" s="5">
        <v>1.079450520087172E-2</v>
      </c>
      <c r="O125" s="1">
        <f t="shared" si="10"/>
        <v>16226.097178683387</v>
      </c>
      <c r="P125" s="1">
        <f t="shared" si="11"/>
        <v>25592.090248117114</v>
      </c>
      <c r="S125" s="6">
        <v>42094</v>
      </c>
      <c r="T125" s="5">
        <v>-1.7827826207598298E-2</v>
      </c>
      <c r="U125" s="5">
        <v>1.477991778670739E-2</v>
      </c>
      <c r="V125" s="1">
        <f t="shared" si="12"/>
        <v>14929.003233516107</v>
      </c>
      <c r="W125" s="1">
        <f t="shared" si="13"/>
        <v>21971.000000000007</v>
      </c>
    </row>
    <row r="126" spans="1:23" x14ac:dyDescent="0.25">
      <c r="A126" s="6">
        <v>36644</v>
      </c>
      <c r="B126" s="5">
        <v>-4.5921625544267035E-2</v>
      </c>
      <c r="C126" s="5">
        <v>-2.6700000000000002E-2</v>
      </c>
      <c r="F126" s="1">
        <f t="shared" si="16"/>
        <v>23549.473382532095</v>
      </c>
      <c r="G126" s="1">
        <f t="shared" si="16"/>
        <v>47286.507408345919</v>
      </c>
      <c r="H126" s="1">
        <f t="shared" si="16"/>
        <v>10000</v>
      </c>
      <c r="I126" s="1">
        <f t="shared" si="16"/>
        <v>10000</v>
      </c>
      <c r="L126" s="6">
        <v>41789</v>
      </c>
      <c r="M126" s="5">
        <v>1.7967108599579798E-2</v>
      </c>
      <c r="N126" s="5">
        <v>1.2020103575455368E-2</v>
      </c>
      <c r="O126" s="1">
        <f t="shared" si="10"/>
        <v>16517.633228840128</v>
      </c>
      <c r="P126" s="1">
        <f t="shared" si="11"/>
        <v>25899.709823611887</v>
      </c>
      <c r="S126" s="6">
        <v>42124</v>
      </c>
      <c r="T126" s="5">
        <v>2.7168283265844289E-2</v>
      </c>
      <c r="U126" s="5">
        <v>-1.187929543489151E-2</v>
      </c>
      <c r="V126" s="1">
        <f t="shared" si="12"/>
        <v>15334.598622240976</v>
      </c>
      <c r="W126" s="1">
        <f t="shared" si="13"/>
        <v>21710.000000000007</v>
      </c>
    </row>
    <row r="127" spans="1:23" x14ac:dyDescent="0.25">
      <c r="A127" s="6">
        <v>36677</v>
      </c>
      <c r="B127" s="5">
        <v>-2.7078009005719952E-2</v>
      </c>
      <c r="C127" s="5">
        <v>1.47E-2</v>
      </c>
      <c r="F127" s="1">
        <f t="shared" si="16"/>
        <v>22911.800530199926</v>
      </c>
      <c r="G127" s="1">
        <f t="shared" si="16"/>
        <v>47981.619067248597</v>
      </c>
      <c r="H127" s="1">
        <f t="shared" si="16"/>
        <v>10000</v>
      </c>
      <c r="I127" s="1">
        <f t="shared" si="16"/>
        <v>10000</v>
      </c>
      <c r="L127" s="6">
        <v>41820</v>
      </c>
      <c r="M127" s="5">
        <v>1.7128081038123091E-2</v>
      </c>
      <c r="N127" s="5">
        <v>9.6082430101842344E-3</v>
      </c>
      <c r="O127" s="1">
        <f t="shared" si="10"/>
        <v>16800.548589341699</v>
      </c>
      <c r="P127" s="1">
        <f t="shared" si="11"/>
        <v>26148.560529490405</v>
      </c>
      <c r="S127" s="6">
        <v>42153</v>
      </c>
      <c r="T127" s="5">
        <v>-4.1026816410727031E-3</v>
      </c>
      <c r="U127" s="5">
        <v>-2.3952095808382396E-3</v>
      </c>
      <c r="V127" s="1">
        <f t="shared" si="12"/>
        <v>15271.685646000287</v>
      </c>
      <c r="W127" s="1">
        <f t="shared" si="13"/>
        <v>21658.000000000007</v>
      </c>
    </row>
    <row r="128" spans="1:23" x14ac:dyDescent="0.25">
      <c r="A128" s="6">
        <v>36707</v>
      </c>
      <c r="B128" s="5">
        <v>3.2616173619363337E-2</v>
      </c>
      <c r="C128" s="5">
        <v>1.5299999999999999E-2</v>
      </c>
      <c r="F128" s="1">
        <f t="shared" si="16"/>
        <v>23659.095794225148</v>
      </c>
      <c r="G128" s="1">
        <f t="shared" si="16"/>
        <v>48715.737838977504</v>
      </c>
      <c r="H128" s="1">
        <f t="shared" si="16"/>
        <v>10000</v>
      </c>
      <c r="I128" s="1">
        <f t="shared" si="16"/>
        <v>10000</v>
      </c>
      <c r="L128" s="6">
        <v>41851</v>
      </c>
      <c r="M128" s="5">
        <v>-1.3317784256559719E-2</v>
      </c>
      <c r="N128" s="5">
        <v>-1.4850327773292578E-2</v>
      </c>
      <c r="O128" s="1">
        <f t="shared" si="10"/>
        <v>16576.802507836997</v>
      </c>
      <c r="P128" s="1">
        <f t="shared" si="11"/>
        <v>25760.245834827692</v>
      </c>
      <c r="S128" s="6">
        <v>42185</v>
      </c>
      <c r="T128" s="5">
        <v>-2.5315873052403858E-2</v>
      </c>
      <c r="U128" s="5">
        <v>-3.6937852063903009E-3</v>
      </c>
      <c r="V128" s="1">
        <f t="shared" si="12"/>
        <v>14885.069590889925</v>
      </c>
      <c r="W128" s="1">
        <f t="shared" si="13"/>
        <v>21578.000000000007</v>
      </c>
    </row>
    <row r="129" spans="1:23" x14ac:dyDescent="0.25">
      <c r="A129" s="6">
        <v>36738</v>
      </c>
      <c r="B129" s="5">
        <v>-3.0435177614245346E-2</v>
      </c>
      <c r="C129" s="5">
        <v>-1.2500000000000001E-2</v>
      </c>
      <c r="F129" s="1">
        <f t="shared" si="16"/>
        <v>22939.027011535461</v>
      </c>
      <c r="G129" s="1">
        <f t="shared" si="16"/>
        <v>48106.791115990287</v>
      </c>
      <c r="H129" s="1">
        <f t="shared" si="16"/>
        <v>10000</v>
      </c>
      <c r="I129" s="1">
        <f t="shared" si="16"/>
        <v>10000</v>
      </c>
      <c r="L129" s="6">
        <v>41880</v>
      </c>
      <c r="M129" s="5">
        <v>2.0116301059001487E-2</v>
      </c>
      <c r="N129" s="5">
        <v>1.812762429715507E-2</v>
      </c>
      <c r="O129" s="1">
        <f t="shared" si="10"/>
        <v>16910.266457680256</v>
      </c>
      <c r="P129" s="1">
        <f t="shared" si="11"/>
        <v>26227.217893123801</v>
      </c>
      <c r="S129" s="6">
        <v>42216</v>
      </c>
      <c r="T129" s="5">
        <v>7.7211872210809227E-3</v>
      </c>
      <c r="U129" s="5">
        <v>-1.0612661043655538E-2</v>
      </c>
      <c r="V129" s="1">
        <f t="shared" si="12"/>
        <v>15000.000000000005</v>
      </c>
      <c r="W129" s="1">
        <f t="shared" si="13"/>
        <v>21349.000000000007</v>
      </c>
    </row>
    <row r="130" spans="1:23" x14ac:dyDescent="0.25">
      <c r="A130" s="6">
        <v>36769</v>
      </c>
      <c r="B130" s="5">
        <v>2.9985007496251766E-2</v>
      </c>
      <c r="C130" s="5">
        <v>3.3799999999999997E-2</v>
      </c>
      <c r="F130" s="1">
        <f t="shared" si="16"/>
        <v>23626.853908433073</v>
      </c>
      <c r="G130" s="1">
        <f t="shared" si="16"/>
        <v>49732.800655710758</v>
      </c>
      <c r="H130" s="1">
        <f t="shared" si="16"/>
        <v>10000</v>
      </c>
      <c r="I130" s="1">
        <f t="shared" si="16"/>
        <v>10000</v>
      </c>
      <c r="L130" s="6">
        <v>41912</v>
      </c>
      <c r="M130" s="5">
        <v>-3.4063260340632576E-2</v>
      </c>
      <c r="N130" s="5">
        <v>-1.8501022482176409E-2</v>
      </c>
      <c r="O130" s="1">
        <f t="shared" si="10"/>
        <v>16334.247648902827</v>
      </c>
      <c r="P130" s="1">
        <f t="shared" si="11"/>
        <v>25741.987545238178</v>
      </c>
      <c r="S130" s="6">
        <v>42247</v>
      </c>
      <c r="T130" s="5">
        <v>-7.041098458222024E-2</v>
      </c>
      <c r="U130" s="5">
        <v>2.0469342826361911E-2</v>
      </c>
      <c r="V130" s="1">
        <f t="shared" si="12"/>
        <v>13943.835231266701</v>
      </c>
      <c r="W130" s="1">
        <f t="shared" si="13"/>
        <v>21786.000000000007</v>
      </c>
    </row>
    <row r="131" spans="1:23" x14ac:dyDescent="0.25">
      <c r="A131" s="6">
        <v>36798</v>
      </c>
      <c r="B131" s="5">
        <v>-5.594978165938861E-2</v>
      </c>
      <c r="C131" s="5">
        <v>-2.1899999999999999E-2</v>
      </c>
      <c r="F131" s="1">
        <f t="shared" si="16"/>
        <v>22304.936590957972</v>
      </c>
      <c r="G131" s="1">
        <f t="shared" si="16"/>
        <v>48643.652321350688</v>
      </c>
      <c r="H131" s="1">
        <f t="shared" si="16"/>
        <v>10000</v>
      </c>
      <c r="I131" s="1">
        <f t="shared" si="16"/>
        <v>10000</v>
      </c>
      <c r="L131" s="6">
        <v>41943</v>
      </c>
      <c r="M131" s="5">
        <v>6.2372556075326038E-3</v>
      </c>
      <c r="N131" s="5">
        <v>1.1965941870663957E-2</v>
      </c>
      <c r="O131" s="1">
        <f t="shared" si="10"/>
        <v>16436.128526645771</v>
      </c>
      <c r="P131" s="1">
        <f t="shared" si="11"/>
        <v>26050.014671839854</v>
      </c>
      <c r="S131" s="6">
        <v>42277</v>
      </c>
      <c r="T131" s="5">
        <v>-3.8010737781362741E-2</v>
      </c>
      <c r="U131" s="5">
        <v>1.2852290461763183E-3</v>
      </c>
      <c r="V131" s="1">
        <f t="shared" si="12"/>
        <v>13413.819766624494</v>
      </c>
      <c r="W131" s="1">
        <f t="shared" si="13"/>
        <v>21814.000000000004</v>
      </c>
    </row>
    <row r="132" spans="1:23" x14ac:dyDescent="0.25">
      <c r="A132" s="6">
        <v>36830</v>
      </c>
      <c r="B132" s="5">
        <v>-2.0590408274710176E-2</v>
      </c>
      <c r="C132" s="5">
        <v>3.8E-3</v>
      </c>
      <c r="F132" s="1">
        <f t="shared" ref="F132:I147" si="17">F131*(B132+1)</f>
        <v>21845.668840008624</v>
      </c>
      <c r="G132" s="1">
        <f t="shared" si="17"/>
        <v>48828.498200171824</v>
      </c>
      <c r="H132" s="1">
        <f t="shared" si="17"/>
        <v>10000</v>
      </c>
      <c r="I132" s="1">
        <f t="shared" si="17"/>
        <v>10000</v>
      </c>
      <c r="L132" s="6">
        <v>41971</v>
      </c>
      <c r="M132" s="5">
        <v>1.5186553820479209E-2</v>
      </c>
      <c r="N132" s="5">
        <v>9.3775814163057272E-3</v>
      </c>
      <c r="O132" s="1">
        <f t="shared" ref="O132:O195" si="18">O131*(1+M132)</f>
        <v>16685.73667711599</v>
      </c>
      <c r="P132" s="1">
        <f t="shared" ref="P132:P195" si="19">P131*(1+N132)</f>
        <v>26294.300805320992</v>
      </c>
      <c r="S132" s="6">
        <v>42307</v>
      </c>
      <c r="T132" s="5">
        <v>7.7557971963841274E-2</v>
      </c>
      <c r="U132" s="5">
        <v>-1.4073530760062314E-2</v>
      </c>
      <c r="V132" s="1">
        <f t="shared" ref="V132:V194" si="20">V131*(1+T132)</f>
        <v>14454.168424012376</v>
      </c>
      <c r="W132" s="1">
        <f t="shared" ref="W132:W194" si="21">W131*(1+U132)</f>
        <v>21507.000000000004</v>
      </c>
    </row>
    <row r="133" spans="1:23" x14ac:dyDescent="0.25">
      <c r="A133" s="6">
        <v>36860</v>
      </c>
      <c r="B133" s="5">
        <v>-6.3037061331584029E-2</v>
      </c>
      <c r="C133" s="5">
        <v>-1.9400000000000001E-2</v>
      </c>
      <c r="F133" s="1">
        <f t="shared" si="17"/>
        <v>20468.582073511527</v>
      </c>
      <c r="G133" s="1">
        <f t="shared" si="17"/>
        <v>47881.225335088493</v>
      </c>
      <c r="H133" s="1">
        <f t="shared" si="17"/>
        <v>10000</v>
      </c>
      <c r="I133" s="1">
        <f t="shared" si="17"/>
        <v>10000</v>
      </c>
      <c r="L133" s="6">
        <v>42004</v>
      </c>
      <c r="M133" s="5">
        <v>-2.043116809919682E-2</v>
      </c>
      <c r="N133" s="5">
        <v>-1.8320525498389563E-2</v>
      </c>
      <c r="O133" s="1">
        <f t="shared" si="18"/>
        <v>16344.827586206899</v>
      </c>
      <c r="P133" s="1">
        <f t="shared" si="19"/>
        <v>25812.575396954784</v>
      </c>
      <c r="S133" s="6">
        <v>42338</v>
      </c>
      <c r="T133" s="5">
        <v>-9.8480243161094497E-3</v>
      </c>
      <c r="U133" s="5">
        <v>3.3012507555679914E-3</v>
      </c>
      <c r="V133" s="1">
        <f t="shared" si="20"/>
        <v>14311.82342190356</v>
      </c>
      <c r="W133" s="1">
        <f t="shared" si="21"/>
        <v>21578.000000000007</v>
      </c>
    </row>
    <row r="134" spans="1:23" x14ac:dyDescent="0.25">
      <c r="A134" s="6">
        <v>36889</v>
      </c>
      <c r="B134" s="5">
        <v>1.5506860823298821E-2</v>
      </c>
      <c r="C134" s="5">
        <v>3.2599999999999997E-2</v>
      </c>
      <c r="F134" s="1">
        <f t="shared" si="17"/>
        <v>20785.985526975739</v>
      </c>
      <c r="G134" s="1">
        <f t="shared" si="17"/>
        <v>49442.153281012375</v>
      </c>
      <c r="H134" s="1">
        <f t="shared" si="17"/>
        <v>10000</v>
      </c>
      <c r="I134" s="1">
        <f t="shared" si="17"/>
        <v>10000</v>
      </c>
      <c r="L134" s="6">
        <v>42034</v>
      </c>
      <c r="M134" s="5">
        <v>-1.6278289221327246E-2</v>
      </c>
      <c r="N134" s="5">
        <v>1.6360415436451406E-2</v>
      </c>
      <c r="O134" s="1">
        <f t="shared" si="18"/>
        <v>16078.761755485895</v>
      </c>
      <c r="P134" s="1">
        <f t="shared" si="19"/>
        <v>26234.879853933689</v>
      </c>
      <c r="S134" s="6">
        <v>42369</v>
      </c>
      <c r="T134" s="5">
        <v>-1.9253438113948858E-2</v>
      </c>
      <c r="U134" s="5">
        <v>-1.6498285290573744E-2</v>
      </c>
      <c r="V134" s="1">
        <f t="shared" si="20"/>
        <v>14036.271615352176</v>
      </c>
      <c r="W134" s="1">
        <f t="shared" si="21"/>
        <v>21222.000000000007</v>
      </c>
    </row>
    <row r="135" spans="1:23" x14ac:dyDescent="0.25">
      <c r="A135" s="6">
        <v>36922</v>
      </c>
      <c r="B135" s="5">
        <v>2.4680293681706829E-2</v>
      </c>
      <c r="C135" s="5">
        <v>3.3E-3</v>
      </c>
      <c r="F135" s="1">
        <f t="shared" si="17"/>
        <v>21298.989754245205</v>
      </c>
      <c r="G135" s="1">
        <f t="shared" si="17"/>
        <v>49605.312386839723</v>
      </c>
      <c r="H135" s="1">
        <f t="shared" si="17"/>
        <v>10000</v>
      </c>
      <c r="I135" s="1">
        <f t="shared" si="17"/>
        <v>10000</v>
      </c>
      <c r="L135" s="6">
        <v>42062</v>
      </c>
      <c r="M135" s="5">
        <v>5.3956571539980125E-2</v>
      </c>
      <c r="N135" s="5">
        <v>1.6820978064997164E-2</v>
      </c>
      <c r="O135" s="1">
        <f t="shared" si="18"/>
        <v>16946.316614420066</v>
      </c>
      <c r="P135" s="1">
        <f t="shared" si="19"/>
        <v>26676.176192494546</v>
      </c>
      <c r="S135" s="6">
        <v>42398</v>
      </c>
      <c r="T135" s="5">
        <v>-6.0947516025641101E-2</v>
      </c>
      <c r="U135" s="5">
        <v>2.7471491848082237E-2</v>
      </c>
      <c r="V135" s="1">
        <f t="shared" si="20"/>
        <v>13180.795726135248</v>
      </c>
      <c r="W135" s="1">
        <f t="shared" si="21"/>
        <v>21805.000000000011</v>
      </c>
    </row>
    <row r="136" spans="1:23" x14ac:dyDescent="0.25">
      <c r="A136" s="6">
        <v>36950</v>
      </c>
      <c r="B136" s="5">
        <v>-8.5107814444780688E-2</v>
      </c>
      <c r="C136" s="5">
        <v>-3.2800000000000003E-2</v>
      </c>
      <c r="F136" s="1">
        <f t="shared" si="17"/>
        <v>19486.27928637962</v>
      </c>
      <c r="G136" s="1">
        <f t="shared" si="17"/>
        <v>47978.258140551377</v>
      </c>
      <c r="H136" s="1">
        <f t="shared" si="17"/>
        <v>10000</v>
      </c>
      <c r="I136" s="1">
        <f t="shared" si="17"/>
        <v>10000</v>
      </c>
      <c r="L136" s="6">
        <v>42094</v>
      </c>
      <c r="M136" s="5">
        <v>-1.7827826207598298E-2</v>
      </c>
      <c r="N136" s="5">
        <v>-1.8913815335161364E-3</v>
      </c>
      <c r="O136" s="1">
        <f t="shared" si="18"/>
        <v>16644.200626959249</v>
      </c>
      <c r="P136" s="1">
        <f t="shared" si="19"/>
        <v>26625.721365459241</v>
      </c>
      <c r="S136" s="6">
        <v>42429</v>
      </c>
      <c r="T136" s="5">
        <v>-8.9595221588180812E-3</v>
      </c>
      <c r="U136" s="5">
        <v>-7.8880990598486529E-3</v>
      </c>
      <c r="V136" s="1">
        <f t="shared" si="20"/>
        <v>13062.702094756083</v>
      </c>
      <c r="W136" s="1">
        <f t="shared" si="21"/>
        <v>21633.000000000011</v>
      </c>
    </row>
    <row r="137" spans="1:23" x14ac:dyDescent="0.25">
      <c r="A137" s="6">
        <v>36980</v>
      </c>
      <c r="B137" s="5">
        <v>-6.9309114975916547E-2</v>
      </c>
      <c r="C137" s="5">
        <v>-2.0400000000000001E-2</v>
      </c>
      <c r="F137" s="1">
        <f t="shared" si="17"/>
        <v>18135.702514867116</v>
      </c>
      <c r="G137" s="1">
        <f t="shared" si="17"/>
        <v>46999.501674484134</v>
      </c>
      <c r="H137" s="1">
        <f t="shared" si="17"/>
        <v>10000</v>
      </c>
      <c r="I137" s="1">
        <f t="shared" si="17"/>
        <v>10000</v>
      </c>
      <c r="L137" s="6">
        <v>42124</v>
      </c>
      <c r="M137" s="5">
        <v>2.7168283265844289E-2</v>
      </c>
      <c r="N137" s="5">
        <v>8.1860066430943287E-3</v>
      </c>
      <c r="O137" s="1">
        <f t="shared" si="18"/>
        <v>17096.39498432602</v>
      </c>
      <c r="P137" s="1">
        <f t="shared" si="19"/>
        <v>26843.679697434069</v>
      </c>
      <c r="S137" s="6">
        <v>42460</v>
      </c>
      <c r="T137" s="5">
        <v>7.157079050745295E-2</v>
      </c>
      <c r="U137" s="5">
        <v>-2.214209772107438E-2</v>
      </c>
      <c r="V137" s="1">
        <f t="shared" si="20"/>
        <v>13997.610009841137</v>
      </c>
      <c r="W137" s="1">
        <f t="shared" si="21"/>
        <v>21154.000000000011</v>
      </c>
    </row>
    <row r="138" spans="1:23" x14ac:dyDescent="0.25">
      <c r="A138" s="6">
        <v>37011</v>
      </c>
      <c r="B138" s="5">
        <v>7.0993994943109873E-2</v>
      </c>
      <c r="C138" s="5">
        <v>3.7999999999999999E-2</v>
      </c>
      <c r="F138" s="1">
        <f t="shared" si="17"/>
        <v>19423.228487497334</v>
      </c>
      <c r="G138" s="1">
        <f t="shared" si="17"/>
        <v>48785.48273811453</v>
      </c>
      <c r="H138" s="1">
        <f t="shared" si="17"/>
        <v>10000</v>
      </c>
      <c r="I138" s="1">
        <f t="shared" si="17"/>
        <v>10000</v>
      </c>
      <c r="L138" s="6">
        <v>42153</v>
      </c>
      <c r="M138" s="5">
        <v>-4.1026816410727031E-3</v>
      </c>
      <c r="N138" s="5">
        <v>-3.2004469694439193E-3</v>
      </c>
      <c r="O138" s="1">
        <f t="shared" si="18"/>
        <v>17026.253918495298</v>
      </c>
      <c r="P138" s="1">
        <f t="shared" si="19"/>
        <v>26757.767924097694</v>
      </c>
      <c r="S138" s="6">
        <v>42489</v>
      </c>
      <c r="T138" s="5">
        <v>1.2755486365690715E-2</v>
      </c>
      <c r="U138" s="5">
        <v>-5.7672307837761125E-3</v>
      </c>
      <c r="V138" s="1">
        <f t="shared" si="20"/>
        <v>14176.15633347392</v>
      </c>
      <c r="W138" s="1">
        <f t="shared" si="21"/>
        <v>21032.000000000011</v>
      </c>
    </row>
    <row r="139" spans="1:23" x14ac:dyDescent="0.25">
      <c r="A139" s="6">
        <v>37042</v>
      </c>
      <c r="B139" s="5">
        <v>-1.3722380021395E-2</v>
      </c>
      <c r="C139" s="5">
        <v>1.06E-2</v>
      </c>
      <c r="F139" s="1">
        <f t="shared" si="17"/>
        <v>19156.69556494951</v>
      </c>
      <c r="G139" s="1">
        <f t="shared" si="17"/>
        <v>49302.60885513854</v>
      </c>
      <c r="H139" s="1">
        <f t="shared" si="17"/>
        <v>10000</v>
      </c>
      <c r="I139" s="1">
        <f t="shared" si="17"/>
        <v>10000</v>
      </c>
      <c r="L139" s="6">
        <v>42185</v>
      </c>
      <c r="M139" s="5">
        <v>-2.5315873052403858E-2</v>
      </c>
      <c r="N139" s="5">
        <v>-1.2218414439113588E-2</v>
      </c>
      <c r="O139" s="1">
        <f t="shared" si="18"/>
        <v>16595.219435736675</v>
      </c>
      <c r="P139" s="1">
        <f t="shared" si="19"/>
        <v>26430.83042613545</v>
      </c>
      <c r="S139" s="6">
        <v>42521</v>
      </c>
      <c r="T139" s="5">
        <v>-1.9090593543907915E-3</v>
      </c>
      <c r="U139" s="5">
        <v>-3.2807151007987721E-3</v>
      </c>
      <c r="V139" s="1">
        <f t="shared" si="20"/>
        <v>14149.093209616196</v>
      </c>
      <c r="W139" s="1">
        <f t="shared" si="21"/>
        <v>20963.000000000011</v>
      </c>
    </row>
    <row r="140" spans="1:23" x14ac:dyDescent="0.25">
      <c r="A140" s="6">
        <v>37071</v>
      </c>
      <c r="B140" s="5">
        <v>-3.1903354901447543E-2</v>
      </c>
      <c r="C140" s="5">
        <v>7.1000000000000004E-3</v>
      </c>
      <c r="F140" s="1">
        <f t="shared" si="17"/>
        <v>18545.532707601938</v>
      </c>
      <c r="G140" s="1">
        <f t="shared" si="17"/>
        <v>49652.65737801003</v>
      </c>
      <c r="H140" s="1">
        <f t="shared" si="17"/>
        <v>10000</v>
      </c>
      <c r="I140" s="1">
        <f t="shared" si="17"/>
        <v>10000</v>
      </c>
      <c r="L140" s="6">
        <v>42216</v>
      </c>
      <c r="M140" s="5">
        <v>7.7211872210809227E-3</v>
      </c>
      <c r="N140" s="5">
        <v>-1.219685194779554E-2</v>
      </c>
      <c r="O140" s="1">
        <f t="shared" si="18"/>
        <v>16723.354231974918</v>
      </c>
      <c r="P140" s="1">
        <f t="shared" si="19"/>
        <v>26108.457500570585</v>
      </c>
      <c r="S140" s="6">
        <v>42551</v>
      </c>
      <c r="T140" s="5">
        <v>-8.1476513401395351E-3</v>
      </c>
      <c r="U140" s="5">
        <v>8.9204789390831679E-3</v>
      </c>
      <c r="V140" s="1">
        <f t="shared" si="20"/>
        <v>14033.811331365108</v>
      </c>
      <c r="W140" s="1">
        <f t="shared" si="21"/>
        <v>21150.000000000011</v>
      </c>
    </row>
    <row r="141" spans="1:23" x14ac:dyDescent="0.25">
      <c r="A141" s="6">
        <v>37103</v>
      </c>
      <c r="B141" s="5">
        <v>-1.6612579199505421E-2</v>
      </c>
      <c r="C141" s="5">
        <v>-1.43E-2</v>
      </c>
      <c r="F141" s="1">
        <f t="shared" si="17"/>
        <v>18237.443576699883</v>
      </c>
      <c r="G141" s="1">
        <f t="shared" si="17"/>
        <v>48942.624377504486</v>
      </c>
      <c r="H141" s="1">
        <f t="shared" si="17"/>
        <v>10000</v>
      </c>
      <c r="I141" s="1">
        <f t="shared" si="17"/>
        <v>10000</v>
      </c>
      <c r="L141" s="6">
        <v>42247</v>
      </c>
      <c r="M141" s="5">
        <v>-7.041098458222024E-2</v>
      </c>
      <c r="N141" s="5">
        <v>-2.6209066869803926E-2</v>
      </c>
      <c r="O141" s="1">
        <f t="shared" si="18"/>
        <v>15545.846394984323</v>
      </c>
      <c r="P141" s="1">
        <f t="shared" si="19"/>
        <v>25424.179192070696</v>
      </c>
      <c r="S141" s="6">
        <v>42580</v>
      </c>
      <c r="T141" s="5">
        <v>4.2074682561546631E-2</v>
      </c>
      <c r="U141" s="5">
        <v>-1.0165484633569765E-2</v>
      </c>
      <c r="V141" s="1">
        <f t="shared" si="20"/>
        <v>14624.279488260931</v>
      </c>
      <c r="W141" s="1">
        <f t="shared" si="21"/>
        <v>20935.000000000011</v>
      </c>
    </row>
    <row r="142" spans="1:23" x14ac:dyDescent="0.25">
      <c r="A142" s="6">
        <v>37134</v>
      </c>
      <c r="B142" s="5">
        <v>-4.7654592598412808E-2</v>
      </c>
      <c r="C142" s="5">
        <v>-1.41E-2</v>
      </c>
      <c r="F142" s="1">
        <f t="shared" si="17"/>
        <v>17368.34563301571</v>
      </c>
      <c r="G142" s="1">
        <f t="shared" si="17"/>
        <v>48252.533373781669</v>
      </c>
      <c r="H142" s="1">
        <f t="shared" si="17"/>
        <v>10000</v>
      </c>
      <c r="I142" s="1">
        <f t="shared" si="17"/>
        <v>10000</v>
      </c>
      <c r="L142" s="6">
        <v>42277</v>
      </c>
      <c r="M142" s="5">
        <v>-3.8010737781362741E-2</v>
      </c>
      <c r="N142" s="5">
        <v>-1.1089595208935699E-2</v>
      </c>
      <c r="O142" s="1">
        <f t="shared" si="18"/>
        <v>14954.937304075231</v>
      </c>
      <c r="P142" s="1">
        <f t="shared" si="19"/>
        <v>25142.235336311187</v>
      </c>
      <c r="S142" s="6">
        <v>42613</v>
      </c>
      <c r="T142" s="5">
        <v>1.249729625802203E-3</v>
      </c>
      <c r="U142" s="5">
        <v>-2.053976594220238E-3</v>
      </c>
      <c r="V142" s="1">
        <f t="shared" si="20"/>
        <v>14642.555883593423</v>
      </c>
      <c r="W142" s="1">
        <f t="shared" si="21"/>
        <v>20892.000000000011</v>
      </c>
    </row>
    <row r="143" spans="1:23" x14ac:dyDescent="0.25">
      <c r="A143" s="6">
        <v>37162</v>
      </c>
      <c r="B143" s="5">
        <v>-9.2611690936842503E-2</v>
      </c>
      <c r="C143" s="5">
        <v>-1.0800000000000001E-2</v>
      </c>
      <c r="F143" s="1">
        <f t="shared" si="17"/>
        <v>15759.8337751666</v>
      </c>
      <c r="G143" s="1">
        <f t="shared" si="17"/>
        <v>47731.406013344822</v>
      </c>
      <c r="H143" s="1">
        <f t="shared" si="17"/>
        <v>10000</v>
      </c>
      <c r="I143" s="1">
        <f t="shared" si="17"/>
        <v>10000</v>
      </c>
      <c r="L143" s="6">
        <v>42307</v>
      </c>
      <c r="M143" s="5">
        <v>7.7557971963841274E-2</v>
      </c>
      <c r="N143" s="5">
        <v>3.1648052390137911E-2</v>
      </c>
      <c r="O143" s="1">
        <f t="shared" si="18"/>
        <v>16114.811912225701</v>
      </c>
      <c r="P143" s="1">
        <f t="shared" si="19"/>
        <v>25937.938117439939</v>
      </c>
      <c r="S143" s="6">
        <v>42643</v>
      </c>
      <c r="T143" s="5">
        <v>4.3685941288015007E-3</v>
      </c>
      <c r="U143" s="5">
        <v>-7.466973004020553E-3</v>
      </c>
      <c r="V143" s="1">
        <f t="shared" si="20"/>
        <v>14706.523267257135</v>
      </c>
      <c r="W143" s="1">
        <f t="shared" si="21"/>
        <v>20736.000000000015</v>
      </c>
    </row>
    <row r="144" spans="1:23" x14ac:dyDescent="0.25">
      <c r="A144" s="6">
        <v>37195</v>
      </c>
      <c r="B144" s="5">
        <v>2.0549190761956635E-2</v>
      </c>
      <c r="C144" s="5">
        <v>2.9100000000000001E-2</v>
      </c>
      <c r="F144" s="1">
        <f t="shared" si="17"/>
        <v>16083.685605789226</v>
      </c>
      <c r="G144" s="1">
        <f t="shared" si="17"/>
        <v>49120.389928333148</v>
      </c>
      <c r="H144" s="1">
        <f t="shared" si="17"/>
        <v>10000</v>
      </c>
      <c r="I144" s="1">
        <f t="shared" si="17"/>
        <v>10000</v>
      </c>
      <c r="L144" s="6">
        <v>42338</v>
      </c>
      <c r="M144" s="5">
        <v>-9.8480243161094497E-3</v>
      </c>
      <c r="N144" s="5">
        <v>-1.4716372789637238E-2</v>
      </c>
      <c r="O144" s="1">
        <f t="shared" si="18"/>
        <v>15956.112852664573</v>
      </c>
      <c r="P144" s="1">
        <f t="shared" si="19"/>
        <v>25556.225750709153</v>
      </c>
      <c r="S144" s="6">
        <v>42674</v>
      </c>
      <c r="T144" s="5">
        <v>-1.7732954138087651E-2</v>
      </c>
      <c r="U144" s="5">
        <v>-5.0636574074074611E-3</v>
      </c>
      <c r="V144" s="1">
        <f t="shared" si="20"/>
        <v>14445.733164628145</v>
      </c>
      <c r="W144" s="1">
        <f t="shared" si="21"/>
        <v>20631.000000000015</v>
      </c>
    </row>
    <row r="145" spans="1:23" x14ac:dyDescent="0.25">
      <c r="A145" s="6">
        <v>37225</v>
      </c>
      <c r="B145" s="5">
        <v>6.0228082679971526E-2</v>
      </c>
      <c r="C145" s="5">
        <v>2.6100000000000002E-2</v>
      </c>
      <c r="F145" s="1">
        <f t="shared" si="17"/>
        <v>17052.375152253368</v>
      </c>
      <c r="G145" s="1">
        <f t="shared" si="17"/>
        <v>50402.432105462642</v>
      </c>
      <c r="H145" s="1">
        <f t="shared" si="17"/>
        <v>10000</v>
      </c>
      <c r="I145" s="1">
        <f t="shared" si="17"/>
        <v>10000</v>
      </c>
      <c r="L145" s="6">
        <v>42369</v>
      </c>
      <c r="M145" s="5">
        <v>-1.9253438113948858E-2</v>
      </c>
      <c r="N145" s="5">
        <v>-2.9157922266803624E-2</v>
      </c>
      <c r="O145" s="1">
        <f t="shared" si="18"/>
        <v>15648.902821316611</v>
      </c>
      <c r="P145" s="1">
        <f t="shared" si="19"/>
        <v>24811.059306837091</v>
      </c>
      <c r="S145" s="6">
        <v>42704</v>
      </c>
      <c r="T145" s="5">
        <v>5.8879346001314229E-3</v>
      </c>
      <c r="U145" s="5">
        <v>-1.7934176724347076E-3</v>
      </c>
      <c r="V145" s="1">
        <f t="shared" si="20"/>
        <v>14530.788696752426</v>
      </c>
      <c r="W145" s="1">
        <f t="shared" si="21"/>
        <v>20594.000000000015</v>
      </c>
    </row>
    <row r="146" spans="1:23" x14ac:dyDescent="0.25">
      <c r="A146" s="6">
        <v>37256</v>
      </c>
      <c r="B146" s="5">
        <v>8.5294117647058878E-3</v>
      </c>
      <c r="C146" s="5">
        <v>2.1100000000000001E-2</v>
      </c>
      <c r="F146" s="1">
        <f t="shared" si="17"/>
        <v>17197.821881493175</v>
      </c>
      <c r="G146" s="1">
        <f t="shared" si="17"/>
        <v>51465.9234228879</v>
      </c>
      <c r="H146" s="1">
        <f t="shared" si="17"/>
        <v>10000</v>
      </c>
      <c r="I146" s="1">
        <f t="shared" si="17"/>
        <v>10000</v>
      </c>
      <c r="L146" s="6">
        <v>42398</v>
      </c>
      <c r="M146" s="5">
        <v>-6.0947516025641101E-2</v>
      </c>
      <c r="N146" s="5">
        <v>-6.9647034087620273E-4</v>
      </c>
      <c r="O146" s="1">
        <f t="shared" si="18"/>
        <v>14695.141065830718</v>
      </c>
      <c r="P146" s="1">
        <f t="shared" si="19"/>
        <v>24793.77913990416</v>
      </c>
      <c r="S146" s="6">
        <v>42734</v>
      </c>
      <c r="T146" s="5">
        <v>2.0342016786396654E-2</v>
      </c>
      <c r="U146" s="5">
        <v>1.4081771389724777E-3</v>
      </c>
      <c r="V146" s="1">
        <f t="shared" si="20"/>
        <v>14826.374244341347</v>
      </c>
      <c r="W146" s="1">
        <f t="shared" si="21"/>
        <v>20623.000000000015</v>
      </c>
    </row>
    <row r="147" spans="1:23" x14ac:dyDescent="0.25">
      <c r="A147" s="6">
        <v>37287</v>
      </c>
      <c r="B147" s="5">
        <v>-2.8204807732366829E-2</v>
      </c>
      <c r="C147" s="5">
        <v>-1.3299999999999999E-2</v>
      </c>
      <c r="F147" s="1">
        <f t="shared" si="17"/>
        <v>16712.760621910169</v>
      </c>
      <c r="G147" s="1">
        <f t="shared" si="17"/>
        <v>50781.42664136349</v>
      </c>
      <c r="H147" s="1">
        <f t="shared" si="17"/>
        <v>10000</v>
      </c>
      <c r="I147" s="1">
        <f t="shared" si="17"/>
        <v>10000</v>
      </c>
      <c r="L147" s="6">
        <v>42429</v>
      </c>
      <c r="M147" s="5">
        <v>-8.9595221588180812E-3</v>
      </c>
      <c r="N147" s="5">
        <v>3.7444933920704427E-3</v>
      </c>
      <c r="O147" s="1">
        <f t="shared" si="18"/>
        <v>14563.479623824449</v>
      </c>
      <c r="P147" s="1">
        <f t="shared" si="19"/>
        <v>24886.619282057985</v>
      </c>
      <c r="S147" s="6">
        <v>42766</v>
      </c>
      <c r="T147" s="5">
        <v>2.6763701877489145E-2</v>
      </c>
      <c r="U147" s="5">
        <v>-1.3722542792028241E-2</v>
      </c>
      <c r="V147" s="1">
        <f t="shared" si="20"/>
        <v>15223.182904540981</v>
      </c>
      <c r="W147" s="1">
        <f t="shared" si="21"/>
        <v>20340.000000000015</v>
      </c>
    </row>
    <row r="148" spans="1:23" x14ac:dyDescent="0.25">
      <c r="A148" s="6">
        <v>37315</v>
      </c>
      <c r="B148" s="5">
        <v>-8.788476378290248E-3</v>
      </c>
      <c r="C148" s="5">
        <v>2.8999999999999998E-3</v>
      </c>
      <c r="F148" s="1">
        <f t="shared" ref="F148:I163" si="22">F147*(B148+1)</f>
        <v>16565.880919968491</v>
      </c>
      <c r="G148" s="1">
        <f t="shared" si="22"/>
        <v>50928.692778623437</v>
      </c>
      <c r="H148" s="1">
        <f t="shared" si="22"/>
        <v>10000</v>
      </c>
      <c r="I148" s="1">
        <f t="shared" si="22"/>
        <v>10000</v>
      </c>
      <c r="L148" s="6">
        <v>42460</v>
      </c>
      <c r="M148" s="5">
        <v>7.157079050745295E-2</v>
      </c>
      <c r="N148" s="5">
        <v>2.6015413387309613E-2</v>
      </c>
      <c r="O148" s="1">
        <f t="shared" si="18"/>
        <v>15605.799373040749</v>
      </c>
      <c r="P148" s="1">
        <f t="shared" si="19"/>
        <v>25534.054970493315</v>
      </c>
      <c r="S148" s="6">
        <v>42794</v>
      </c>
      <c r="T148" s="5">
        <v>2.6250779211784002E-2</v>
      </c>
      <c r="U148" s="5">
        <v>-9.2920353982301612E-3</v>
      </c>
      <c r="V148" s="1">
        <f t="shared" si="20"/>
        <v>15622.803317868693</v>
      </c>
      <c r="W148" s="1">
        <f t="shared" si="21"/>
        <v>20151.000000000011</v>
      </c>
    </row>
    <row r="149" spans="1:23" x14ac:dyDescent="0.25">
      <c r="A149" s="6">
        <v>37344</v>
      </c>
      <c r="B149" s="5">
        <v>4.3077721551835903E-2</v>
      </c>
      <c r="C149" s="5">
        <v>1.8599999999999998E-2</v>
      </c>
      <c r="F149" s="1">
        <f t="shared" si="22"/>
        <v>17279.501325499765</v>
      </c>
      <c r="G149" s="1">
        <f t="shared" si="22"/>
        <v>51875.966464305828</v>
      </c>
      <c r="H149" s="1">
        <f t="shared" si="22"/>
        <v>10000</v>
      </c>
      <c r="I149" s="1">
        <f t="shared" si="22"/>
        <v>10000</v>
      </c>
      <c r="L149" s="6">
        <v>42489</v>
      </c>
      <c r="M149" s="5">
        <v>1.2755486365690715E-2</v>
      </c>
      <c r="N149" s="5">
        <v>1.8869189368643541E-2</v>
      </c>
      <c r="O149" s="1">
        <f t="shared" si="18"/>
        <v>15804.858934169275</v>
      </c>
      <c r="P149" s="1">
        <f t="shared" si="19"/>
        <v>26015.861889080905</v>
      </c>
      <c r="S149" s="6">
        <v>42825</v>
      </c>
      <c r="T149" s="5">
        <v>9.8312710911136209E-3</v>
      </c>
      <c r="U149" s="5">
        <v>-2.1041139397548415E-2</v>
      </c>
      <c r="V149" s="1">
        <f t="shared" si="20"/>
        <v>15776.39533248981</v>
      </c>
      <c r="W149" s="1">
        <f t="shared" si="21"/>
        <v>19727.000000000015</v>
      </c>
    </row>
    <row r="150" spans="1:23" x14ac:dyDescent="0.25">
      <c r="A150" s="6">
        <v>37376</v>
      </c>
      <c r="B150" s="5">
        <v>-3.3337479786043012E-2</v>
      </c>
      <c r="C150" s="5">
        <v>-1.52E-2</v>
      </c>
      <c r="F150" s="1">
        <f t="shared" si="22"/>
        <v>16703.446299348012</v>
      </c>
      <c r="G150" s="1">
        <f t="shared" si="22"/>
        <v>51087.451774048379</v>
      </c>
      <c r="H150" s="1">
        <f t="shared" si="22"/>
        <v>10000</v>
      </c>
      <c r="I150" s="1">
        <f t="shared" si="22"/>
        <v>10000</v>
      </c>
      <c r="L150" s="6">
        <v>42521</v>
      </c>
      <c r="M150" s="5">
        <v>-1.9090593543907915E-3</v>
      </c>
      <c r="N150" s="5">
        <v>1.7147440416325946E-2</v>
      </c>
      <c r="O150" s="1">
        <f t="shared" si="18"/>
        <v>15774.686520376172</v>
      </c>
      <c r="P150" s="1">
        <f t="shared" si="19"/>
        <v>26461.967330703283</v>
      </c>
      <c r="S150" s="6">
        <v>42853</v>
      </c>
      <c r="T150" s="5">
        <v>1.4035244057299466E-2</v>
      </c>
      <c r="U150" s="5">
        <v>-5.9309575708420739E-3</v>
      </c>
      <c r="V150" s="1">
        <f t="shared" si="20"/>
        <v>15997.820891325746</v>
      </c>
      <c r="W150" s="1">
        <f t="shared" si="21"/>
        <v>19610.000000000015</v>
      </c>
    </row>
    <row r="151" spans="1:23" x14ac:dyDescent="0.25">
      <c r="A151" s="6">
        <v>37407</v>
      </c>
      <c r="B151" s="5">
        <v>-1.3297301934543056E-3</v>
      </c>
      <c r="C151" s="5">
        <v>-8.6999999999999994E-3</v>
      </c>
      <c r="F151" s="1">
        <f t="shared" si="22"/>
        <v>16681.235222469026</v>
      </c>
      <c r="G151" s="1">
        <f t="shared" si="22"/>
        <v>50642.990943614153</v>
      </c>
      <c r="H151" s="1">
        <f t="shared" si="22"/>
        <v>10000</v>
      </c>
      <c r="I151" s="1">
        <f t="shared" si="22"/>
        <v>10000</v>
      </c>
      <c r="L151" s="6">
        <v>42551</v>
      </c>
      <c r="M151" s="5">
        <v>-8.1476513401395351E-3</v>
      </c>
      <c r="N151" s="5">
        <v>2.5384572734609347E-2</v>
      </c>
      <c r="O151" s="1">
        <f t="shared" si="18"/>
        <v>15646.159874608149</v>
      </c>
      <c r="P151" s="1">
        <f t="shared" si="19"/>
        <v>27133.693065110376</v>
      </c>
      <c r="S151" s="6">
        <v>42886</v>
      </c>
      <c r="T151" s="5">
        <v>1.8937979216556461E-2</v>
      </c>
      <c r="U151" s="5">
        <v>-5.0994390617032127E-3</v>
      </c>
      <c r="V151" s="1">
        <f t="shared" si="20"/>
        <v>16300.787290875865</v>
      </c>
      <c r="W151" s="1">
        <f t="shared" si="21"/>
        <v>19510.000000000015</v>
      </c>
    </row>
    <row r="152" spans="1:23" x14ac:dyDescent="0.25">
      <c r="A152" s="6">
        <v>37435</v>
      </c>
      <c r="B152" s="5">
        <v>-6.25805343183575E-2</v>
      </c>
      <c r="C152" s="5">
        <v>-1.38E-2</v>
      </c>
      <c r="F152" s="1">
        <f t="shared" si="22"/>
        <v>15637.314609156709</v>
      </c>
      <c r="G152" s="1">
        <f t="shared" si="22"/>
        <v>49944.117668592276</v>
      </c>
      <c r="H152" s="1">
        <f t="shared" si="22"/>
        <v>10000</v>
      </c>
      <c r="I152" s="1">
        <f t="shared" si="22"/>
        <v>10000</v>
      </c>
      <c r="L152" s="6">
        <v>42580</v>
      </c>
      <c r="M152" s="5">
        <v>4.2074682561546631E-2</v>
      </c>
      <c r="N152" s="5">
        <v>3.6859354675910995E-3</v>
      </c>
      <c r="O152" s="1">
        <f t="shared" si="18"/>
        <v>16304.467084639495</v>
      </c>
      <c r="P152" s="1">
        <f t="shared" si="19"/>
        <v>27233.706106745798</v>
      </c>
      <c r="S152" s="6">
        <v>42916</v>
      </c>
      <c r="T152" s="5">
        <v>2.8029927337802768E-3</v>
      </c>
      <c r="U152" s="5">
        <v>-1.0609943618657065E-2</v>
      </c>
      <c r="V152" s="1">
        <f t="shared" si="20"/>
        <v>16346.478279207087</v>
      </c>
      <c r="W152" s="1">
        <f t="shared" si="21"/>
        <v>19303.000000000015</v>
      </c>
    </row>
    <row r="153" spans="1:23" x14ac:dyDescent="0.25">
      <c r="A153" s="6">
        <v>37468</v>
      </c>
      <c r="B153" s="5">
        <v>-8.4856815578465097E-2</v>
      </c>
      <c r="C153" s="5">
        <v>-1.23E-2</v>
      </c>
      <c r="F153" s="1">
        <f t="shared" si="22"/>
        <v>14310.381887225059</v>
      </c>
      <c r="G153" s="1">
        <f t="shared" si="22"/>
        <v>49329.805021268592</v>
      </c>
      <c r="H153" s="1">
        <f t="shared" si="22"/>
        <v>10000</v>
      </c>
      <c r="I153" s="1">
        <f t="shared" si="22"/>
        <v>10000</v>
      </c>
      <c r="L153" s="6">
        <v>42613</v>
      </c>
      <c r="M153" s="5">
        <v>1.249729625802203E-3</v>
      </c>
      <c r="N153" s="5">
        <v>-7.6381115427668345E-3</v>
      </c>
      <c r="O153" s="1">
        <f t="shared" si="18"/>
        <v>16324.843260188087</v>
      </c>
      <c r="P153" s="1">
        <f t="shared" si="19"/>
        <v>27025.692021779545</v>
      </c>
      <c r="S153" s="6">
        <v>42947</v>
      </c>
      <c r="T153" s="5">
        <v>2.685501730847795E-2</v>
      </c>
      <c r="U153" s="5">
        <v>-1.6681344868673259E-2</v>
      </c>
      <c r="V153" s="1">
        <f t="shared" si="20"/>
        <v>16785.463236327854</v>
      </c>
      <c r="W153" s="1">
        <f t="shared" si="21"/>
        <v>18981.000000000015</v>
      </c>
    </row>
    <row r="154" spans="1:23" x14ac:dyDescent="0.25">
      <c r="A154" s="6">
        <v>37498</v>
      </c>
      <c r="B154" s="5">
        <v>6.008110949782434E-4</v>
      </c>
      <c r="C154" s="5">
        <v>8.9999999999999993E-3</v>
      </c>
      <c r="F154" s="1">
        <f t="shared" si="22"/>
        <v>14318.97972343628</v>
      </c>
      <c r="G154" s="1">
        <f t="shared" si="22"/>
        <v>49773.773266460004</v>
      </c>
      <c r="H154" s="1">
        <f t="shared" si="22"/>
        <v>10000</v>
      </c>
      <c r="I154" s="1">
        <f t="shared" si="22"/>
        <v>10000</v>
      </c>
      <c r="L154" s="6">
        <v>42643</v>
      </c>
      <c r="M154" s="5">
        <v>4.3685941288015007E-3</v>
      </c>
      <c r="N154" s="5">
        <v>1.0007178144660815E-2</v>
      </c>
      <c r="O154" s="1">
        <f t="shared" si="18"/>
        <v>16396.159874608147</v>
      </c>
      <c r="P154" s="1">
        <f t="shared" si="19"/>
        <v>27296.142936324235</v>
      </c>
      <c r="S154" s="6">
        <v>42978</v>
      </c>
      <c r="T154" s="5">
        <v>1.737928723983502E-3</v>
      </c>
      <c r="U154" s="5">
        <v>5.2684263210578995E-3</v>
      </c>
      <c r="V154" s="1">
        <f t="shared" si="20"/>
        <v>16814.635175031639</v>
      </c>
      <c r="W154" s="1">
        <f t="shared" si="21"/>
        <v>19081.000000000015</v>
      </c>
    </row>
    <row r="155" spans="1:23" x14ac:dyDescent="0.25">
      <c r="A155" s="6">
        <v>37529</v>
      </c>
      <c r="B155" s="5">
        <v>-0.11118338754065549</v>
      </c>
      <c r="C155" s="5">
        <v>-2.2000000000000001E-3</v>
      </c>
      <c r="F155" s="1">
        <f t="shared" si="22"/>
        <v>12726.947051658675</v>
      </c>
      <c r="G155" s="1">
        <f t="shared" si="22"/>
        <v>49664.27096527379</v>
      </c>
      <c r="H155" s="1">
        <f t="shared" si="22"/>
        <v>10000</v>
      </c>
      <c r="I155" s="1">
        <f t="shared" si="22"/>
        <v>10000</v>
      </c>
      <c r="L155" s="6">
        <v>42674</v>
      </c>
      <c r="M155" s="5">
        <v>-1.7732954138087651E-2</v>
      </c>
      <c r="N155" s="5">
        <v>-1.3772097467749744E-2</v>
      </c>
      <c r="O155" s="1">
        <f t="shared" si="18"/>
        <v>16105.407523510969</v>
      </c>
      <c r="P155" s="1">
        <f t="shared" si="19"/>
        <v>26920.21779531155</v>
      </c>
      <c r="S155" s="6">
        <v>43007</v>
      </c>
      <c r="T155" s="5">
        <v>1.7704479421416716E-2</v>
      </c>
      <c r="U155" s="5">
        <v>-1.5670038257952986E-2</v>
      </c>
      <c r="V155" s="1">
        <f t="shared" si="20"/>
        <v>17112.329537466616</v>
      </c>
      <c r="W155" s="1">
        <f t="shared" si="21"/>
        <v>18782.000000000015</v>
      </c>
    </row>
    <row r="156" spans="1:23" x14ac:dyDescent="0.25">
      <c r="A156" s="6">
        <v>37560</v>
      </c>
      <c r="B156" s="5">
        <v>7.2397680571975528E-2</v>
      </c>
      <c r="C156" s="5">
        <v>6.8999999999999999E-3</v>
      </c>
      <c r="F156" s="1">
        <f t="shared" si="22"/>
        <v>13648.348498961106</v>
      </c>
      <c r="G156" s="1">
        <f t="shared" si="22"/>
        <v>50006.954434934174</v>
      </c>
      <c r="H156" s="1">
        <f t="shared" si="22"/>
        <v>10000</v>
      </c>
      <c r="I156" s="1">
        <f t="shared" si="22"/>
        <v>10000</v>
      </c>
      <c r="L156" s="6">
        <v>42704</v>
      </c>
      <c r="M156" s="5">
        <v>5.8879346001314229E-3</v>
      </c>
      <c r="N156" s="5">
        <v>-8.632383397725412E-3</v>
      </c>
      <c r="O156" s="1">
        <f t="shared" si="18"/>
        <v>16200.235109717867</v>
      </c>
      <c r="P156" s="1">
        <f t="shared" si="19"/>
        <v>26687.832154152151</v>
      </c>
      <c r="S156" s="6">
        <v>43039</v>
      </c>
      <c r="T156" s="5">
        <v>2.0004929346040111E-2</v>
      </c>
      <c r="U156" s="5">
        <v>-9.3174315834309452E-3</v>
      </c>
      <c r="V156" s="1">
        <f t="shared" si="20"/>
        <v>17454.660480809791</v>
      </c>
      <c r="W156" s="1">
        <f t="shared" si="21"/>
        <v>18607.000000000015</v>
      </c>
    </row>
    <row r="157" spans="1:23" x14ac:dyDescent="0.25">
      <c r="A157" s="6">
        <v>37589</v>
      </c>
      <c r="B157" s="5">
        <v>5.3073652160218303E-2</v>
      </c>
      <c r="C157" s="5">
        <v>2.0299999999999999E-2</v>
      </c>
      <c r="F157" s="1">
        <f t="shared" si="22"/>
        <v>14372.716199756404</v>
      </c>
      <c r="G157" s="1">
        <f t="shared" si="22"/>
        <v>51022.09560996334</v>
      </c>
      <c r="H157" s="1">
        <f t="shared" si="22"/>
        <v>10000</v>
      </c>
      <c r="I157" s="1">
        <f t="shared" si="22"/>
        <v>10000</v>
      </c>
      <c r="L157" s="6">
        <v>42734</v>
      </c>
      <c r="M157" s="5">
        <v>2.0342016786396654E-2</v>
      </c>
      <c r="N157" s="5">
        <v>2.5126978745758463E-2</v>
      </c>
      <c r="O157" s="1">
        <f t="shared" si="18"/>
        <v>16529.780564263318</v>
      </c>
      <c r="P157" s="1">
        <f t="shared" si="19"/>
        <v>27358.416745459901</v>
      </c>
      <c r="S157" s="6">
        <v>43069</v>
      </c>
      <c r="T157" s="5">
        <v>1.7760057992026082E-2</v>
      </c>
      <c r="U157" s="5">
        <v>-1.0426183694308581E-2</v>
      </c>
      <c r="V157" s="1">
        <f t="shared" si="20"/>
        <v>17764.656263180099</v>
      </c>
      <c r="W157" s="1">
        <f t="shared" si="21"/>
        <v>18413.000000000015</v>
      </c>
    </row>
    <row r="158" spans="1:23" x14ac:dyDescent="0.25">
      <c r="A158" s="6">
        <v>37621</v>
      </c>
      <c r="B158" s="5">
        <v>-4.8853439680957046E-2</v>
      </c>
      <c r="C158" s="5">
        <v>-2.4199999999999999E-2</v>
      </c>
      <c r="F158" s="1">
        <f t="shared" si="22"/>
        <v>13670.55957584009</v>
      </c>
      <c r="G158" s="1">
        <f t="shared" si="22"/>
        <v>49787.360896202226</v>
      </c>
      <c r="H158" s="1">
        <f t="shared" si="22"/>
        <v>10000</v>
      </c>
      <c r="I158" s="1">
        <f t="shared" si="22"/>
        <v>10000</v>
      </c>
      <c r="L158" s="6">
        <v>42766</v>
      </c>
      <c r="M158" s="5">
        <v>2.6763701877489145E-2</v>
      </c>
      <c r="N158" s="5">
        <v>-1.6297028995007374E-3</v>
      </c>
      <c r="O158" s="1">
        <f t="shared" si="18"/>
        <v>16972.178683385573</v>
      </c>
      <c r="P158" s="1">
        <f t="shared" si="19"/>
        <v>27313.830654364076</v>
      </c>
      <c r="S158" s="6">
        <v>43098</v>
      </c>
      <c r="T158" s="5">
        <v>1.50166191832858E-2</v>
      </c>
      <c r="U158" s="5">
        <v>-2.606853853255796E-3</v>
      </c>
      <c r="V158" s="1">
        <f t="shared" si="20"/>
        <v>18031.421341206249</v>
      </c>
      <c r="W158" s="1">
        <f t="shared" si="21"/>
        <v>18365.000000000015</v>
      </c>
    </row>
    <row r="159" spans="1:23" x14ac:dyDescent="0.25">
      <c r="A159" s="6">
        <v>37652</v>
      </c>
      <c r="B159" s="5">
        <v>-3.0241090146750579E-2</v>
      </c>
      <c r="C159" s="5">
        <v>-8.5000000000000006E-3</v>
      </c>
      <c r="F159" s="1">
        <f t="shared" si="22"/>
        <v>13257.146951350585</v>
      </c>
      <c r="G159" s="1">
        <f t="shared" si="22"/>
        <v>49364.168328584507</v>
      </c>
      <c r="H159" s="1">
        <f t="shared" si="22"/>
        <v>10000</v>
      </c>
      <c r="I159" s="1">
        <f t="shared" si="22"/>
        <v>10000</v>
      </c>
      <c r="L159" s="6">
        <v>42794</v>
      </c>
      <c r="M159" s="5">
        <v>2.6250779211784002E-2</v>
      </c>
      <c r="N159" s="5">
        <v>2.5676147503558799E-2</v>
      </c>
      <c r="O159" s="1">
        <f t="shared" si="18"/>
        <v>17417.711598746075</v>
      </c>
      <c r="P159" s="1">
        <f t="shared" si="19"/>
        <v>28015.144599132753</v>
      </c>
      <c r="S159" s="6">
        <v>43131</v>
      </c>
      <c r="T159" s="5">
        <v>5.5825195407675936E-2</v>
      </c>
      <c r="U159" s="5">
        <v>-5.0095289953717174E-3</v>
      </c>
      <c r="V159" s="1">
        <f t="shared" si="20"/>
        <v>19038.028961057225</v>
      </c>
      <c r="W159" s="1">
        <f t="shared" si="21"/>
        <v>18273.000000000011</v>
      </c>
    </row>
    <row r="160" spans="1:23" x14ac:dyDescent="0.25">
      <c r="A160" s="6">
        <v>37680</v>
      </c>
      <c r="B160" s="5">
        <v>-1.9023942063449227E-2</v>
      </c>
      <c r="C160" s="5">
        <v>-2.8E-3</v>
      </c>
      <c r="F160" s="1">
        <f t="shared" si="22"/>
        <v>13004.943755821459</v>
      </c>
      <c r="G160" s="1">
        <f t="shared" si="22"/>
        <v>49225.948657264467</v>
      </c>
      <c r="H160" s="1">
        <f t="shared" si="22"/>
        <v>10000</v>
      </c>
      <c r="I160" s="1">
        <f t="shared" si="22"/>
        <v>10000</v>
      </c>
      <c r="L160" s="6">
        <v>42825</v>
      </c>
      <c r="M160" s="5">
        <v>9.8312710911136209E-3</v>
      </c>
      <c r="N160" s="5">
        <v>-6.2292515878627965E-3</v>
      </c>
      <c r="O160" s="1">
        <f t="shared" si="18"/>
        <v>17588.949843260183</v>
      </c>
      <c r="P160" s="1">
        <f t="shared" si="19"/>
        <v>27840.631215154401</v>
      </c>
      <c r="S160" s="6">
        <v>43159</v>
      </c>
      <c r="T160" s="5">
        <v>-4.3550501227684606E-2</v>
      </c>
      <c r="U160" s="5">
        <v>-3.8307885951947238E-4</v>
      </c>
      <c r="V160" s="1">
        <f t="shared" si="20"/>
        <v>18208.91325741601</v>
      </c>
      <c r="W160" s="1">
        <f t="shared" si="21"/>
        <v>18266.000000000011</v>
      </c>
    </row>
    <row r="161" spans="1:23" x14ac:dyDescent="0.25">
      <c r="A161" s="6">
        <v>37711</v>
      </c>
      <c r="B161" s="5">
        <v>-7.217233210291457E-3</v>
      </c>
      <c r="C161" s="5">
        <v>-5.9999999999999995E-4</v>
      </c>
      <c r="F161" s="1">
        <f t="shared" si="22"/>
        <v>12911.084043848972</v>
      </c>
      <c r="G161" s="1">
        <f t="shared" si="22"/>
        <v>49196.413088070105</v>
      </c>
      <c r="H161" s="1">
        <f t="shared" si="22"/>
        <v>10000</v>
      </c>
      <c r="I161" s="1">
        <f t="shared" si="22"/>
        <v>10000</v>
      </c>
      <c r="L161" s="6">
        <v>42853</v>
      </c>
      <c r="M161" s="5">
        <v>1.4035244057299466E-2</v>
      </c>
      <c r="N161" s="5">
        <v>9.6381309286801952E-3</v>
      </c>
      <c r="O161" s="1">
        <f t="shared" si="18"/>
        <v>17835.815047021941</v>
      </c>
      <c r="P161" s="1">
        <f t="shared" si="19"/>
        <v>28108.962863943158</v>
      </c>
      <c r="S161" s="6">
        <v>43189</v>
      </c>
      <c r="T161" s="5">
        <v>-2.3683600988264435E-2</v>
      </c>
      <c r="U161" s="5">
        <v>-8.7594437753200807E-4</v>
      </c>
      <c r="V161" s="1">
        <f t="shared" si="20"/>
        <v>17777.660621397452</v>
      </c>
      <c r="W161" s="1">
        <f t="shared" si="21"/>
        <v>18250.000000000011</v>
      </c>
    </row>
    <row r="162" spans="1:23" x14ac:dyDescent="0.25">
      <c r="A162" s="6">
        <v>37741</v>
      </c>
      <c r="B162" s="5">
        <v>8.6293007769145461E-2</v>
      </c>
      <c r="C162" s="5">
        <v>2.7099999999999999E-2</v>
      </c>
      <c r="F162" s="1">
        <f t="shared" si="22"/>
        <v>14025.220319552922</v>
      </c>
      <c r="G162" s="1">
        <f t="shared" si="22"/>
        <v>50529.635882756796</v>
      </c>
      <c r="H162" s="1">
        <f t="shared" si="22"/>
        <v>10000</v>
      </c>
      <c r="I162" s="1">
        <f t="shared" si="22"/>
        <v>10000</v>
      </c>
      <c r="L162" s="6">
        <v>42886</v>
      </c>
      <c r="M162" s="5">
        <v>1.8937979216556461E-2</v>
      </c>
      <c r="N162" s="5">
        <v>6.1562641364991408E-3</v>
      </c>
      <c r="O162" s="1">
        <f t="shared" si="18"/>
        <v>18173.589341692787</v>
      </c>
      <c r="P162" s="1">
        <f t="shared" si="19"/>
        <v>28282.009063936639</v>
      </c>
      <c r="S162" s="6">
        <v>43220</v>
      </c>
      <c r="T162" s="5">
        <v>7.6708645538838601E-3</v>
      </c>
      <c r="U162" s="5">
        <v>-2.8821917808219126E-2</v>
      </c>
      <c r="V162" s="1">
        <f t="shared" si="20"/>
        <v>17914.030648109107</v>
      </c>
      <c r="W162" s="1">
        <f t="shared" si="21"/>
        <v>17724.000000000011</v>
      </c>
    </row>
    <row r="163" spans="1:23" x14ac:dyDescent="0.25">
      <c r="A163" s="6">
        <v>37771</v>
      </c>
      <c r="B163" s="5">
        <v>5.5121328224776452E-2</v>
      </c>
      <c r="C163" s="5">
        <v>3.4099999999999998E-2</v>
      </c>
      <c r="F163" s="1">
        <f t="shared" si="22"/>
        <v>14798.309092211803</v>
      </c>
      <c r="G163" s="1">
        <f t="shared" si="22"/>
        <v>52252.696466358808</v>
      </c>
      <c r="H163" s="1">
        <f t="shared" si="22"/>
        <v>10000</v>
      </c>
      <c r="I163" s="1">
        <f t="shared" si="22"/>
        <v>10000</v>
      </c>
      <c r="L163" s="6">
        <v>42916</v>
      </c>
      <c r="M163" s="5">
        <v>2.8029927337802768E-3</v>
      </c>
      <c r="N163" s="5">
        <v>-1.6465163196195721E-2</v>
      </c>
      <c r="O163" s="1">
        <f t="shared" si="18"/>
        <v>18224.529780564259</v>
      </c>
      <c r="P163" s="1">
        <f t="shared" si="19"/>
        <v>27816.341169182637</v>
      </c>
      <c r="S163" s="6">
        <v>43251</v>
      </c>
      <c r="T163" s="5">
        <v>-1.8050187368793109E-3</v>
      </c>
      <c r="U163" s="5">
        <v>-4.2879711126157707E-3</v>
      </c>
      <c r="V163" s="1">
        <f t="shared" si="20"/>
        <v>17881.69548713624</v>
      </c>
      <c r="W163" s="1">
        <f t="shared" si="21"/>
        <v>17648.000000000007</v>
      </c>
    </row>
    <row r="164" spans="1:23" x14ac:dyDescent="0.25">
      <c r="A164" s="6">
        <v>37802</v>
      </c>
      <c r="B164" s="5">
        <v>1.7139537135663893E-2</v>
      </c>
      <c r="C164" s="5">
        <v>1.6199999999999999E-2</v>
      </c>
      <c r="F164" s="1">
        <f t="shared" ref="F164:I179" si="23">F163*(B164+1)</f>
        <v>15051.945260442801</v>
      </c>
      <c r="G164" s="1">
        <f t="shared" si="23"/>
        <v>53099.19014911382</v>
      </c>
      <c r="H164" s="1">
        <f t="shared" si="23"/>
        <v>10000</v>
      </c>
      <c r="I164" s="1">
        <f t="shared" si="23"/>
        <v>10000</v>
      </c>
      <c r="L164" s="6">
        <v>42947</v>
      </c>
      <c r="M164" s="5">
        <v>2.685501730847795E-2</v>
      </c>
      <c r="N164" s="5">
        <v>1.7250675434123897E-2</v>
      </c>
      <c r="O164" s="1">
        <f t="shared" si="18"/>
        <v>18713.949843260187</v>
      </c>
      <c r="P164" s="1">
        <f t="shared" si="19"/>
        <v>28296.191842457065</v>
      </c>
      <c r="S164" s="6">
        <v>43280</v>
      </c>
      <c r="T164" s="5">
        <v>-7.0169231676395884E-3</v>
      </c>
      <c r="U164" s="5">
        <v>-8.1029011786036866E-3</v>
      </c>
      <c r="V164" s="1">
        <f t="shared" si="20"/>
        <v>17756.221003795876</v>
      </c>
      <c r="W164" s="1">
        <f t="shared" si="21"/>
        <v>17505.000000000011</v>
      </c>
    </row>
    <row r="165" spans="1:23" x14ac:dyDescent="0.25">
      <c r="A165" s="6">
        <v>37833</v>
      </c>
      <c r="B165" s="5">
        <v>2.0849200304645828E-2</v>
      </c>
      <c r="C165" s="5">
        <v>3.8999999999999998E-3</v>
      </c>
      <c r="F165" s="1">
        <f t="shared" si="23"/>
        <v>15365.766282152337</v>
      </c>
      <c r="G165" s="1">
        <f t="shared" si="23"/>
        <v>53306.276990695362</v>
      </c>
      <c r="H165" s="1">
        <f t="shared" si="23"/>
        <v>10000</v>
      </c>
      <c r="I165" s="1">
        <f t="shared" si="23"/>
        <v>10000</v>
      </c>
      <c r="L165" s="6">
        <v>42978</v>
      </c>
      <c r="M165" s="5">
        <v>1.737928723983502E-3</v>
      </c>
      <c r="N165" s="5">
        <v>1.2432701808157394E-2</v>
      </c>
      <c r="O165" s="1">
        <f t="shared" si="18"/>
        <v>18746.473354231977</v>
      </c>
      <c r="P165" s="1">
        <f t="shared" si="19"/>
        <v>28647.98995794075</v>
      </c>
      <c r="S165" s="6">
        <v>43312</v>
      </c>
      <c r="T165" s="5">
        <v>2.8939034045922529E-2</v>
      </c>
      <c r="U165" s="5">
        <v>-1.5938303341902427E-2</v>
      </c>
      <c r="V165" s="1">
        <f t="shared" si="20"/>
        <v>18270.068887951649</v>
      </c>
      <c r="W165" s="1">
        <f t="shared" si="21"/>
        <v>17226.000000000011</v>
      </c>
    </row>
    <row r="166" spans="1:23" x14ac:dyDescent="0.25">
      <c r="A166" s="6">
        <v>37862</v>
      </c>
      <c r="B166" s="5">
        <v>2.1635736267835427E-2</v>
      </c>
      <c r="C166" s="5">
        <v>2.12E-2</v>
      </c>
      <c r="F166" s="1">
        <f t="shared" si="23"/>
        <v>15698.215948986184</v>
      </c>
      <c r="G166" s="1">
        <f t="shared" si="23"/>
        <v>54436.37006289811</v>
      </c>
      <c r="H166" s="1">
        <f t="shared" si="23"/>
        <v>10000</v>
      </c>
      <c r="I166" s="1">
        <f t="shared" si="23"/>
        <v>10000</v>
      </c>
      <c r="L166" s="6">
        <v>43007</v>
      </c>
      <c r="M166" s="5">
        <v>1.7704479421416716E-2</v>
      </c>
      <c r="N166" s="5">
        <v>-1.564878437398267E-4</v>
      </c>
      <c r="O166" s="1">
        <f t="shared" si="18"/>
        <v>19078.369905956115</v>
      </c>
      <c r="P166" s="1">
        <f t="shared" si="19"/>
        <v>28643.506895764753</v>
      </c>
      <c r="S166" s="6">
        <v>43343</v>
      </c>
      <c r="T166" s="5">
        <v>5.8866530722172005E-3</v>
      </c>
      <c r="U166" s="5">
        <v>-5.7471264367814981E-3</v>
      </c>
      <c r="V166" s="1">
        <f t="shared" si="20"/>
        <v>18377.618445100532</v>
      </c>
      <c r="W166" s="1">
        <f t="shared" si="21"/>
        <v>17127.000000000011</v>
      </c>
    </row>
    <row r="167" spans="1:23" x14ac:dyDescent="0.25">
      <c r="A167" s="6">
        <v>37894</v>
      </c>
      <c r="B167" s="5">
        <v>4.7923322683706589E-3</v>
      </c>
      <c r="C167" s="5">
        <v>0</v>
      </c>
      <c r="F167" s="1">
        <f t="shared" si="23"/>
        <v>15773.447015834363</v>
      </c>
      <c r="G167" s="1">
        <f t="shared" si="23"/>
        <v>54436.37006289811</v>
      </c>
      <c r="H167" s="1">
        <f t="shared" si="23"/>
        <v>10000</v>
      </c>
      <c r="I167" s="1">
        <f t="shared" si="23"/>
        <v>10000</v>
      </c>
      <c r="L167" s="6">
        <v>43039</v>
      </c>
      <c r="M167" s="5">
        <v>2.0004929346040111E-2</v>
      </c>
      <c r="N167" s="5">
        <v>2.2711362795594874E-2</v>
      </c>
      <c r="O167" s="1">
        <f t="shared" si="18"/>
        <v>19460.031347962384</v>
      </c>
      <c r="P167" s="1">
        <f t="shared" si="19"/>
        <v>29294.039972612587</v>
      </c>
      <c r="S167" s="6">
        <v>43371</v>
      </c>
      <c r="T167" s="5">
        <v>2.6201040391676954E-3</v>
      </c>
      <c r="U167" s="5">
        <v>-3.1529164477142545E-3</v>
      </c>
      <c r="V167" s="1">
        <f t="shared" si="20"/>
        <v>18425.769717418825</v>
      </c>
      <c r="W167" s="1">
        <f t="shared" si="21"/>
        <v>17073.000000000011</v>
      </c>
    </row>
    <row r="168" spans="1:23" x14ac:dyDescent="0.25">
      <c r="A168" s="6">
        <v>37925</v>
      </c>
      <c r="B168" s="5">
        <v>5.9459459459459484E-2</v>
      </c>
      <c r="C168" s="5">
        <v>2.75E-2</v>
      </c>
      <c r="F168" s="1">
        <f t="shared" si="23"/>
        <v>16711.327649208299</v>
      </c>
      <c r="G168" s="1">
        <f t="shared" si="23"/>
        <v>55933.370239627809</v>
      </c>
      <c r="H168" s="1">
        <f t="shared" si="23"/>
        <v>10000</v>
      </c>
      <c r="I168" s="1">
        <f t="shared" si="23"/>
        <v>10000</v>
      </c>
      <c r="L168" s="6">
        <v>43069</v>
      </c>
      <c r="M168" s="5">
        <v>1.7760057992026082E-2</v>
      </c>
      <c r="N168" s="5">
        <v>4.5799700048137094E-3</v>
      </c>
      <c r="O168" s="1">
        <f t="shared" si="18"/>
        <v>19805.642633228839</v>
      </c>
      <c r="P168" s="1">
        <f t="shared" si="19"/>
        <v>29428.205797006965</v>
      </c>
      <c r="S168" s="6">
        <v>43404</v>
      </c>
      <c r="T168" s="5">
        <v>-7.5689079637577511E-2</v>
      </c>
      <c r="U168" s="5">
        <v>3.7251801089439547E-2</v>
      </c>
      <c r="V168" s="1">
        <f t="shared" si="20"/>
        <v>17031.140165893448</v>
      </c>
      <c r="W168" s="1">
        <f t="shared" si="21"/>
        <v>17709.000000000015</v>
      </c>
    </row>
    <row r="169" spans="1:23" x14ac:dyDescent="0.25">
      <c r="A169" s="6">
        <v>37953</v>
      </c>
      <c r="B169" s="5">
        <v>1.363402503858677E-2</v>
      </c>
      <c r="C169" s="5">
        <v>6.7999999999999996E-3</v>
      </c>
      <c r="F169" s="1">
        <f t="shared" si="23"/>
        <v>16939.170308805631</v>
      </c>
      <c r="G169" s="1">
        <f t="shared" si="23"/>
        <v>56313.717157257277</v>
      </c>
      <c r="H169" s="1">
        <f t="shared" si="23"/>
        <v>10000</v>
      </c>
      <c r="I169" s="1">
        <f t="shared" si="23"/>
        <v>10000</v>
      </c>
      <c r="L169" s="6">
        <v>43098</v>
      </c>
      <c r="M169" s="5">
        <v>1.50166191832858E-2</v>
      </c>
      <c r="N169" s="5">
        <v>8.1570586948152887E-3</v>
      </c>
      <c r="O169" s="1">
        <f t="shared" si="18"/>
        <v>20103.056426332289</v>
      </c>
      <c r="P169" s="1">
        <f t="shared" si="19"/>
        <v>29668.253398976252</v>
      </c>
      <c r="S169" s="6">
        <v>43434</v>
      </c>
      <c r="T169" s="5">
        <v>1.2980580721051696E-2</v>
      </c>
      <c r="U169" s="5">
        <v>-9.1478909029307394E-3</v>
      </c>
      <c r="V169" s="1">
        <f t="shared" si="20"/>
        <v>17252.214255588373</v>
      </c>
      <c r="W169" s="1">
        <f t="shared" si="21"/>
        <v>17547.000000000015</v>
      </c>
    </row>
    <row r="170" spans="1:23" x14ac:dyDescent="0.25">
      <c r="A170" s="6">
        <v>37986</v>
      </c>
      <c r="B170" s="5">
        <v>6.2219778360544833E-2</v>
      </c>
      <c r="C170" s="5">
        <v>0.02</v>
      </c>
      <c r="F170" s="1">
        <f t="shared" si="23"/>
        <v>17993.121731031042</v>
      </c>
      <c r="G170" s="1">
        <f t="shared" si="23"/>
        <v>57439.991500402422</v>
      </c>
      <c r="H170" s="1">
        <f t="shared" si="23"/>
        <v>10000</v>
      </c>
      <c r="I170" s="1">
        <f t="shared" si="23"/>
        <v>10000</v>
      </c>
      <c r="L170" s="6">
        <v>43131</v>
      </c>
      <c r="M170" s="5">
        <v>5.5825195407675936E-2</v>
      </c>
      <c r="N170" s="5">
        <v>-4.3243896676209911E-3</v>
      </c>
      <c r="O170" s="1">
        <f t="shared" si="18"/>
        <v>21225.313479623823</v>
      </c>
      <c r="P170" s="1">
        <f t="shared" si="19"/>
        <v>29539.95631052136</v>
      </c>
      <c r="S170" s="6">
        <v>43465</v>
      </c>
      <c r="T170" s="5">
        <v>-7.1710874791182808E-2</v>
      </c>
      <c r="U170" s="5">
        <v>5.5280104861229779E-2</v>
      </c>
      <c r="V170" s="1">
        <f t="shared" si="20"/>
        <v>16015.042879235216</v>
      </c>
      <c r="W170" s="1">
        <f t="shared" si="21"/>
        <v>18517.000000000015</v>
      </c>
    </row>
    <row r="171" spans="1:23" x14ac:dyDescent="0.25">
      <c r="A171" s="6">
        <v>38016</v>
      </c>
      <c r="B171" s="5">
        <v>1.6206745510293448E-2</v>
      </c>
      <c r="C171" s="5">
        <v>9.4999999999999998E-3</v>
      </c>
      <c r="F171" s="1">
        <f t="shared" si="23"/>
        <v>18284.731675861593</v>
      </c>
      <c r="G171" s="1">
        <f t="shared" si="23"/>
        <v>57985.671419656246</v>
      </c>
      <c r="H171" s="1">
        <f t="shared" si="23"/>
        <v>10000</v>
      </c>
      <c r="I171" s="1">
        <f t="shared" si="23"/>
        <v>10000</v>
      </c>
      <c r="L171" s="6">
        <v>43159</v>
      </c>
      <c r="M171" s="5">
        <v>-4.3550501227684606E-2</v>
      </c>
      <c r="N171" s="5">
        <v>-1.8037681287388769E-2</v>
      </c>
      <c r="O171" s="1">
        <f t="shared" si="18"/>
        <v>20300.940438871476</v>
      </c>
      <c r="P171" s="1">
        <f t="shared" si="19"/>
        <v>29007.123993348785</v>
      </c>
      <c r="S171" s="6">
        <v>43496</v>
      </c>
      <c r="T171" s="5">
        <v>7.7974805776236597E-2</v>
      </c>
      <c r="U171" s="5">
        <v>-4.8279958956634436E-2</v>
      </c>
      <c r="V171" s="1">
        <f t="shared" si="20"/>
        <v>17263.812737241682</v>
      </c>
      <c r="W171" s="1">
        <f t="shared" si="21"/>
        <v>17623.000000000015</v>
      </c>
    </row>
    <row r="172" spans="1:23" x14ac:dyDescent="0.25">
      <c r="A172" s="6">
        <v>38044</v>
      </c>
      <c r="B172" s="5">
        <v>1.688871473354233E-2</v>
      </c>
      <c r="C172" s="5">
        <v>3.8E-3</v>
      </c>
      <c r="D172" s="5">
        <v>5.2728962211861415E-2</v>
      </c>
      <c r="F172" s="1">
        <f t="shared" si="23"/>
        <v>18593.537293114587</v>
      </c>
      <c r="G172" s="1">
        <f t="shared" si="23"/>
        <v>58206.016971050944</v>
      </c>
      <c r="H172" s="1">
        <f t="shared" si="23"/>
        <v>10527.289622118615</v>
      </c>
      <c r="I172" s="1">
        <f t="shared" si="23"/>
        <v>10000</v>
      </c>
      <c r="L172" s="6">
        <v>43189</v>
      </c>
      <c r="M172" s="5">
        <v>-2.3683600988264435E-2</v>
      </c>
      <c r="N172" s="5">
        <v>2.3716459053983196E-3</v>
      </c>
      <c r="O172" s="1">
        <f t="shared" si="18"/>
        <v>19820.141065830721</v>
      </c>
      <c r="P172" s="1">
        <f t="shared" si="19"/>
        <v>29075.918620194996</v>
      </c>
      <c r="S172" s="6">
        <v>43524</v>
      </c>
      <c r="T172" s="5">
        <v>2.5020867688674488E-2</v>
      </c>
      <c r="U172" s="5">
        <v>-9.4195085967201768E-3</v>
      </c>
      <c r="V172" s="1">
        <f t="shared" si="20"/>
        <v>17695.768311542259</v>
      </c>
      <c r="W172" s="1">
        <f t="shared" si="21"/>
        <v>17457.000000000015</v>
      </c>
    </row>
    <row r="173" spans="1:23" x14ac:dyDescent="0.25">
      <c r="A173" s="6">
        <v>38077</v>
      </c>
      <c r="B173" s="5">
        <v>-8.0151053909289973E-3</v>
      </c>
      <c r="C173" s="5">
        <v>1.5E-3</v>
      </c>
      <c r="D173" s="5">
        <v>2.6774445812331057E-2</v>
      </c>
      <c r="F173" s="1">
        <f t="shared" si="23"/>
        <v>18444.508132120103</v>
      </c>
      <c r="G173" s="1">
        <f t="shared" si="23"/>
        <v>58293.325996507527</v>
      </c>
      <c r="H173" s="1">
        <f t="shared" si="23"/>
        <v>10809.151967656746</v>
      </c>
      <c r="I173" s="1">
        <f t="shared" si="23"/>
        <v>10000</v>
      </c>
      <c r="L173" s="6">
        <v>43220</v>
      </c>
      <c r="M173" s="5">
        <v>7.6708645538838601E-3</v>
      </c>
      <c r="N173" s="5">
        <v>1.4081269360694116E-2</v>
      </c>
      <c r="O173" s="1">
        <f t="shared" si="18"/>
        <v>19972.17868338558</v>
      </c>
      <c r="P173" s="1">
        <f t="shared" si="19"/>
        <v>29485.344462195586</v>
      </c>
      <c r="S173" s="6">
        <v>43553</v>
      </c>
      <c r="T173" s="5">
        <v>1.0069913402717075E-2</v>
      </c>
      <c r="U173" s="5">
        <v>-3.895285558801666E-3</v>
      </c>
      <c r="V173" s="1">
        <f t="shared" si="20"/>
        <v>17873.963166034035</v>
      </c>
      <c r="W173" s="1">
        <f t="shared" si="21"/>
        <v>17389.000000000015</v>
      </c>
    </row>
    <row r="174" spans="1:23" x14ac:dyDescent="0.25">
      <c r="A174" s="6">
        <v>38107</v>
      </c>
      <c r="B174" s="5">
        <v>-2.5249582410752435E-2</v>
      </c>
      <c r="C174" s="5">
        <v>-2.1399999999999999E-2</v>
      </c>
      <c r="D174" s="5">
        <v>-3.9566853428448477E-2</v>
      </c>
      <c r="F174" s="1">
        <f t="shared" si="23"/>
        <v>17978.792004012343</v>
      </c>
      <c r="G174" s="1">
        <f t="shared" si="23"/>
        <v>57045.848820182269</v>
      </c>
      <c r="H174" s="1">
        <f t="shared" si="23"/>
        <v>10381.467836066646</v>
      </c>
      <c r="I174" s="1">
        <f t="shared" si="23"/>
        <v>10000</v>
      </c>
      <c r="L174" s="6">
        <v>43251</v>
      </c>
      <c r="M174" s="5">
        <v>-1.8050187368793109E-3</v>
      </c>
      <c r="N174" s="5">
        <v>2.1930236801220752E-2</v>
      </c>
      <c r="O174" s="1">
        <f t="shared" si="18"/>
        <v>19936.128526645767</v>
      </c>
      <c r="P174" s="1">
        <f t="shared" si="19"/>
        <v>30131.9650484171</v>
      </c>
      <c r="S174" s="6">
        <v>43585</v>
      </c>
      <c r="T174" s="5">
        <v>3.2032248549798491E-2</v>
      </c>
      <c r="U174" s="5">
        <v>-1.4549427799183237E-2</v>
      </c>
      <c r="V174" s="1">
        <f t="shared" si="20"/>
        <v>18446.506396738383</v>
      </c>
      <c r="W174" s="1">
        <f t="shared" si="21"/>
        <v>17136.000000000018</v>
      </c>
    </row>
    <row r="175" spans="1:23" x14ac:dyDescent="0.25">
      <c r="A175" s="6">
        <v>38138</v>
      </c>
      <c r="B175" s="5">
        <v>5.3799864504044722E-3</v>
      </c>
      <c r="C175" s="5">
        <v>6.1000000000000004E-3</v>
      </c>
      <c r="D175" s="5">
        <v>4.954304198988682E-3</v>
      </c>
      <c r="F175" s="1">
        <f t="shared" si="23"/>
        <v>18075.517661388571</v>
      </c>
      <c r="G175" s="1">
        <f t="shared" si="23"/>
        <v>57393.828497985378</v>
      </c>
      <c r="H175" s="1">
        <f t="shared" si="23"/>
        <v>10432.900785758538</v>
      </c>
      <c r="I175" s="1">
        <f t="shared" si="23"/>
        <v>10000</v>
      </c>
      <c r="L175" s="6">
        <v>43280</v>
      </c>
      <c r="M175" s="5">
        <v>-7.0169231676395884E-3</v>
      </c>
      <c r="N175" s="5">
        <v>-9.0891630666186714E-3</v>
      </c>
      <c r="O175" s="1">
        <f t="shared" si="18"/>
        <v>19796.238244514105</v>
      </c>
      <c r="P175" s="1">
        <f t="shared" si="19"/>
        <v>29858.090704574384</v>
      </c>
      <c r="S175" s="6">
        <v>43616</v>
      </c>
      <c r="T175" s="5">
        <v>-6.234280923710088E-2</v>
      </c>
      <c r="U175" s="5">
        <v>1.3188608776844017E-2</v>
      </c>
      <c r="V175" s="1">
        <f t="shared" si="20"/>
        <v>17296.499367355562</v>
      </c>
      <c r="W175" s="1">
        <f t="shared" si="21"/>
        <v>17362.000000000018</v>
      </c>
    </row>
    <row r="176" spans="1:23" x14ac:dyDescent="0.25">
      <c r="A176" s="6">
        <v>38168</v>
      </c>
      <c r="B176" s="5">
        <v>1.827334707467887E-2</v>
      </c>
      <c r="C176" s="5">
        <v>5.3E-3</v>
      </c>
      <c r="D176" s="5">
        <v>-1.1375444353295008E-2</v>
      </c>
      <c r="F176" s="1">
        <f t="shared" si="23"/>
        <v>18405.817869169612</v>
      </c>
      <c r="G176" s="1">
        <f t="shared" si="23"/>
        <v>57698.015789024706</v>
      </c>
      <c r="H176" s="1">
        <f t="shared" si="23"/>
        <v>10314.221903426695</v>
      </c>
      <c r="I176" s="1">
        <f t="shared" si="23"/>
        <v>10000</v>
      </c>
      <c r="L176" s="6">
        <v>43312</v>
      </c>
      <c r="M176" s="5">
        <v>2.8939034045922529E-2</v>
      </c>
      <c r="N176" s="5">
        <v>4.9138573507166395E-5</v>
      </c>
      <c r="O176" s="1">
        <f t="shared" si="18"/>
        <v>20369.122257053292</v>
      </c>
      <c r="P176" s="1">
        <f t="shared" si="19"/>
        <v>29859.557888559251</v>
      </c>
      <c r="S176" s="6">
        <v>43644</v>
      </c>
      <c r="T176" s="5">
        <v>6.3643013899049111E-2</v>
      </c>
      <c r="U176" s="5">
        <v>-1.3592904043313061E-2</v>
      </c>
      <c r="V176" s="1">
        <f t="shared" si="20"/>
        <v>18397.300716997066</v>
      </c>
      <c r="W176" s="1">
        <f t="shared" si="21"/>
        <v>17126.000000000018</v>
      </c>
    </row>
    <row r="177" spans="1:23" x14ac:dyDescent="0.25">
      <c r="A177" s="6">
        <v>38198</v>
      </c>
      <c r="B177" s="5">
        <v>-3.2854529175911862E-2</v>
      </c>
      <c r="C177" s="5">
        <v>-2.7300000000000001E-2</v>
      </c>
      <c r="D177" s="5">
        <v>2.1890484356601376E-3</v>
      </c>
      <c r="F177" s="1">
        <f t="shared" si="23"/>
        <v>17801.103388980457</v>
      </c>
      <c r="G177" s="1">
        <f t="shared" si="23"/>
        <v>56122.859957984336</v>
      </c>
      <c r="H177" s="1">
        <f t="shared" si="23"/>
        <v>10336.800234749442</v>
      </c>
      <c r="I177" s="1">
        <f t="shared" si="23"/>
        <v>10000</v>
      </c>
      <c r="L177" s="6">
        <v>43343</v>
      </c>
      <c r="M177" s="5">
        <v>5.8866530722172005E-3</v>
      </c>
      <c r="N177" s="5">
        <v>2.9345206085240314E-3</v>
      </c>
      <c r="O177" s="1">
        <f t="shared" si="18"/>
        <v>20489.028213166144</v>
      </c>
      <c r="P177" s="1">
        <f t="shared" si="19"/>
        <v>29947.181376544646</v>
      </c>
      <c r="S177" s="6">
        <v>43677</v>
      </c>
      <c r="T177" s="5">
        <v>1.7384991594069387E-3</v>
      </c>
      <c r="U177" s="5">
        <v>-8.4666588812331474E-3</v>
      </c>
      <c r="V177" s="1">
        <f t="shared" si="20"/>
        <v>18429.28440882892</v>
      </c>
      <c r="W177" s="1">
        <f t="shared" si="21"/>
        <v>16981.000000000018</v>
      </c>
    </row>
    <row r="178" spans="1:23" x14ac:dyDescent="0.25">
      <c r="A178" s="6">
        <v>38230</v>
      </c>
      <c r="B178" s="5">
        <v>4.2664520024149818E-3</v>
      </c>
      <c r="C178" s="5">
        <v>-5.0000000000000001E-3</v>
      </c>
      <c r="D178" s="5">
        <v>2.7654239212717587E-2</v>
      </c>
      <c r="F178" s="1">
        <f t="shared" si="23"/>
        <v>17877.050942179569</v>
      </c>
      <c r="G178" s="1">
        <f t="shared" si="23"/>
        <v>55842.245658194413</v>
      </c>
      <c r="H178" s="1">
        <f t="shared" si="23"/>
        <v>10622.656581135278</v>
      </c>
      <c r="I178" s="1">
        <f t="shared" si="23"/>
        <v>10000</v>
      </c>
      <c r="L178" s="6">
        <v>43371</v>
      </c>
      <c r="M178" s="5">
        <v>2.6201040391676954E-3</v>
      </c>
      <c r="N178" s="5">
        <v>5.1986369228420334E-4</v>
      </c>
      <c r="O178" s="1">
        <f t="shared" si="18"/>
        <v>20542.711598746082</v>
      </c>
      <c r="P178" s="1">
        <f t="shared" si="19"/>
        <v>29962.749828828564</v>
      </c>
      <c r="S178" s="6">
        <v>43707</v>
      </c>
      <c r="T178" s="5">
        <v>-2.5688948221607756E-2</v>
      </c>
      <c r="U178" s="5">
        <v>3.1388021906836962E-2</v>
      </c>
      <c r="V178" s="1">
        <f t="shared" si="20"/>
        <v>17955.855475889231</v>
      </c>
      <c r="W178" s="1">
        <f t="shared" si="21"/>
        <v>17514.000000000018</v>
      </c>
    </row>
    <row r="179" spans="1:23" x14ac:dyDescent="0.25">
      <c r="A179" s="6">
        <v>38260</v>
      </c>
      <c r="B179" s="5">
        <v>1.9478177227365692E-2</v>
      </c>
      <c r="C179" s="5">
        <v>1.9300000000000001E-2</v>
      </c>
      <c r="D179" s="5">
        <v>2.0917259424660259E-2</v>
      </c>
      <c r="F179" s="1">
        <f t="shared" si="23"/>
        <v>18225.263308733989</v>
      </c>
      <c r="G179" s="1">
        <f t="shared" si="23"/>
        <v>56920.000999397569</v>
      </c>
      <c r="H179" s="1">
        <f t="shared" si="23"/>
        <v>10844.853444621958</v>
      </c>
      <c r="I179" s="1">
        <f t="shared" si="23"/>
        <v>10000</v>
      </c>
      <c r="L179" s="6">
        <v>43404</v>
      </c>
      <c r="M179" s="5">
        <v>-7.5689079637577511E-2</v>
      </c>
      <c r="N179" s="5">
        <v>-2.0217902855044195E-2</v>
      </c>
      <c r="O179" s="1">
        <f t="shared" si="18"/>
        <v>18987.852664576803</v>
      </c>
      <c r="P179" s="1">
        <f t="shared" si="19"/>
        <v>29356.965863519315</v>
      </c>
      <c r="S179" s="6">
        <v>43738</v>
      </c>
      <c r="T179" s="5">
        <v>1.9123864704040053E-2</v>
      </c>
      <c r="U179" s="5">
        <v>-1.7072056640401855E-2</v>
      </c>
      <c r="V179" s="1">
        <f t="shared" si="20"/>
        <v>18299.240826655434</v>
      </c>
      <c r="W179" s="1">
        <f t="shared" si="21"/>
        <v>17215.000000000018</v>
      </c>
    </row>
    <row r="180" spans="1:23" x14ac:dyDescent="0.25">
      <c r="A180" s="6">
        <v>38289</v>
      </c>
      <c r="B180" s="5">
        <v>2.3627000039312777E-2</v>
      </c>
      <c r="C180" s="5">
        <v>1.49E-2</v>
      </c>
      <c r="D180" s="5">
        <v>1.6046719629610077E-2</v>
      </c>
      <c r="F180" s="1">
        <f t="shared" ref="F180:I195" si="24">F179*(B180+1)</f>
        <v>18655.871605645934</v>
      </c>
      <c r="G180" s="1">
        <f t="shared" si="24"/>
        <v>57768.109014288588</v>
      </c>
      <c r="H180" s="1">
        <f t="shared" si="24"/>
        <v>11018.877767272019</v>
      </c>
      <c r="I180" s="1">
        <f t="shared" si="24"/>
        <v>10000</v>
      </c>
      <c r="L180" s="6">
        <v>43434</v>
      </c>
      <c r="M180" s="5">
        <v>1.2980580721051696E-2</v>
      </c>
      <c r="N180" s="5">
        <v>2.5155276916284976E-3</v>
      </c>
      <c r="O180" s="1">
        <f t="shared" si="18"/>
        <v>19234.326018808781</v>
      </c>
      <c r="P180" s="1">
        <f t="shared" si="19"/>
        <v>29430.81412409119</v>
      </c>
      <c r="S180" s="6">
        <v>43769</v>
      </c>
      <c r="T180" s="5">
        <v>2.6428502832997199E-2</v>
      </c>
      <c r="U180" s="5">
        <v>-1.1850130699970908E-2</v>
      </c>
      <c r="V180" s="1">
        <f t="shared" si="20"/>
        <v>18782.862364684395</v>
      </c>
      <c r="W180" s="1">
        <f t="shared" si="21"/>
        <v>17011.000000000018</v>
      </c>
    </row>
    <row r="181" spans="1:23" x14ac:dyDescent="0.25">
      <c r="A181" s="6">
        <v>38321</v>
      </c>
      <c r="B181" s="5">
        <v>5.2961056916813964E-2</v>
      </c>
      <c r="C181" s="5">
        <v>3.4599999999999999E-2</v>
      </c>
      <c r="D181" s="5">
        <v>9.4315895372233411E-3</v>
      </c>
      <c r="F181" s="1">
        <f t="shared" si="24"/>
        <v>19643.906283585322</v>
      </c>
      <c r="G181" s="1">
        <f t="shared" si="24"/>
        <v>59766.885586182972</v>
      </c>
      <c r="H181" s="1">
        <f t="shared" si="24"/>
        <v>11122.803299533765</v>
      </c>
      <c r="I181" s="1">
        <f t="shared" si="24"/>
        <v>10000</v>
      </c>
      <c r="L181" s="6">
        <v>43465</v>
      </c>
      <c r="M181" s="5">
        <v>-7.1710874791182808E-2</v>
      </c>
      <c r="N181" s="5">
        <v>-2.2793427295059999E-2</v>
      </c>
      <c r="O181" s="1">
        <f t="shared" si="18"/>
        <v>17855.015673981194</v>
      </c>
      <c r="P181" s="1">
        <f t="shared" si="19"/>
        <v>28759.985002119294</v>
      </c>
      <c r="S181" s="6">
        <v>43798</v>
      </c>
      <c r="T181" s="5">
        <v>2.2997324151868562E-2</v>
      </c>
      <c r="U181" s="5">
        <v>-1.4461230968197094E-2</v>
      </c>
      <c r="V181" s="1">
        <f t="shared" si="20"/>
        <v>19214.817938984976</v>
      </c>
      <c r="W181" s="1">
        <f t="shared" si="21"/>
        <v>16765.000000000018</v>
      </c>
    </row>
    <row r="182" spans="1:23" x14ac:dyDescent="0.25">
      <c r="A182" s="6">
        <v>38352</v>
      </c>
      <c r="B182" s="5">
        <v>3.7750300908195519E-2</v>
      </c>
      <c r="C182" s="5">
        <v>2.3E-2</v>
      </c>
      <c r="D182" s="5">
        <v>2.352354919792785E-3</v>
      </c>
      <c r="F182" s="1">
        <f t="shared" si="24"/>
        <v>20385.469656803059</v>
      </c>
      <c r="G182" s="1">
        <f t="shared" si="24"/>
        <v>61141.523954665172</v>
      </c>
      <c r="H182" s="1">
        <f t="shared" si="24"/>
        <v>11148.968080597311</v>
      </c>
      <c r="I182" s="1">
        <f t="shared" si="24"/>
        <v>10000</v>
      </c>
      <c r="L182" s="6">
        <v>43496</v>
      </c>
      <c r="M182" s="5">
        <v>7.7974805776236597E-2</v>
      </c>
      <c r="N182" s="5">
        <v>4.513673375108767E-2</v>
      </c>
      <c r="O182" s="1">
        <f t="shared" si="18"/>
        <v>19247.257053291538</v>
      </c>
      <c r="P182" s="1">
        <f t="shared" si="19"/>
        <v>30058.116787845229</v>
      </c>
      <c r="S182" s="6">
        <v>43830</v>
      </c>
      <c r="T182" s="5">
        <v>3.3912566306932436E-2</v>
      </c>
      <c r="U182" s="5">
        <v>-1.5508499850879775E-2</v>
      </c>
      <c r="V182" s="1">
        <f t="shared" si="20"/>
        <v>19866.441726416437</v>
      </c>
      <c r="W182" s="1">
        <f t="shared" si="21"/>
        <v>16505.000000000018</v>
      </c>
    </row>
    <row r="183" spans="1:23" x14ac:dyDescent="0.25">
      <c r="A183" s="6">
        <v>38383</v>
      </c>
      <c r="B183" s="5">
        <v>-2.1861380570785783E-2</v>
      </c>
      <c r="C183" s="5">
        <v>-6.7000000000000002E-3</v>
      </c>
      <c r="D183" s="5">
        <v>1.2392162596870921E-2</v>
      </c>
      <c r="E183" s="5">
        <v>3.1000000000000229E-3</v>
      </c>
      <c r="F183" s="1">
        <f t="shared" si="24"/>
        <v>19939.815146521483</v>
      </c>
      <c r="G183" s="1">
        <f t="shared" si="24"/>
        <v>60731.875744168916</v>
      </c>
      <c r="H183" s="1">
        <f t="shared" si="24"/>
        <v>11287.127905839396</v>
      </c>
      <c r="I183" s="1">
        <f t="shared" si="24"/>
        <v>10031.000000000002</v>
      </c>
      <c r="L183" s="6">
        <v>43524</v>
      </c>
      <c r="M183" s="5">
        <v>2.5020867688674488E-2</v>
      </c>
      <c r="N183" s="5">
        <v>1.1142597589250522E-2</v>
      </c>
      <c r="O183" s="1">
        <f t="shared" si="18"/>
        <v>19728.840125391853</v>
      </c>
      <c r="P183" s="1">
        <f t="shared" si="19"/>
        <v>30393.042287502882</v>
      </c>
      <c r="S183" s="6">
        <v>43861</v>
      </c>
      <c r="T183" s="5">
        <v>-1.171183921873895E-2</v>
      </c>
      <c r="U183" s="5">
        <v>3.6352620418054786E-3</v>
      </c>
      <c r="V183" s="1">
        <f t="shared" si="20"/>
        <v>19633.769155068199</v>
      </c>
      <c r="W183" s="1">
        <f t="shared" si="21"/>
        <v>16565.000000000018</v>
      </c>
    </row>
    <row r="184" spans="1:23" x14ac:dyDescent="0.25">
      <c r="A184" s="6">
        <v>38411</v>
      </c>
      <c r="B184" s="5">
        <v>3.3021918792669774E-2</v>
      </c>
      <c r="C184" s="5">
        <v>3.3599999999999998E-2</v>
      </c>
      <c r="D184" s="5">
        <v>2.6517421917313613E-2</v>
      </c>
      <c r="E184" s="5">
        <v>3.1901106569633452E-3</v>
      </c>
      <c r="F184" s="1">
        <f t="shared" si="24"/>
        <v>20598.266103030761</v>
      </c>
      <c r="G184" s="1">
        <f t="shared" si="24"/>
        <v>62772.466769172999</v>
      </c>
      <c r="H184" s="1">
        <f t="shared" si="24"/>
        <v>11586.433438753224</v>
      </c>
      <c r="I184" s="1">
        <f t="shared" si="24"/>
        <v>10063.000000000002</v>
      </c>
      <c r="L184" s="6">
        <v>43553</v>
      </c>
      <c r="M184" s="5">
        <v>1.0069913402717075E-2</v>
      </c>
      <c r="N184" s="5">
        <v>2.4965537956521549E-2</v>
      </c>
      <c r="O184" s="1">
        <f t="shared" si="18"/>
        <v>19927.5078369906</v>
      </c>
      <c r="P184" s="1">
        <f t="shared" si="19"/>
        <v>31151.820938345696</v>
      </c>
      <c r="S184" s="6">
        <v>43889</v>
      </c>
      <c r="T184" s="5">
        <v>-8.2095163080448272E-2</v>
      </c>
      <c r="U184" s="5">
        <v>9.266525807425291E-2</v>
      </c>
      <c r="V184" s="1">
        <f t="shared" si="20"/>
        <v>18021.931674398998</v>
      </c>
      <c r="W184" s="1">
        <f t="shared" si="21"/>
        <v>18100.000000000018</v>
      </c>
    </row>
    <row r="185" spans="1:23" x14ac:dyDescent="0.25">
      <c r="A185" s="6">
        <v>38442</v>
      </c>
      <c r="B185" s="5">
        <v>-2.4279105360186504E-2</v>
      </c>
      <c r="C185" s="5">
        <v>-1.34E-2</v>
      </c>
      <c r="D185" s="5">
        <v>1.5955313865224072E-2</v>
      </c>
      <c r="E185" s="5">
        <v>-1.0633012024247174E-2</v>
      </c>
      <c r="F185" s="1">
        <f t="shared" si="24"/>
        <v>20098.15863007812</v>
      </c>
      <c r="G185" s="1">
        <f t="shared" si="24"/>
        <v>61931.31571446608</v>
      </c>
      <c r="H185" s="1">
        <f t="shared" si="24"/>
        <v>11771.298620847057</v>
      </c>
      <c r="I185" s="1">
        <f t="shared" si="24"/>
        <v>9956.0000000000018</v>
      </c>
      <c r="L185" s="6">
        <v>43585</v>
      </c>
      <c r="M185" s="5">
        <v>3.2032248549798491E-2</v>
      </c>
      <c r="N185" s="5">
        <v>8.103447824733245E-3</v>
      </c>
      <c r="O185" s="1">
        <f t="shared" si="18"/>
        <v>20565.830721003142</v>
      </c>
      <c r="P185" s="1">
        <f t="shared" si="19"/>
        <v>31404.258093965014</v>
      </c>
      <c r="S185" s="6">
        <v>43921</v>
      </c>
      <c r="T185" s="5">
        <v>-0.13731570325298378</v>
      </c>
      <c r="U185" s="5">
        <v>0.20209944751381223</v>
      </c>
      <c r="V185" s="1">
        <f t="shared" si="20"/>
        <v>15547.237452551675</v>
      </c>
      <c r="W185" s="1">
        <f t="shared" si="21"/>
        <v>21758.000000000025</v>
      </c>
    </row>
    <row r="186" spans="1:23" x14ac:dyDescent="0.25">
      <c r="A186" s="6">
        <v>38471</v>
      </c>
      <c r="B186" s="5">
        <v>-2.4277209368649966E-2</v>
      </c>
      <c r="C186" s="5">
        <v>-1.7399999999999999E-2</v>
      </c>
      <c r="D186" s="5">
        <v>-4.5909358446145545E-3</v>
      </c>
      <c r="E186" s="5">
        <v>-6.0265166733628819E-3</v>
      </c>
      <c r="F186" s="1">
        <f t="shared" si="24"/>
        <v>19610.231425091373</v>
      </c>
      <c r="G186" s="1">
        <f t="shared" si="24"/>
        <v>60853.710821034372</v>
      </c>
      <c r="H186" s="1">
        <f t="shared" si="24"/>
        <v>11717.257344070949</v>
      </c>
      <c r="I186" s="1">
        <f t="shared" si="24"/>
        <v>9896.0000000000018</v>
      </c>
      <c r="L186" s="6">
        <v>43616</v>
      </c>
      <c r="M186" s="5">
        <v>-6.234280923710088E-2</v>
      </c>
      <c r="N186" s="5">
        <v>-6.0241901993355572E-3</v>
      </c>
      <c r="O186" s="1">
        <f t="shared" si="18"/>
        <v>19283.699059561135</v>
      </c>
      <c r="P186" s="1">
        <f t="shared" si="19"/>
        <v>31215.072870137945</v>
      </c>
      <c r="S186" s="6">
        <v>43951</v>
      </c>
      <c r="T186" s="5">
        <v>0.10584378885497907</v>
      </c>
      <c r="U186" s="5">
        <v>-1.7602720838312401E-2</v>
      </c>
      <c r="V186" s="1">
        <f t="shared" si="20"/>
        <v>17192.815970757776</v>
      </c>
      <c r="W186" s="1">
        <f t="shared" si="21"/>
        <v>21375.000000000025</v>
      </c>
    </row>
    <row r="187" spans="1:23" x14ac:dyDescent="0.25">
      <c r="A187" s="6">
        <v>38503</v>
      </c>
      <c r="B187" s="5">
        <v>1.5966386554621865E-2</v>
      </c>
      <c r="C187" s="5">
        <v>1.7100000000000001E-2</v>
      </c>
      <c r="D187" s="5">
        <v>2.4424008013801637E-2</v>
      </c>
      <c r="E187" s="5">
        <v>9.09458367017011E-4</v>
      </c>
      <c r="F187" s="1">
        <f t="shared" si="24"/>
        <v>19923.335960449975</v>
      </c>
      <c r="G187" s="1">
        <f t="shared" si="24"/>
        <v>61894.309276074055</v>
      </c>
      <c r="H187" s="1">
        <f t="shared" si="24"/>
        <v>12003.439731342314</v>
      </c>
      <c r="I187" s="1">
        <f t="shared" si="24"/>
        <v>9905.0000000000018</v>
      </c>
      <c r="L187" s="6">
        <v>43644</v>
      </c>
      <c r="M187" s="5">
        <v>6.3643013899049111E-2</v>
      </c>
      <c r="N187" s="5">
        <v>4.0322854404779646E-2</v>
      </c>
      <c r="O187" s="1">
        <f t="shared" si="18"/>
        <v>20510.971786833867</v>
      </c>
      <c r="P187" s="1">
        <f t="shared" si="19"/>
        <v>32473.753708715103</v>
      </c>
      <c r="S187" s="6">
        <v>43980</v>
      </c>
      <c r="T187" s="5">
        <v>4.1498865425107861E-2</v>
      </c>
      <c r="U187" s="5">
        <v>-3.6023391812865973E-3</v>
      </c>
      <c r="V187" s="1">
        <f t="shared" si="20"/>
        <v>17906.298327006898</v>
      </c>
      <c r="W187" s="1">
        <f t="shared" si="21"/>
        <v>21298.000000000025</v>
      </c>
    </row>
    <row r="188" spans="1:23" x14ac:dyDescent="0.25">
      <c r="A188" s="6">
        <v>38533</v>
      </c>
      <c r="B188" s="5">
        <v>8.5230337684755811E-3</v>
      </c>
      <c r="C188" s="5">
        <v>1.5100000000000001E-2</v>
      </c>
      <c r="D188" s="5">
        <v>2.4120111637003169E-2</v>
      </c>
      <c r="E188" s="5">
        <v>1.5749621403331675E-2</v>
      </c>
      <c r="F188" s="1">
        <f t="shared" si="24"/>
        <v>20093.143225621574</v>
      </c>
      <c r="G188" s="1">
        <f t="shared" si="24"/>
        <v>62828.913346142763</v>
      </c>
      <c r="H188" s="1">
        <f t="shared" si="24"/>
        <v>12292.96403769033</v>
      </c>
      <c r="I188" s="1">
        <f t="shared" si="24"/>
        <v>10061.000000000002</v>
      </c>
      <c r="L188" s="6">
        <v>43677</v>
      </c>
      <c r="M188" s="5">
        <v>1.7384991594069387E-3</v>
      </c>
      <c r="N188" s="5">
        <v>4.7213736913310819E-3</v>
      </c>
      <c r="O188" s="1">
        <f t="shared" si="18"/>
        <v>20546.630094043896</v>
      </c>
      <c r="P188" s="1">
        <f t="shared" si="19"/>
        <v>32627.0744351342</v>
      </c>
      <c r="S188" s="6">
        <v>44012</v>
      </c>
      <c r="T188" s="5">
        <v>3.0306004278956446E-2</v>
      </c>
      <c r="U188" s="5">
        <v>6.2916705793971432E-3</v>
      </c>
      <c r="V188" s="1">
        <f t="shared" si="20"/>
        <v>18448.96668072544</v>
      </c>
      <c r="W188" s="1">
        <f t="shared" si="21"/>
        <v>21432.000000000025</v>
      </c>
    </row>
    <row r="189" spans="1:23" x14ac:dyDescent="0.25">
      <c r="A189" s="6">
        <v>38562</v>
      </c>
      <c r="B189" s="5">
        <v>3.6121808586506904E-2</v>
      </c>
      <c r="C189" s="5">
        <v>3.2300000000000002E-2</v>
      </c>
      <c r="D189" s="5">
        <v>7.5390378941086033E-3</v>
      </c>
      <c r="E189" s="5">
        <v>-1.292118079713701E-3</v>
      </c>
      <c r="F189" s="1">
        <f t="shared" si="24"/>
        <v>20818.943899118745</v>
      </c>
      <c r="G189" s="1">
        <f t="shared" si="24"/>
        <v>64858.287247223176</v>
      </c>
      <c r="H189" s="1">
        <f t="shared" si="24"/>
        <v>12385.641159401393</v>
      </c>
      <c r="I189" s="1">
        <f t="shared" si="24"/>
        <v>10048.000000000002</v>
      </c>
      <c r="L189" s="6">
        <v>43707</v>
      </c>
      <c r="M189" s="5">
        <v>-2.5688948221607756E-2</v>
      </c>
      <c r="N189" s="5">
        <v>8.2067142664421361E-3</v>
      </c>
      <c r="O189" s="1">
        <f t="shared" si="18"/>
        <v>20018.808777429476</v>
      </c>
      <c r="P189" s="1">
        <f t="shared" si="19"/>
        <v>32894.835512373284</v>
      </c>
      <c r="S189" s="6">
        <v>44043</v>
      </c>
      <c r="T189" s="5">
        <v>5.1399287496904263E-2</v>
      </c>
      <c r="U189" s="5">
        <v>1.0498320268757E-2</v>
      </c>
      <c r="V189" s="1">
        <f t="shared" si="20"/>
        <v>19397.230423168854</v>
      </c>
      <c r="W189" s="1">
        <f t="shared" si="21"/>
        <v>21657.000000000025</v>
      </c>
    </row>
    <row r="190" spans="1:23" x14ac:dyDescent="0.25">
      <c r="A190" s="6">
        <v>38595</v>
      </c>
      <c r="B190" s="5">
        <v>5.6096637643252767E-3</v>
      </c>
      <c r="C190" s="5">
        <v>1.8200000000000001E-2</v>
      </c>
      <c r="D190" s="5">
        <v>2.827208592187009E-2</v>
      </c>
      <c r="E190" s="5">
        <v>-6.3694267515923622E-3</v>
      </c>
      <c r="F190" s="1">
        <f t="shared" si="24"/>
        <v>20935.73117432115</v>
      </c>
      <c r="G190" s="1">
        <f t="shared" si="24"/>
        <v>66038.708075122631</v>
      </c>
      <c r="H190" s="1">
        <f t="shared" si="24"/>
        <v>12735.809070457441</v>
      </c>
      <c r="I190" s="1">
        <f t="shared" si="24"/>
        <v>9984.0000000000018</v>
      </c>
      <c r="L190" s="6">
        <v>43738</v>
      </c>
      <c r="M190" s="5">
        <v>1.9123864704040053E-2</v>
      </c>
      <c r="N190" s="5">
        <v>1.1665968723904564E-2</v>
      </c>
      <c r="O190" s="1">
        <f t="shared" si="18"/>
        <v>20401.64576802509</v>
      </c>
      <c r="P190" s="1">
        <f t="shared" si="19"/>
        <v>33278.585634638614</v>
      </c>
      <c r="S190" s="6">
        <v>44074</v>
      </c>
      <c r="T190" s="5">
        <v>5.9740165612712726E-2</v>
      </c>
      <c r="U190" s="5">
        <v>-6.9261670591497292E-4</v>
      </c>
      <c r="V190" s="1">
        <f t="shared" si="20"/>
        <v>20556.024181076911</v>
      </c>
      <c r="W190" s="1">
        <f t="shared" si="21"/>
        <v>21642.000000000025</v>
      </c>
    </row>
    <row r="191" spans="1:23" x14ac:dyDescent="0.25">
      <c r="A191" s="6">
        <v>38625</v>
      </c>
      <c r="B191" s="5">
        <v>2.8747433264887184E-2</v>
      </c>
      <c r="C191" s="5">
        <v>2.64E-2</v>
      </c>
      <c r="D191" s="5">
        <v>1.2121755158466063E-2</v>
      </c>
      <c r="E191" s="5">
        <v>2.9747596153846142E-2</v>
      </c>
      <c r="F191" s="1">
        <f t="shared" si="24"/>
        <v>21537.579709106565</v>
      </c>
      <c r="G191" s="1">
        <f t="shared" si="24"/>
        <v>67782.129968305861</v>
      </c>
      <c r="H191" s="1">
        <f t="shared" si="24"/>
        <v>12890.189429754497</v>
      </c>
      <c r="I191" s="1">
        <f t="shared" si="24"/>
        <v>10281</v>
      </c>
      <c r="L191" s="6">
        <v>43769</v>
      </c>
      <c r="M191" s="5">
        <v>2.6428502832997199E-2</v>
      </c>
      <c r="N191" s="5">
        <v>9.1580429857327367E-3</v>
      </c>
      <c r="O191" s="1">
        <f t="shared" si="18"/>
        <v>20940.830721003145</v>
      </c>
      <c r="P191" s="1">
        <f t="shared" si="19"/>
        <v>33583.352352385024</v>
      </c>
      <c r="S191" s="6">
        <v>44104</v>
      </c>
      <c r="T191" s="5">
        <v>-3.3700372738775151E-2</v>
      </c>
      <c r="U191" s="5">
        <v>-1.5201922188337456E-2</v>
      </c>
      <c r="V191" s="1">
        <f t="shared" si="20"/>
        <v>19863.278504147343</v>
      </c>
      <c r="W191" s="1">
        <f t="shared" si="21"/>
        <v>21313.000000000025</v>
      </c>
    </row>
    <row r="192" spans="1:23" x14ac:dyDescent="0.25">
      <c r="A192" s="6">
        <v>38656</v>
      </c>
      <c r="B192" s="5">
        <v>-2.7544910179640815E-2</v>
      </c>
      <c r="C192" s="5">
        <v>-2.2100000000000002E-2</v>
      </c>
      <c r="D192" s="5">
        <v>-3.3887265874973219E-2</v>
      </c>
      <c r="E192" s="5">
        <v>-2.3149499075965328E-2</v>
      </c>
      <c r="F192" s="1">
        <f t="shared" si="24"/>
        <v>20944.329010532372</v>
      </c>
      <c r="G192" s="1">
        <f t="shared" si="24"/>
        <v>66284.144896006299</v>
      </c>
      <c r="H192" s="1">
        <f t="shared" si="24"/>
        <v>12453.376153369636</v>
      </c>
      <c r="I192" s="1">
        <f t="shared" si="24"/>
        <v>10043</v>
      </c>
      <c r="L192" s="6">
        <v>43798</v>
      </c>
      <c r="M192" s="5">
        <v>2.2997324151868562E-2</v>
      </c>
      <c r="N192" s="5">
        <v>2.317882402054122E-3</v>
      </c>
      <c r="O192" s="1">
        <f t="shared" si="18"/>
        <v>21422.413793103464</v>
      </c>
      <c r="P192" s="1">
        <f t="shared" si="19"/>
        <v>33661.194613804604</v>
      </c>
      <c r="S192" s="6">
        <v>44135</v>
      </c>
      <c r="T192" s="5">
        <v>-2.5037600636999002E-2</v>
      </c>
      <c r="U192" s="5">
        <v>-7.1787172148454204E-3</v>
      </c>
      <c r="V192" s="1">
        <f t="shared" si="20"/>
        <v>19365.949669619014</v>
      </c>
      <c r="W192" s="1">
        <f t="shared" si="21"/>
        <v>21160.000000000025</v>
      </c>
    </row>
    <row r="193" spans="1:23" x14ac:dyDescent="0.25">
      <c r="A193" s="6">
        <v>38686</v>
      </c>
      <c r="B193" s="5">
        <v>3.4585385878489375E-2</v>
      </c>
      <c r="C193" s="5">
        <v>3.5499999999999997E-2</v>
      </c>
      <c r="D193" s="5">
        <v>2.3255205094807652E-2</v>
      </c>
      <c r="E193" s="5">
        <v>3.5049288061336212E-2</v>
      </c>
      <c r="F193" s="1">
        <f t="shared" si="24"/>
        <v>21668.696711327677</v>
      </c>
      <c r="G193" s="1">
        <f t="shared" si="24"/>
        <v>68637.232039814524</v>
      </c>
      <c r="H193" s="1">
        <f t="shared" si="24"/>
        <v>12742.981969939034</v>
      </c>
      <c r="I193" s="1">
        <f t="shared" si="24"/>
        <v>10395</v>
      </c>
      <c r="L193" s="6">
        <v>43830</v>
      </c>
      <c r="M193" s="5">
        <v>3.3912566306932436E-2</v>
      </c>
      <c r="N193" s="5">
        <v>1.1971842922834526E-2</v>
      </c>
      <c r="O193" s="1">
        <f t="shared" si="18"/>
        <v>22148.902821316628</v>
      </c>
      <c r="P193" s="1">
        <f t="shared" si="19"/>
        <v>34064.181148316042</v>
      </c>
      <c r="S193" s="6">
        <v>44165</v>
      </c>
      <c r="T193" s="5">
        <v>0.12208711433756791</v>
      </c>
      <c r="U193" s="5">
        <v>-3.4073724007561479E-2</v>
      </c>
      <c r="V193" s="1">
        <f t="shared" si="20"/>
        <v>21730.282581189378</v>
      </c>
      <c r="W193" s="1">
        <f t="shared" si="21"/>
        <v>20439.000000000025</v>
      </c>
    </row>
    <row r="194" spans="1:23" x14ac:dyDescent="0.25">
      <c r="A194" s="6">
        <v>38716</v>
      </c>
      <c r="B194" s="5">
        <v>2.3807161987897989E-2</v>
      </c>
      <c r="C194" s="5">
        <v>1.9099999999999999E-2</v>
      </c>
      <c r="D194" s="5">
        <v>4.3489663289325568E-2</v>
      </c>
      <c r="E194" s="5">
        <v>1.2121212121212033E-2</v>
      </c>
      <c r="F194" s="1">
        <f t="shared" si="24"/>
        <v>22184.566884000884</v>
      </c>
      <c r="G194" s="1">
        <f t="shared" si="24"/>
        <v>69948.203171774978</v>
      </c>
      <c r="H194" s="1">
        <f t="shared" si="24"/>
        <v>13297.16996511363</v>
      </c>
      <c r="I194" s="1">
        <f t="shared" si="24"/>
        <v>10520.999999999998</v>
      </c>
      <c r="L194" s="6">
        <v>43861</v>
      </c>
      <c r="M194" s="5">
        <v>-1.171183921873895E-2</v>
      </c>
      <c r="N194" s="5">
        <v>-1.3088848635960727E-3</v>
      </c>
      <c r="O194" s="1">
        <f t="shared" si="18"/>
        <v>21889.498432601893</v>
      </c>
      <c r="P194" s="1">
        <f t="shared" si="19"/>
        <v>34019.59505722022</v>
      </c>
      <c r="S194" s="6">
        <v>44196</v>
      </c>
      <c r="T194" s="5">
        <v>4.5287657495916012E-2</v>
      </c>
      <c r="U194" s="5">
        <v>1.2720778903077656E-2</v>
      </c>
      <c r="V194" s="1">
        <f t="shared" si="20"/>
        <v>22714.396176015751</v>
      </c>
      <c r="W194" s="1">
        <f t="shared" si="21"/>
        <v>20699.000000000029</v>
      </c>
    </row>
    <row r="195" spans="1:23" x14ac:dyDescent="0.25">
      <c r="A195" s="6">
        <v>38748</v>
      </c>
      <c r="B195" s="5">
        <v>4.8541807964344638E-2</v>
      </c>
      <c r="C195" s="5">
        <v>6.0600000000000001E-2</v>
      </c>
      <c r="D195" s="5">
        <v>2.5383884512826853E-2</v>
      </c>
      <c r="E195" s="5">
        <v>2.4332287805341721E-2</v>
      </c>
      <c r="F195" s="1">
        <f t="shared" si="24"/>
        <v>23261.445869456216</v>
      </c>
      <c r="G195" s="1">
        <f t="shared" si="24"/>
        <v>74187.064283984539</v>
      </c>
      <c r="H195" s="1">
        <f t="shared" si="24"/>
        <v>13634.703791855505</v>
      </c>
      <c r="I195" s="1">
        <f t="shared" si="24"/>
        <v>10777</v>
      </c>
      <c r="L195" s="6">
        <v>43889</v>
      </c>
      <c r="M195" s="5">
        <v>-8.2095163080448272E-2</v>
      </c>
      <c r="N195" s="5">
        <v>-2.4755250787078898E-2</v>
      </c>
      <c r="O195" s="1">
        <f t="shared" si="18"/>
        <v>20092.476489028224</v>
      </c>
      <c r="P195" s="1">
        <f t="shared" si="19"/>
        <v>33177.431449903866</v>
      </c>
    </row>
    <row r="196" spans="1:23" x14ac:dyDescent="0.25">
      <c r="A196" s="6">
        <v>38776</v>
      </c>
      <c r="B196" s="5">
        <v>-2.833733752233154E-3</v>
      </c>
      <c r="C196" s="5">
        <v>-1.4E-3</v>
      </c>
      <c r="D196" s="5">
        <v>-2.0361558143427598E-2</v>
      </c>
      <c r="E196" s="5">
        <v>2.8764962419968666E-3</v>
      </c>
      <c r="F196" s="1">
        <f t="shared" ref="F196:I211" si="25">F195*(B196+1)</f>
        <v>23195.529125170193</v>
      </c>
      <c r="G196" s="1">
        <f t="shared" si="25"/>
        <v>74083.202393986969</v>
      </c>
      <c r="H196" s="1">
        <f t="shared" si="25"/>
        <v>13357.079977829228</v>
      </c>
      <c r="I196" s="1">
        <f t="shared" si="25"/>
        <v>10808</v>
      </c>
      <c r="L196" s="6">
        <v>43921</v>
      </c>
      <c r="M196" s="5">
        <v>-0.13731570325298378</v>
      </c>
      <c r="N196" s="5">
        <v>-8.5346678655837172E-2</v>
      </c>
      <c r="O196" s="1">
        <f t="shared" ref="O196:O205" si="26">O195*(1+M196)</f>
        <v>17333.46394984327</v>
      </c>
      <c r="P196" s="1">
        <f t="shared" ref="P196:P205" si="27">P195*(1+N196)</f>
        <v>30345.847869322854</v>
      </c>
    </row>
    <row r="197" spans="1:23" x14ac:dyDescent="0.25">
      <c r="A197" s="6">
        <v>38807</v>
      </c>
      <c r="B197" s="5">
        <v>1.8687835917711778E-2</v>
      </c>
      <c r="C197" s="5">
        <v>2.4400000000000002E-2</v>
      </c>
      <c r="D197" s="5">
        <v>1.7269787026300892E-3</v>
      </c>
      <c r="E197" s="5">
        <v>-1.8504811250925504E-3</v>
      </c>
      <c r="F197" s="1">
        <f t="shared" si="25"/>
        <v>23629.003367485879</v>
      </c>
      <c r="G197" s="1">
        <f t="shared" si="25"/>
        <v>75890.832532400251</v>
      </c>
      <c r="H197" s="1">
        <f t="shared" si="25"/>
        <v>13380.147370480267</v>
      </c>
      <c r="I197" s="1">
        <f t="shared" si="25"/>
        <v>10788</v>
      </c>
      <c r="L197" s="6">
        <v>43951</v>
      </c>
      <c r="M197" s="5">
        <v>0.10584378885497907</v>
      </c>
      <c r="N197" s="5">
        <v>1.9527525215219187E-2</v>
      </c>
      <c r="O197" s="1">
        <f t="shared" si="26"/>
        <v>19168.103448275873</v>
      </c>
      <c r="P197" s="1">
        <f t="shared" si="27"/>
        <v>30938.427178768259</v>
      </c>
    </row>
    <row r="198" spans="1:23" x14ac:dyDescent="0.25">
      <c r="A198" s="6">
        <v>38835</v>
      </c>
      <c r="B198" s="5">
        <v>3.1535219382030917E-2</v>
      </c>
      <c r="C198" s="5">
        <v>2.2599999999999999E-2</v>
      </c>
      <c r="D198" s="5">
        <v>1.672829616272626E-2</v>
      </c>
      <c r="E198" s="5">
        <v>2.9106414534668158E-2</v>
      </c>
      <c r="F198" s="1">
        <f t="shared" si="25"/>
        <v>24374.149172458292</v>
      </c>
      <c r="G198" s="1">
        <f t="shared" si="25"/>
        <v>77605.965347632489</v>
      </c>
      <c r="H198" s="1">
        <f t="shared" si="25"/>
        <v>13603.974438394582</v>
      </c>
      <c r="I198" s="1">
        <f t="shared" si="25"/>
        <v>11102</v>
      </c>
      <c r="L198" s="6">
        <v>43980</v>
      </c>
      <c r="M198" s="5">
        <v>4.1498865425107861E-2</v>
      </c>
      <c r="N198" s="5">
        <v>4.420059805303439E-2</v>
      </c>
      <c r="O198" s="1">
        <f t="shared" si="26"/>
        <v>19963.557993730417</v>
      </c>
      <c r="P198" s="1">
        <f t="shared" si="27"/>
        <v>32305.924162890071</v>
      </c>
    </row>
    <row r="199" spans="1:23" x14ac:dyDescent="0.25">
      <c r="A199" s="6">
        <v>38868</v>
      </c>
      <c r="B199" s="5">
        <v>-4.2476263264646194E-2</v>
      </c>
      <c r="C199" s="5">
        <v>-3.6700000000000003E-2</v>
      </c>
      <c r="D199" s="5">
        <v>-1.1228347683329445E-2</v>
      </c>
      <c r="E199" s="5">
        <v>-1.1979823455233275E-2</v>
      </c>
      <c r="F199" s="1">
        <f t="shared" si="25"/>
        <v>23338.826395357195</v>
      </c>
      <c r="G199" s="1">
        <f t="shared" si="25"/>
        <v>74757.826419374382</v>
      </c>
      <c r="H199" s="1">
        <f t="shared" si="25"/>
        <v>13451.22428352516</v>
      </c>
      <c r="I199" s="1">
        <f t="shared" si="25"/>
        <v>10969</v>
      </c>
      <c r="L199" s="6">
        <v>44012</v>
      </c>
      <c r="M199" s="5">
        <v>3.0306004278956446E-2</v>
      </c>
      <c r="N199" s="5">
        <v>2.8036392812268166E-2</v>
      </c>
      <c r="O199" s="1">
        <f t="shared" si="26"/>
        <v>20568.573667711607</v>
      </c>
      <c r="P199" s="1">
        <f t="shared" si="27"/>
        <v>33211.665742884201</v>
      </c>
    </row>
    <row r="200" spans="1:23" x14ac:dyDescent="0.25">
      <c r="A200" s="6">
        <v>38898</v>
      </c>
      <c r="B200" s="5">
        <v>-1.9340578375391276E-3</v>
      </c>
      <c r="C200" s="5">
        <v>-1.1000000000000001E-3</v>
      </c>
      <c r="D200" s="5">
        <v>-6.8050295409786514E-3</v>
      </c>
      <c r="E200" s="5">
        <v>-2.4979487647005149E-2</v>
      </c>
      <c r="F200" s="1">
        <f t="shared" si="25"/>
        <v>23293.687755248291</v>
      </c>
      <c r="G200" s="1">
        <f t="shared" si="25"/>
        <v>74675.592810313072</v>
      </c>
      <c r="H200" s="1">
        <f t="shared" si="25"/>
        <v>13359.688304913443</v>
      </c>
      <c r="I200" s="1">
        <f t="shared" si="25"/>
        <v>10695</v>
      </c>
      <c r="L200" s="6">
        <v>44043</v>
      </c>
      <c r="M200" s="5">
        <v>5.1399287496904263E-2</v>
      </c>
      <c r="N200" s="5">
        <v>2.8871970823700424E-2</v>
      </c>
      <c r="O200" s="1">
        <f t="shared" si="26"/>
        <v>21625.783699059572</v>
      </c>
      <c r="P200" s="1">
        <f t="shared" si="27"/>
        <v>34170.551987219245</v>
      </c>
    </row>
    <row r="201" spans="1:23" x14ac:dyDescent="0.25">
      <c r="A201" s="6">
        <v>38929</v>
      </c>
      <c r="B201" s="5">
        <v>5.9364522776906483E-3</v>
      </c>
      <c r="C201" s="5">
        <v>-4.4999999999999997E-3</v>
      </c>
      <c r="D201" s="5">
        <v>1.9694695610791801E-2</v>
      </c>
      <c r="E201" s="5">
        <v>-1.9635343618514068E-3</v>
      </c>
      <c r="F201" s="1">
        <f t="shared" si="25"/>
        <v>23431.969620978747</v>
      </c>
      <c r="G201" s="1">
        <f t="shared" si="25"/>
        <v>74339.552642666662</v>
      </c>
      <c r="H201" s="1">
        <f t="shared" si="25"/>
        <v>13622.803299533767</v>
      </c>
      <c r="I201" s="1">
        <f t="shared" si="25"/>
        <v>10674</v>
      </c>
      <c r="L201" s="6">
        <v>44074</v>
      </c>
      <c r="M201" s="5">
        <v>5.9740165612712726E-2</v>
      </c>
      <c r="N201" s="5">
        <v>1.9934735626809849E-2</v>
      </c>
      <c r="O201" s="1">
        <f t="shared" si="26"/>
        <v>22917.711598746093</v>
      </c>
      <c r="P201" s="1">
        <f t="shared" si="27"/>
        <v>34851.732907306621</v>
      </c>
    </row>
    <row r="202" spans="1:23" x14ac:dyDescent="0.25">
      <c r="A202" s="6">
        <v>38960</v>
      </c>
      <c r="B202" s="5">
        <v>2.3758561643835559E-2</v>
      </c>
      <c r="C202" s="5">
        <v>9.4000000000000004E-3</v>
      </c>
      <c r="D202" s="5">
        <v>1.8183450008975109E-2</v>
      </c>
      <c r="E202" s="5">
        <v>-1.2647554806070773E-2</v>
      </c>
      <c r="F202" s="1">
        <f t="shared" si="25"/>
        <v>23988.679515655254</v>
      </c>
      <c r="G202" s="1">
        <f t="shared" si="25"/>
        <v>75038.344437507738</v>
      </c>
      <c r="H202" s="1">
        <f t="shared" si="25"/>
        <v>13870.51286231294</v>
      </c>
      <c r="I202" s="1">
        <f t="shared" si="25"/>
        <v>10539</v>
      </c>
      <c r="L202" s="6">
        <v>44104</v>
      </c>
      <c r="M202" s="5">
        <v>-3.3700372738775151E-2</v>
      </c>
      <c r="N202" s="5">
        <v>-9.5468631234285704E-3</v>
      </c>
      <c r="O202" s="1">
        <f t="shared" si="26"/>
        <v>22145.376175548601</v>
      </c>
      <c r="P202" s="1">
        <f t="shared" si="27"/>
        <v>34519.008183626276</v>
      </c>
    </row>
    <row r="203" spans="1:23" x14ac:dyDescent="0.25">
      <c r="A203" s="6">
        <v>38989</v>
      </c>
      <c r="B203" s="5">
        <v>1.0364087094172726E-2</v>
      </c>
      <c r="C203" s="5">
        <v>1E-3</v>
      </c>
      <c r="D203" s="5">
        <v>-1.1800034083763877E-2</v>
      </c>
      <c r="E203" s="5">
        <v>-1.167093652149164E-2</v>
      </c>
      <c r="F203" s="1">
        <f t="shared" si="25"/>
        <v>24237.300279429706</v>
      </c>
      <c r="G203" s="1">
        <f t="shared" si="25"/>
        <v>75113.382781945242</v>
      </c>
      <c r="H203" s="1">
        <f t="shared" si="25"/>
        <v>13706.840337778363</v>
      </c>
      <c r="I203" s="1">
        <f t="shared" si="25"/>
        <v>10416</v>
      </c>
      <c r="L203" s="6">
        <v>44135</v>
      </c>
      <c r="M203" s="5">
        <v>-2.5037600636999002E-2</v>
      </c>
      <c r="N203" s="5">
        <v>-1.6940067486357679E-2</v>
      </c>
      <c r="O203" s="1">
        <f t="shared" si="26"/>
        <v>21590.909090909103</v>
      </c>
      <c r="P203" s="1">
        <f t="shared" si="27"/>
        <v>33934.253855433511</v>
      </c>
    </row>
    <row r="204" spans="1:23" x14ac:dyDescent="0.25">
      <c r="A204" s="6">
        <v>39021</v>
      </c>
      <c r="B204" s="5">
        <v>3.6862953766110998E-2</v>
      </c>
      <c r="C204" s="5">
        <v>2.9899999999999999E-2</v>
      </c>
      <c r="D204" s="5">
        <v>1.7287004715718965E-2</v>
      </c>
      <c r="E204" s="5">
        <v>2.0161290322581408E-3</v>
      </c>
      <c r="F204" s="1">
        <f t="shared" si="25"/>
        <v>25130.758759045671</v>
      </c>
      <c r="G204" s="1">
        <f t="shared" si="25"/>
        <v>77359.272927125407</v>
      </c>
      <c r="H204" s="1">
        <f t="shared" si="25"/>
        <v>13943.790551335145</v>
      </c>
      <c r="I204" s="1">
        <f t="shared" si="25"/>
        <v>10437.000000000002</v>
      </c>
      <c r="L204" s="6">
        <v>44165</v>
      </c>
      <c r="M204" s="5">
        <v>0.12208711433756791</v>
      </c>
      <c r="N204" s="5">
        <v>6.5348927144809776E-2</v>
      </c>
      <c r="O204" s="1">
        <f t="shared" si="26"/>
        <v>24226.880877742959</v>
      </c>
      <c r="P204" s="1">
        <f t="shared" si="27"/>
        <v>36151.820938345714</v>
      </c>
    </row>
    <row r="205" spans="1:23" x14ac:dyDescent="0.25">
      <c r="A205" s="6">
        <v>39051</v>
      </c>
      <c r="B205" s="5">
        <v>2.6486101211689296E-2</v>
      </c>
      <c r="C205" s="5">
        <v>3.3099999999999997E-2</v>
      </c>
      <c r="D205" s="5">
        <v>3.5886314214230525E-2</v>
      </c>
      <c r="E205" s="5">
        <v>3.066015138449681E-3</v>
      </c>
      <c r="F205" s="1">
        <f t="shared" si="25"/>
        <v>25796.374579064301</v>
      </c>
      <c r="G205" s="1">
        <f t="shared" si="25"/>
        <v>79919.864861013251</v>
      </c>
      <c r="H205" s="1">
        <f t="shared" si="25"/>
        <v>14444.181800397777</v>
      </c>
      <c r="I205" s="1">
        <f t="shared" si="25"/>
        <v>10469</v>
      </c>
      <c r="L205" s="6">
        <v>44196</v>
      </c>
      <c r="M205" s="5">
        <v>4.5287657495916012E-2</v>
      </c>
      <c r="N205" s="5">
        <v>3.2050053548277946E-2</v>
      </c>
      <c r="O205" s="1">
        <f t="shared" si="26"/>
        <v>25324.059561128539</v>
      </c>
      <c r="P205" s="1">
        <f t="shared" si="27"/>
        <v>37310.48873528745</v>
      </c>
    </row>
    <row r="206" spans="1:23" x14ac:dyDescent="0.25">
      <c r="A206" s="6">
        <v>39080</v>
      </c>
      <c r="B206" s="5">
        <v>2.1497611376513584E-2</v>
      </c>
      <c r="C206" s="5">
        <v>2.2800000000000001E-2</v>
      </c>
      <c r="D206" s="5">
        <v>-2.1618784810983734E-2</v>
      </c>
      <c r="E206" s="5">
        <v>1.1940013372814978E-2</v>
      </c>
      <c r="F206" s="1">
        <f t="shared" si="25"/>
        <v>26350.935014687999</v>
      </c>
      <c r="G206" s="1">
        <f t="shared" si="25"/>
        <v>81742.037779844351</v>
      </c>
      <c r="H206" s="1">
        <f t="shared" si="25"/>
        <v>14131.91614228425</v>
      </c>
      <c r="I206" s="1">
        <f t="shared" si="25"/>
        <v>10594</v>
      </c>
    </row>
    <row r="207" spans="1:23" x14ac:dyDescent="0.25">
      <c r="A207" s="6">
        <v>39113</v>
      </c>
      <c r="B207" s="5">
        <v>9.2990374680515971E-3</v>
      </c>
      <c r="C207" s="5">
        <v>4.4999999999999997E-3</v>
      </c>
      <c r="D207" s="5">
        <v>-7.2097637504614258E-3</v>
      </c>
      <c r="E207" s="5">
        <v>-3.7757221068528551E-3</v>
      </c>
      <c r="F207" s="1">
        <f t="shared" si="25"/>
        <v>26595.973346707771</v>
      </c>
      <c r="G207" s="1">
        <f t="shared" si="25"/>
        <v>82109.876949853642</v>
      </c>
      <c r="H207" s="1">
        <f t="shared" si="25"/>
        <v>14030.028365557047</v>
      </c>
      <c r="I207" s="1">
        <f t="shared" si="25"/>
        <v>10554.000000000002</v>
      </c>
    </row>
    <row r="208" spans="1:23" x14ac:dyDescent="0.25">
      <c r="A208" s="6">
        <v>39141</v>
      </c>
      <c r="B208" s="5">
        <v>-6.5193965517241813E-3</v>
      </c>
      <c r="C208" s="5">
        <v>-8.2000000000000007E-3</v>
      </c>
      <c r="D208" s="5">
        <v>2.9182110779312841E-2</v>
      </c>
      <c r="E208" s="5">
        <v>-2.2740193291643841E-3</v>
      </c>
      <c r="F208" s="1">
        <f t="shared" si="25"/>
        <v>26422.583649781496</v>
      </c>
      <c r="G208" s="1">
        <f t="shared" si="25"/>
        <v>81436.575958864851</v>
      </c>
      <c r="H208" s="1">
        <f t="shared" si="25"/>
        <v>14439.454207557636</v>
      </c>
      <c r="I208" s="1">
        <f t="shared" si="25"/>
        <v>10530.000000000002</v>
      </c>
    </row>
    <row r="209" spans="1:9" x14ac:dyDescent="0.25">
      <c r="A209" s="6">
        <v>39171</v>
      </c>
      <c r="B209" s="5">
        <v>1.7679917566028634E-2</v>
      </c>
      <c r="C209" s="5">
        <v>1E-3</v>
      </c>
      <c r="D209" s="5">
        <v>-3.3023048394289038E-3</v>
      </c>
      <c r="E209" s="5">
        <v>6.2678062678062354E-3</v>
      </c>
      <c r="F209" s="1">
        <f t="shared" si="25"/>
        <v>26889.732750591131</v>
      </c>
      <c r="G209" s="1">
        <f t="shared" si="25"/>
        <v>81518.012534823705</v>
      </c>
      <c r="H209" s="1">
        <f t="shared" si="25"/>
        <v>14391.770728049305</v>
      </c>
      <c r="I209" s="1">
        <f t="shared" si="25"/>
        <v>10596.000000000002</v>
      </c>
    </row>
    <row r="210" spans="1:9" x14ac:dyDescent="0.25">
      <c r="A210" s="6">
        <v>39202</v>
      </c>
      <c r="B210" s="5">
        <v>4.2206235011990341E-2</v>
      </c>
      <c r="C210" s="5">
        <v>3.0200000000000001E-2</v>
      </c>
      <c r="D210" s="5">
        <v>1.2777236582768824E-2</v>
      </c>
      <c r="E210" s="5">
        <v>-8.3050207625518634E-3</v>
      </c>
      <c r="F210" s="1">
        <f t="shared" si="25"/>
        <v>28024.647130472193</v>
      </c>
      <c r="G210" s="1">
        <f t="shared" si="25"/>
        <v>83979.856513375387</v>
      </c>
      <c r="H210" s="1">
        <f t="shared" si="25"/>
        <v>14575.657787486556</v>
      </c>
      <c r="I210" s="1">
        <f t="shared" si="25"/>
        <v>10508.000000000002</v>
      </c>
    </row>
    <row r="211" spans="1:9" x14ac:dyDescent="0.25">
      <c r="A211" s="6">
        <v>39233</v>
      </c>
      <c r="B211" s="5">
        <v>2.6537812547936791E-2</v>
      </c>
      <c r="C211" s="5">
        <v>2.4299999999999999E-2</v>
      </c>
      <c r="D211" s="5">
        <v>-3.7523766916452502E-3</v>
      </c>
      <c r="E211" s="5">
        <v>1.1705367339170193E-2</v>
      </c>
      <c r="F211" s="1">
        <f t="shared" si="25"/>
        <v>28768.359962742736</v>
      </c>
      <c r="G211" s="1">
        <f t="shared" si="25"/>
        <v>86020.567026650402</v>
      </c>
      <c r="H211" s="1">
        <f t="shared" si="25"/>
        <v>14520.964428939393</v>
      </c>
      <c r="I211" s="1">
        <f t="shared" si="25"/>
        <v>10631.000000000004</v>
      </c>
    </row>
    <row r="212" spans="1:9" x14ac:dyDescent="0.25">
      <c r="A212" s="6">
        <v>39262</v>
      </c>
      <c r="B212" s="5">
        <v>-4.3086272165769116E-3</v>
      </c>
      <c r="C212" s="5">
        <v>-2.3999999999999998E-3</v>
      </c>
      <c r="D212" s="5">
        <v>-6.1409269768564825E-3</v>
      </c>
      <c r="E212" s="5">
        <v>1.2040259618098025E-2</v>
      </c>
      <c r="F212" s="1">
        <f t="shared" ref="F212:I227" si="28">F211*(B212+1)</f>
        <v>28644.407824030983</v>
      </c>
      <c r="G212" s="1">
        <f t="shared" si="28"/>
        <v>85814.117665786442</v>
      </c>
      <c r="H212" s="1">
        <f t="shared" si="28"/>
        <v>14431.792246747746</v>
      </c>
      <c r="I212" s="1">
        <f t="shared" si="28"/>
        <v>10759.000000000004</v>
      </c>
    </row>
    <row r="213" spans="1:9" x14ac:dyDescent="0.25">
      <c r="A213" s="6">
        <v>39294</v>
      </c>
      <c r="B213" s="5">
        <v>-1.6133470071787802E-2</v>
      </c>
      <c r="C213" s="5">
        <v>-1.41E-2</v>
      </c>
      <c r="D213" s="5">
        <v>2.1857614865437316E-2</v>
      </c>
      <c r="E213" s="5">
        <v>1.7659633794962278E-2</v>
      </c>
      <c r="F213" s="1">
        <f t="shared" si="28"/>
        <v>28182.274127677894</v>
      </c>
      <c r="G213" s="1">
        <f t="shared" si="28"/>
        <v>84604.138606698849</v>
      </c>
      <c r="H213" s="1">
        <f t="shared" si="28"/>
        <v>14747.236803495161</v>
      </c>
      <c r="I213" s="1">
        <f t="shared" si="28"/>
        <v>10949.000000000004</v>
      </c>
    </row>
    <row r="214" spans="1:9" x14ac:dyDescent="0.25">
      <c r="A214" s="6">
        <v>39325</v>
      </c>
      <c r="B214" s="5">
        <v>-4.7033101133878222E-3</v>
      </c>
      <c r="C214" s="5">
        <v>-2.5499999999999998E-2</v>
      </c>
      <c r="D214" s="5">
        <v>9.5730274975818347E-3</v>
      </c>
      <c r="E214" s="5">
        <v>8.5852589277560683E-3</v>
      </c>
      <c r="F214" s="1">
        <f t="shared" si="28"/>
        <v>28049.724152754916</v>
      </c>
      <c r="G214" s="1">
        <f t="shared" si="28"/>
        <v>82446.733072228031</v>
      </c>
      <c r="H214" s="1">
        <f t="shared" si="28"/>
        <v>14888.412506928371</v>
      </c>
      <c r="I214" s="1">
        <f t="shared" si="28"/>
        <v>11043.000000000004</v>
      </c>
    </row>
    <row r="215" spans="1:9" x14ac:dyDescent="0.25">
      <c r="A215" s="6">
        <v>39353</v>
      </c>
      <c r="B215" s="5">
        <v>5.2185241002324467E-2</v>
      </c>
      <c r="C215" s="5">
        <v>6.2E-2</v>
      </c>
      <c r="D215" s="5">
        <v>4.5582704194200054E-2</v>
      </c>
      <c r="E215" s="5">
        <v>3.1694285973014064E-3</v>
      </c>
      <c r="F215" s="1">
        <f t="shared" si="28"/>
        <v>29513.505767715153</v>
      </c>
      <c r="G215" s="1">
        <f t="shared" si="28"/>
        <v>87558.43052270617</v>
      </c>
      <c r="H215" s="1">
        <f t="shared" si="28"/>
        <v>15567.066610152915</v>
      </c>
      <c r="I215" s="1">
        <f t="shared" si="28"/>
        <v>11078.000000000004</v>
      </c>
    </row>
    <row r="216" spans="1:9" x14ac:dyDescent="0.25">
      <c r="A216" s="6">
        <v>39386</v>
      </c>
      <c r="B216" s="5">
        <v>3.8138473489998007E-2</v>
      </c>
      <c r="C216" s="5">
        <v>6.4299999999999996E-2</v>
      </c>
      <c r="D216" s="5">
        <v>2.3447113093835563E-2</v>
      </c>
      <c r="E216" s="5">
        <v>2.617801047120424E-2</v>
      </c>
      <c r="F216" s="1">
        <f t="shared" si="28"/>
        <v>30639.105825034065</v>
      </c>
      <c r="G216" s="1">
        <f t="shared" si="28"/>
        <v>93188.437605316183</v>
      </c>
      <c r="H216" s="1">
        <f t="shared" si="28"/>
        <v>15932.069381500443</v>
      </c>
      <c r="I216" s="1">
        <f t="shared" si="28"/>
        <v>11368.000000000004</v>
      </c>
    </row>
    <row r="217" spans="1:9" x14ac:dyDescent="0.25">
      <c r="A217" s="6">
        <v>39416</v>
      </c>
      <c r="B217" s="5">
        <v>-4.5670322475036766E-2</v>
      </c>
      <c r="C217" s="5">
        <v>-4.41E-2</v>
      </c>
      <c r="D217" s="5">
        <v>8.5490200091066955E-3</v>
      </c>
      <c r="E217" s="5">
        <v>1.0907811400422192E-2</v>
      </c>
      <c r="F217" s="1">
        <f t="shared" si="28"/>
        <v>29239.807981657981</v>
      </c>
      <c r="G217" s="1">
        <f t="shared" si="28"/>
        <v>89078.827506921734</v>
      </c>
      <c r="H217" s="1">
        <f t="shared" si="28"/>
        <v>16068.272961429368</v>
      </c>
      <c r="I217" s="1">
        <f t="shared" si="28"/>
        <v>11492.000000000004</v>
      </c>
    </row>
    <row r="218" spans="1:9" x14ac:dyDescent="0.25">
      <c r="A218" s="6">
        <v>39447</v>
      </c>
      <c r="B218" s="5">
        <v>-1.1884342073021375E-2</v>
      </c>
      <c r="C218" s="5">
        <v>1.2699999999999999E-2</v>
      </c>
      <c r="D218" s="5">
        <v>1.4259480956922331E-2</v>
      </c>
      <c r="E218" s="5">
        <v>7.5704838148277455E-3</v>
      </c>
      <c r="F218" s="1">
        <f t="shared" si="28"/>
        <v>28892.312101454496</v>
      </c>
      <c r="G218" s="1">
        <f t="shared" si="28"/>
        <v>90210.128616259637</v>
      </c>
      <c r="H218" s="1">
        <f t="shared" si="28"/>
        <v>16297.398193733499</v>
      </c>
      <c r="I218" s="1">
        <f t="shared" si="28"/>
        <v>11579.000000000005</v>
      </c>
    </row>
    <row r="219" spans="1:9" x14ac:dyDescent="0.25">
      <c r="A219" s="6">
        <v>39478</v>
      </c>
      <c r="B219" s="5">
        <v>-8.2628642281463091E-2</v>
      </c>
      <c r="C219" s="5">
        <v>2.7900000000000001E-2</v>
      </c>
      <c r="D219" s="5">
        <v>1.1383244224604008E-2</v>
      </c>
      <c r="E219" s="5">
        <v>3.0831678037827038E-2</v>
      </c>
      <c r="F219" s="1">
        <f t="shared" si="28"/>
        <v>26504.979580139025</v>
      </c>
      <c r="G219" s="1">
        <f t="shared" si="28"/>
        <v>92726.991204653285</v>
      </c>
      <c r="H219" s="1">
        <f t="shared" si="28"/>
        <v>16482.915457598388</v>
      </c>
      <c r="I219" s="1">
        <f t="shared" si="28"/>
        <v>11936.000000000005</v>
      </c>
    </row>
    <row r="220" spans="1:9" x14ac:dyDescent="0.25">
      <c r="A220" s="6">
        <v>39507</v>
      </c>
      <c r="B220" s="5">
        <v>1.2975427783635232E-3</v>
      </c>
      <c r="C220" s="5">
        <v>6.4899999999999999E-2</v>
      </c>
      <c r="D220" s="5">
        <v>5.0806304056493098E-2</v>
      </c>
      <c r="E220" s="5">
        <v>3.2590482573726549E-2</v>
      </c>
      <c r="F220" s="1">
        <f t="shared" si="28"/>
        <v>26539.370924983905</v>
      </c>
      <c r="G220" s="1">
        <f t="shared" si="28"/>
        <v>98744.972933835277</v>
      </c>
      <c r="H220" s="1">
        <f t="shared" si="28"/>
        <v>17320.351472074599</v>
      </c>
      <c r="I220" s="1">
        <f t="shared" si="28"/>
        <v>12325.000000000007</v>
      </c>
    </row>
    <row r="221" spans="1:9" x14ac:dyDescent="0.25">
      <c r="A221" s="6">
        <v>39538</v>
      </c>
      <c r="B221" s="5">
        <v>-1.7332145460435777E-2</v>
      </c>
      <c r="C221" s="5">
        <v>-7.7000000000000002E-3</v>
      </c>
      <c r="D221" s="5">
        <v>-3.3568164598363211E-2</v>
      </c>
      <c r="E221" s="5">
        <v>2.2718052738336693E-2</v>
      </c>
      <c r="F221" s="1">
        <f t="shared" si="28"/>
        <v>26079.386687683622</v>
      </c>
      <c r="G221" s="1">
        <f t="shared" si="28"/>
        <v>97984.636642244746</v>
      </c>
      <c r="H221" s="1">
        <f t="shared" si="28"/>
        <v>16738.939062958496</v>
      </c>
      <c r="I221" s="1">
        <f t="shared" si="28"/>
        <v>12605.000000000005</v>
      </c>
    </row>
    <row r="222" spans="1:9" x14ac:dyDescent="0.25">
      <c r="A222" s="6">
        <v>39568</v>
      </c>
      <c r="B222" s="5">
        <v>5.3050907991977807E-2</v>
      </c>
      <c r="C222" s="5">
        <v>-1.0800000000000001E-2</v>
      </c>
      <c r="D222" s="5">
        <v>3.5157771717959944E-3</v>
      </c>
      <c r="E222" s="5">
        <v>-4.9900833002776618E-2</v>
      </c>
      <c r="F222" s="1">
        <f t="shared" si="28"/>
        <v>27462.921831339139</v>
      </c>
      <c r="G222" s="1">
        <f t="shared" si="28"/>
        <v>96926.402566508506</v>
      </c>
      <c r="H222" s="1">
        <f t="shared" si="28"/>
        <v>16797.789442796129</v>
      </c>
      <c r="I222" s="1">
        <f t="shared" si="28"/>
        <v>11976.000000000005</v>
      </c>
    </row>
    <row r="223" spans="1:9" x14ac:dyDescent="0.25">
      <c r="A223" s="6">
        <v>39598</v>
      </c>
      <c r="B223" s="5">
        <v>1.1609705191755774E-2</v>
      </c>
      <c r="C223" s="5">
        <v>1.7399999999999999E-2</v>
      </c>
      <c r="D223" s="5">
        <v>-6.5168234003940484E-3</v>
      </c>
      <c r="E223" s="5">
        <v>3.0561122244488946E-2</v>
      </c>
      <c r="F223" s="1">
        <f t="shared" si="28"/>
        <v>27781.758257505222</v>
      </c>
      <c r="G223" s="1">
        <f t="shared" si="28"/>
        <v>98612.921971165764</v>
      </c>
      <c r="H223" s="1">
        <f t="shared" si="28"/>
        <v>16688.321215480424</v>
      </c>
      <c r="I223" s="1">
        <f t="shared" si="28"/>
        <v>12342.000000000005</v>
      </c>
    </row>
    <row r="224" spans="1:9" x14ac:dyDescent="0.25">
      <c r="A224" s="6">
        <v>39629</v>
      </c>
      <c r="B224" s="5">
        <v>-8.3430045132172836E-2</v>
      </c>
      <c r="C224" s="5">
        <v>2.3E-2</v>
      </c>
      <c r="D224" s="5">
        <v>6.2762834633360923E-3</v>
      </c>
      <c r="E224" s="5">
        <v>2.1876519202722437E-2</v>
      </c>
      <c r="F224" s="1">
        <f t="shared" si="28"/>
        <v>25463.924912230446</v>
      </c>
      <c r="G224" s="1">
        <f t="shared" si="28"/>
        <v>100881.01917650257</v>
      </c>
      <c r="H224" s="1">
        <f t="shared" si="28"/>
        <v>16793.061849955986</v>
      </c>
      <c r="I224" s="1">
        <f t="shared" si="28"/>
        <v>12612.000000000005</v>
      </c>
    </row>
    <row r="225" spans="1:9" x14ac:dyDescent="0.25">
      <c r="A225" s="6">
        <v>39660</v>
      </c>
      <c r="B225" s="5">
        <v>-2.7152504220596448E-2</v>
      </c>
      <c r="C225" s="5">
        <v>-3.6900000000000002E-2</v>
      </c>
      <c r="D225" s="5">
        <v>-1.2013163514930189E-2</v>
      </c>
      <c r="E225" s="5">
        <v>4.321281319378361E-2</v>
      </c>
      <c r="F225" s="1">
        <f t="shared" si="28"/>
        <v>24772.515583578159</v>
      </c>
      <c r="G225" s="1">
        <f t="shared" si="28"/>
        <v>97158.509568889611</v>
      </c>
      <c r="H225" s="1">
        <f t="shared" si="28"/>
        <v>16591.324052036129</v>
      </c>
      <c r="I225" s="1">
        <f t="shared" si="28"/>
        <v>13157.000000000005</v>
      </c>
    </row>
    <row r="226" spans="1:9" x14ac:dyDescent="0.25">
      <c r="A226" s="6">
        <v>39689</v>
      </c>
      <c r="B226" s="5">
        <v>-2.3543022415039729E-2</v>
      </c>
      <c r="C226" s="5">
        <v>-7.1999999999999998E-3</v>
      </c>
      <c r="D226" s="5">
        <v>-5.9396017666507421E-3</v>
      </c>
      <c r="E226" s="5">
        <v>5.4647716044691021E-2</v>
      </c>
      <c r="F226" s="1">
        <f t="shared" si="28"/>
        <v>24189.295693917058</v>
      </c>
      <c r="G226" s="1">
        <f t="shared" si="28"/>
        <v>96458.968299993605</v>
      </c>
      <c r="H226" s="1">
        <f t="shared" si="28"/>
        <v>16492.778194385581</v>
      </c>
      <c r="I226" s="1">
        <f t="shared" si="28"/>
        <v>13876.000000000005</v>
      </c>
    </row>
    <row r="227" spans="1:9" x14ac:dyDescent="0.25">
      <c r="A227" s="6">
        <v>39721</v>
      </c>
      <c r="B227" s="5">
        <v>-0.12683273599715647</v>
      </c>
      <c r="C227" s="5">
        <v>4.4000000000000003E-3</v>
      </c>
      <c r="D227" s="5">
        <v>-7.0213502026292451E-2</v>
      </c>
      <c r="E227" s="5">
        <v>7.9922167771692171E-2</v>
      </c>
      <c r="F227" s="1">
        <f t="shared" si="28"/>
        <v>21121.301139213323</v>
      </c>
      <c r="G227" s="1">
        <f t="shared" si="28"/>
        <v>96883.387760513579</v>
      </c>
      <c r="H227" s="1">
        <f t="shared" si="28"/>
        <v>15334.762479214898</v>
      </c>
      <c r="I227" s="1">
        <f t="shared" si="28"/>
        <v>14985.000000000005</v>
      </c>
    </row>
    <row r="228" spans="1:9" x14ac:dyDescent="0.25">
      <c r="A228" s="6">
        <v>39752</v>
      </c>
      <c r="B228" s="5">
        <v>-0.19905695579904339</v>
      </c>
      <c r="C228" s="5">
        <v>5.8900000000000001E-2</v>
      </c>
      <c r="D228" s="5">
        <v>-0.14317530683080582</v>
      </c>
      <c r="E228" s="5">
        <v>-1.2012012012011899E-2</v>
      </c>
      <c r="F228" s="1">
        <f t="shared" ref="F228:I243" si="29">F227*(B228+1)</f>
        <v>16916.959231926652</v>
      </c>
      <c r="G228" s="1">
        <f t="shared" si="29"/>
        <v>102589.81929960783</v>
      </c>
      <c r="H228" s="1">
        <f t="shared" si="29"/>
        <v>13139.203156075777</v>
      </c>
      <c r="I228" s="1">
        <f t="shared" si="29"/>
        <v>14805.000000000007</v>
      </c>
    </row>
    <row r="229" spans="1:9" x14ac:dyDescent="0.25">
      <c r="A229" s="6">
        <v>39780</v>
      </c>
      <c r="B229" s="5">
        <v>-6.80191436194994E-2</v>
      </c>
      <c r="C229" s="5">
        <v>1.95E-2</v>
      </c>
      <c r="D229" s="5">
        <v>3.5217777005775532E-2</v>
      </c>
      <c r="E229" s="5">
        <v>3.6879432624113334E-2</v>
      </c>
      <c r="F229" s="1">
        <f t="shared" si="29"/>
        <v>15766.282152325017</v>
      </c>
      <c r="G229" s="1">
        <f t="shared" si="29"/>
        <v>104590.32077595018</v>
      </c>
      <c r="H229" s="1">
        <f t="shared" si="29"/>
        <v>13601.936682860036</v>
      </c>
      <c r="I229" s="1">
        <f t="shared" si="29"/>
        <v>15351.000000000005</v>
      </c>
    </row>
    <row r="230" spans="1:9" x14ac:dyDescent="0.25">
      <c r="A230" s="6">
        <v>39813</v>
      </c>
      <c r="B230" s="5">
        <v>3.4673937741422384E-2</v>
      </c>
      <c r="C230" s="5">
        <v>1.84E-2</v>
      </c>
      <c r="D230" s="5">
        <v>3.8951544278917026E-2</v>
      </c>
      <c r="E230" s="5">
        <v>9.9798058758387237E-2</v>
      </c>
      <c r="F230" s="1">
        <f t="shared" si="29"/>
        <v>16312.961238088435</v>
      </c>
      <c r="G230" s="1">
        <f t="shared" si="29"/>
        <v>106514.78267822767</v>
      </c>
      <c r="H230" s="1">
        <f t="shared" si="29"/>
        <v>14131.753121841484</v>
      </c>
      <c r="I230" s="1">
        <f t="shared" si="29"/>
        <v>16883.000000000011</v>
      </c>
    </row>
    <row r="231" spans="1:9" x14ac:dyDescent="0.25">
      <c r="A231" s="6">
        <v>39843</v>
      </c>
      <c r="B231" s="5">
        <v>-8.6349262122276865E-2</v>
      </c>
      <c r="C231" s="5">
        <v>-4.7000000000000002E-3</v>
      </c>
      <c r="D231" s="5">
        <v>-5.6738611325804399E-2</v>
      </c>
      <c r="E231" s="5">
        <v>1.0898536989871319E-2</v>
      </c>
      <c r="F231" s="1">
        <f t="shared" si="29"/>
        <v>14904.349072150195</v>
      </c>
      <c r="G231" s="1">
        <f t="shared" si="29"/>
        <v>106014.16319964</v>
      </c>
      <c r="H231" s="1">
        <f t="shared" si="29"/>
        <v>13329.937074109097</v>
      </c>
      <c r="I231" s="1">
        <f t="shared" si="29"/>
        <v>17067.000000000007</v>
      </c>
    </row>
    <row r="232" spans="1:9" x14ac:dyDescent="0.25">
      <c r="A232" s="6">
        <v>39871</v>
      </c>
      <c r="B232" s="5">
        <v>-0.10023074704355361</v>
      </c>
      <c r="C232" s="5">
        <v>-2E-3</v>
      </c>
      <c r="D232" s="5">
        <v>-3.0775910038706791E-2</v>
      </c>
      <c r="E232" s="5">
        <v>-9.3748168981072589E-4</v>
      </c>
      <c r="F232" s="1">
        <f t="shared" si="29"/>
        <v>13410.475030450685</v>
      </c>
      <c r="G232" s="1">
        <f t="shared" si="29"/>
        <v>105802.13487324072</v>
      </c>
      <c r="H232" s="1">
        <f t="shared" si="29"/>
        <v>12919.696129894692</v>
      </c>
      <c r="I232" s="1">
        <f t="shared" si="29"/>
        <v>17051.000000000007</v>
      </c>
    </row>
    <row r="233" spans="1:9" x14ac:dyDescent="0.25">
      <c r="A233" s="6">
        <v>39903</v>
      </c>
      <c r="B233" s="5">
        <v>7.9446492493455173E-2</v>
      </c>
      <c r="C233" s="5">
        <v>-2.06E-2</v>
      </c>
      <c r="D233" s="5">
        <v>5.300812597789329E-2</v>
      </c>
      <c r="E233" s="5">
        <v>-9.2663186909857729E-3</v>
      </c>
      <c r="F233" s="1">
        <f t="shared" si="29"/>
        <v>14475.890234291055</v>
      </c>
      <c r="G233" s="1">
        <f t="shared" si="29"/>
        <v>103622.61089485197</v>
      </c>
      <c r="H233" s="1">
        <f t="shared" si="29"/>
        <v>13604.545009944251</v>
      </c>
      <c r="I233" s="1">
        <f t="shared" si="29"/>
        <v>16893.000000000007</v>
      </c>
    </row>
    <row r="234" spans="1:9" x14ac:dyDescent="0.25">
      <c r="A234" s="6">
        <v>39933</v>
      </c>
      <c r="B234" s="5">
        <v>0.11482874678281538</v>
      </c>
      <c r="C234" s="5">
        <v>-1.2999999999999999E-2</v>
      </c>
      <c r="D234" s="5">
        <v>1.5445819802763217E-2</v>
      </c>
      <c r="E234" s="5">
        <v>9.6489670277629513E-3</v>
      </c>
      <c r="F234" s="1">
        <f t="shared" si="29"/>
        <v>16138.138568460292</v>
      </c>
      <c r="G234" s="1">
        <f t="shared" si="29"/>
        <v>102275.51695321889</v>
      </c>
      <c r="H234" s="1">
        <f t="shared" si="29"/>
        <v>13814.67836066643</v>
      </c>
      <c r="I234" s="1">
        <f t="shared" si="29"/>
        <v>17056.000000000004</v>
      </c>
    </row>
    <row r="235" spans="1:9" x14ac:dyDescent="0.25">
      <c r="A235" s="6">
        <v>39962</v>
      </c>
      <c r="B235" s="5">
        <v>9.523175279701647E-2</v>
      </c>
      <c r="C235" s="5">
        <v>2.7099999999999999E-2</v>
      </c>
      <c r="D235" s="5">
        <v>4.1207429609874772E-2</v>
      </c>
      <c r="E235" s="5">
        <v>9.791275797373284E-3</v>
      </c>
      <c r="F235" s="1">
        <f t="shared" si="29"/>
        <v>17675.001791215902</v>
      </c>
      <c r="G235" s="1">
        <f t="shared" si="29"/>
        <v>105047.18346265111</v>
      </c>
      <c r="H235" s="1">
        <f t="shared" si="29"/>
        <v>14383.945746796653</v>
      </c>
      <c r="I235" s="1">
        <f t="shared" si="29"/>
        <v>17223.000000000004</v>
      </c>
    </row>
    <row r="236" spans="1:9" x14ac:dyDescent="0.25">
      <c r="A236" s="6">
        <v>39994</v>
      </c>
      <c r="B236" s="5">
        <v>-7.2560703717215614E-3</v>
      </c>
      <c r="C236" s="5">
        <v>-1.5900000000000001E-2</v>
      </c>
      <c r="D236" s="5">
        <v>3.0033773828682564E-3</v>
      </c>
      <c r="E236" s="5">
        <v>-7.8964175811414121E-3</v>
      </c>
      <c r="F236" s="1">
        <f t="shared" si="29"/>
        <v>17546.750734398534</v>
      </c>
      <c r="G236" s="1">
        <f t="shared" si="29"/>
        <v>103376.93324559496</v>
      </c>
      <c r="H236" s="1">
        <f t="shared" si="29"/>
        <v>14427.146164128984</v>
      </c>
      <c r="I236" s="1">
        <f t="shared" si="29"/>
        <v>17087.000000000004</v>
      </c>
    </row>
    <row r="237" spans="1:9" x14ac:dyDescent="0.25">
      <c r="A237" s="6">
        <v>40025</v>
      </c>
      <c r="B237" s="5">
        <v>8.672927725602278E-2</v>
      </c>
      <c r="C237" s="5">
        <v>-8.9999999999999998E-4</v>
      </c>
      <c r="D237" s="5">
        <v>3.1130295257573479E-2</v>
      </c>
      <c r="E237" s="5">
        <v>5.2671621700710141E-4</v>
      </c>
      <c r="F237" s="1">
        <f t="shared" si="29"/>
        <v>19068.567743784508</v>
      </c>
      <c r="G237" s="1">
        <f t="shared" si="29"/>
        <v>103283.89400567392</v>
      </c>
      <c r="H237" s="1">
        <f t="shared" si="29"/>
        <v>14876.267483942487</v>
      </c>
      <c r="I237" s="1">
        <f t="shared" si="29"/>
        <v>17096.000000000004</v>
      </c>
    </row>
    <row r="238" spans="1:9" x14ac:dyDescent="0.25">
      <c r="A238" s="6">
        <v>40056</v>
      </c>
      <c r="B238" s="5">
        <v>3.3666491320357844E-2</v>
      </c>
      <c r="C238" s="5">
        <v>9.1999999999999998E-3</v>
      </c>
      <c r="D238" s="5">
        <v>1.9144366274355128E-2</v>
      </c>
      <c r="E238" s="5">
        <v>2.9246607393542345E-3</v>
      </c>
      <c r="F238" s="1">
        <f t="shared" si="29"/>
        <v>19710.539514222288</v>
      </c>
      <c r="G238" s="1">
        <f t="shared" si="29"/>
        <v>104234.10583052614</v>
      </c>
      <c r="H238" s="1">
        <f t="shared" si="29"/>
        <v>15161.064197450361</v>
      </c>
      <c r="I238" s="1">
        <f t="shared" si="29"/>
        <v>17146.000000000004</v>
      </c>
    </row>
    <row r="239" spans="1:9" x14ac:dyDescent="0.25">
      <c r="A239" s="6">
        <v>40086</v>
      </c>
      <c r="B239" s="5">
        <v>4.4093057070156289E-2</v>
      </c>
      <c r="C239" s="5">
        <v>1.7100000000000001E-2</v>
      </c>
      <c r="D239" s="5">
        <v>1.729551295147368E-2</v>
      </c>
      <c r="E239" s="5">
        <v>1.4405692289746872E-2</v>
      </c>
      <c r="F239" s="1">
        <f t="shared" si="29"/>
        <v>20579.637457906461</v>
      </c>
      <c r="G239" s="1">
        <f t="shared" si="29"/>
        <v>106016.50904022812</v>
      </c>
      <c r="H239" s="1">
        <f t="shared" si="29"/>
        <v>15423.282579635486</v>
      </c>
      <c r="I239" s="1">
        <f t="shared" si="29"/>
        <v>17393.000000000004</v>
      </c>
    </row>
    <row r="240" spans="1:9" x14ac:dyDescent="0.25">
      <c r="A240" s="6">
        <v>40116</v>
      </c>
      <c r="B240" s="5">
        <v>-1.6154301430909176E-2</v>
      </c>
      <c r="C240" s="5">
        <v>-1.6400000000000001E-2</v>
      </c>
      <c r="D240" s="5">
        <v>3.4457427636759423E-3</v>
      </c>
      <c r="E240" s="5">
        <v>-8.0492152015187014E-4</v>
      </c>
      <c r="F240" s="1">
        <f t="shared" si="29"/>
        <v>20247.187791072611</v>
      </c>
      <c r="G240" s="1">
        <f t="shared" si="29"/>
        <v>104277.83829196838</v>
      </c>
      <c r="H240" s="1">
        <f t="shared" si="29"/>
        <v>15476.427243976395</v>
      </c>
      <c r="I240" s="1">
        <f t="shared" si="29"/>
        <v>17379.000000000004</v>
      </c>
    </row>
    <row r="241" spans="1:9" x14ac:dyDescent="0.25">
      <c r="A241" s="6">
        <v>40147</v>
      </c>
      <c r="B241" s="5">
        <v>3.9208747655614287E-2</v>
      </c>
      <c r="C241" s="5">
        <v>3.4200000000000001E-2</v>
      </c>
      <c r="D241" s="5">
        <v>3.6856602640740303E-2</v>
      </c>
      <c r="E241" s="5">
        <v>2.1923010529949955E-2</v>
      </c>
      <c r="F241" s="1">
        <f t="shared" si="29"/>
        <v>21041.054667908611</v>
      </c>
      <c r="G241" s="1">
        <f t="shared" si="29"/>
        <v>107844.1403615537</v>
      </c>
      <c r="H241" s="1">
        <f t="shared" si="29"/>
        <v>16046.835773205959</v>
      </c>
      <c r="I241" s="1">
        <f t="shared" si="29"/>
        <v>17760.000000000004</v>
      </c>
    </row>
    <row r="242" spans="1:9" x14ac:dyDescent="0.25">
      <c r="A242" s="6">
        <v>40178</v>
      </c>
      <c r="B242" s="5">
        <v>1.9647904110055441E-2</v>
      </c>
      <c r="C242" s="5">
        <v>-2.9000000000000001E-2</v>
      </c>
      <c r="D242" s="5">
        <v>-6.8319542436849102E-3</v>
      </c>
      <c r="E242" s="5">
        <v>-2.1058558558558448E-2</v>
      </c>
      <c r="F242" s="1">
        <f t="shared" si="29"/>
        <v>21454.467292398112</v>
      </c>
      <c r="G242" s="1">
        <f t="shared" si="29"/>
        <v>104716.66029106863</v>
      </c>
      <c r="H242" s="1">
        <f t="shared" si="29"/>
        <v>15937.204525447491</v>
      </c>
      <c r="I242" s="1">
        <f t="shared" si="29"/>
        <v>17386.000000000007</v>
      </c>
    </row>
    <row r="243" spans="1:9" x14ac:dyDescent="0.25">
      <c r="A243" s="6">
        <v>40207</v>
      </c>
      <c r="B243" s="5">
        <v>-4.3781725888324921E-2</v>
      </c>
      <c r="C243" s="5">
        <v>-3.0099999999999998E-2</v>
      </c>
      <c r="D243" s="5">
        <v>-1.3865305537939026E-2</v>
      </c>
      <c r="E243" s="5">
        <v>2.7033245139767566E-3</v>
      </c>
      <c r="F243" s="1">
        <f t="shared" si="29"/>
        <v>20515.153686322305</v>
      </c>
      <c r="G243" s="1">
        <f t="shared" si="29"/>
        <v>101564.68881630746</v>
      </c>
      <c r="H243" s="1">
        <f t="shared" si="29"/>
        <v>15716.230315281537</v>
      </c>
      <c r="I243" s="1">
        <f t="shared" si="29"/>
        <v>17433.000000000007</v>
      </c>
    </row>
    <row r="244" spans="1:9" x14ac:dyDescent="0.25">
      <c r="A244" s="6">
        <v>40235</v>
      </c>
      <c r="B244" s="5">
        <v>1.1071141689658842E-2</v>
      </c>
      <c r="C244" s="5">
        <v>5.4999999999999997E-3</v>
      </c>
      <c r="D244" s="5">
        <v>1.9433336963793832E-2</v>
      </c>
      <c r="E244" s="5">
        <v>7.3997590776113805E-3</v>
      </c>
      <c r="F244" s="1">
        <f t="shared" ref="F244:I259" si="30">F243*(B244+1)</f>
        <v>20742.279859568709</v>
      </c>
      <c r="G244" s="1">
        <f t="shared" si="30"/>
        <v>102123.29460479716</v>
      </c>
      <c r="H244" s="1">
        <f t="shared" si="30"/>
        <v>16021.649114798995</v>
      </c>
      <c r="I244" s="1">
        <f t="shared" si="30"/>
        <v>17562.000000000007</v>
      </c>
    </row>
    <row r="245" spans="1:9" x14ac:dyDescent="0.25">
      <c r="A245" s="6">
        <v>40268</v>
      </c>
      <c r="B245" s="5">
        <v>6.1830742659758124E-2</v>
      </c>
      <c r="C245" s="5">
        <v>2.24E-2</v>
      </c>
      <c r="D245" s="5">
        <v>1.2606837606837708E-2</v>
      </c>
      <c r="E245" s="5">
        <v>-1.3495046122309557E-2</v>
      </c>
      <c r="F245" s="1">
        <f t="shared" si="30"/>
        <v>22024.790427742388</v>
      </c>
      <c r="G245" s="1">
        <f t="shared" si="30"/>
        <v>104410.85640394462</v>
      </c>
      <c r="H245" s="1">
        <f t="shared" si="30"/>
        <v>16223.631443383001</v>
      </c>
      <c r="I245" s="1">
        <f t="shared" si="30"/>
        <v>17325.000000000007</v>
      </c>
    </row>
    <row r="246" spans="1:9" x14ac:dyDescent="0.25">
      <c r="A246" s="6">
        <v>40298</v>
      </c>
      <c r="B246" s="5">
        <v>-1.6265452179555799E-4</v>
      </c>
      <c r="C246" s="5">
        <v>7.0000000000000001E-3</v>
      </c>
      <c r="D246" s="5">
        <v>2.2352515600036066E-2</v>
      </c>
      <c r="E246" s="5">
        <v>1.477633477633479E-2</v>
      </c>
      <c r="F246" s="1">
        <f t="shared" si="30"/>
        <v>22021.207995987716</v>
      </c>
      <c r="G246" s="1">
        <f t="shared" si="30"/>
        <v>105141.73239877222</v>
      </c>
      <c r="H246" s="1">
        <f t="shared" si="30"/>
        <v>16586.270418310458</v>
      </c>
      <c r="I246" s="1">
        <f t="shared" si="30"/>
        <v>17581.000000000007</v>
      </c>
    </row>
    <row r="247" spans="1:9" x14ac:dyDescent="0.25">
      <c r="A247" s="6">
        <v>40329</v>
      </c>
      <c r="B247" s="5">
        <v>-9.8194241093216214E-2</v>
      </c>
      <c r="C247" s="5">
        <v>-1.5900000000000001E-2</v>
      </c>
      <c r="D247" s="5">
        <v>-1.5327760495756402E-2</v>
      </c>
      <c r="E247" s="5">
        <v>3.0316819293555453E-2</v>
      </c>
      <c r="F247" s="1">
        <f t="shared" si="30"/>
        <v>19858.85218886584</v>
      </c>
      <c r="G247" s="1">
        <f t="shared" si="30"/>
        <v>103469.97885363174</v>
      </c>
      <c r="H247" s="1">
        <f t="shared" si="30"/>
        <v>16332.040037820747</v>
      </c>
      <c r="I247" s="1">
        <f t="shared" si="30"/>
        <v>18114.000000000007</v>
      </c>
    </row>
    <row r="248" spans="1:9" x14ac:dyDescent="0.25">
      <c r="A248" s="6">
        <v>40359</v>
      </c>
      <c r="B248" s="5">
        <v>-3.2182415124292006E-2</v>
      </c>
      <c r="C248" s="5">
        <v>-2.9999999999999997E-4</v>
      </c>
      <c r="D248" s="5">
        <v>1.7053621336740318E-2</v>
      </c>
      <c r="E248" s="5">
        <v>1.5347245224688093E-2</v>
      </c>
      <c r="F248" s="1">
        <f t="shared" si="30"/>
        <v>19219.746363831804</v>
      </c>
      <c r="G248" s="1">
        <f t="shared" si="30"/>
        <v>103438.93785997565</v>
      </c>
      <c r="H248" s="1">
        <f t="shared" si="30"/>
        <v>16610.560464282222</v>
      </c>
      <c r="I248" s="1">
        <f t="shared" si="30"/>
        <v>18392.000000000007</v>
      </c>
    </row>
    <row r="249" spans="1:9" x14ac:dyDescent="0.25">
      <c r="A249" s="6">
        <v>40389</v>
      </c>
      <c r="B249" s="5">
        <v>8.0149114631873242E-2</v>
      </c>
      <c r="C249" s="5">
        <v>-6.1000000000000004E-3</v>
      </c>
      <c r="D249" s="5">
        <v>3.8442476139068205E-2</v>
      </c>
      <c r="E249" s="5">
        <v>5.4371465854731807E-4</v>
      </c>
      <c r="F249" s="1">
        <f t="shared" si="30"/>
        <v>20760.192018342092</v>
      </c>
      <c r="G249" s="1">
        <f t="shared" si="30"/>
        <v>102807.9603390298</v>
      </c>
      <c r="H249" s="1">
        <f t="shared" si="30"/>
        <v>17249.111538586942</v>
      </c>
      <c r="I249" s="1">
        <f t="shared" si="30"/>
        <v>18402.000000000011</v>
      </c>
    </row>
    <row r="250" spans="1:9" x14ac:dyDescent="0.25">
      <c r="A250" s="6">
        <v>40421</v>
      </c>
      <c r="B250" s="5">
        <v>-3.6893874029335624E-2</v>
      </c>
      <c r="C250" s="5">
        <v>3.0800000000000001E-2</v>
      </c>
      <c r="D250" s="5">
        <v>2.0366791261654159E-2</v>
      </c>
      <c r="E250" s="5">
        <v>1.7715465710248835E-2</v>
      </c>
      <c r="F250" s="1">
        <f t="shared" si="30"/>
        <v>19994.268109192559</v>
      </c>
      <c r="G250" s="1">
        <f t="shared" si="30"/>
        <v>105974.4455174719</v>
      </c>
      <c r="H250" s="1">
        <f t="shared" si="30"/>
        <v>17600.420592742332</v>
      </c>
      <c r="I250" s="1">
        <f t="shared" si="30"/>
        <v>18728.000000000007</v>
      </c>
    </row>
    <row r="251" spans="1:9" x14ac:dyDescent="0.25">
      <c r="A251" s="6">
        <v>40451</v>
      </c>
      <c r="B251" s="5">
        <v>9.3528273489572211E-2</v>
      </c>
      <c r="C251" s="5">
        <v>2.9600000000000001E-2</v>
      </c>
      <c r="D251" s="5">
        <v>4.0226185459109304E-2</v>
      </c>
      <c r="E251" s="5">
        <v>1.4897479709525801E-2</v>
      </c>
      <c r="F251" s="1">
        <f t="shared" si="30"/>
        <v>21864.297485132953</v>
      </c>
      <c r="G251" s="1">
        <f t="shared" si="30"/>
        <v>109111.28910478907</v>
      </c>
      <c r="H251" s="1">
        <f t="shared" si="30"/>
        <v>18308.418375664311</v>
      </c>
      <c r="I251" s="1">
        <f t="shared" si="30"/>
        <v>19007.000000000007</v>
      </c>
    </row>
    <row r="252" spans="1:9" x14ac:dyDescent="0.25">
      <c r="A252" s="6">
        <v>40480</v>
      </c>
      <c r="B252" s="5">
        <v>3.5358500458775602E-2</v>
      </c>
      <c r="C252" s="5">
        <v>3.32E-2</v>
      </c>
      <c r="D252" s="5">
        <v>2.0555172183514044E-2</v>
      </c>
      <c r="E252" s="5">
        <v>5.9451780922817679E-3</v>
      </c>
      <c r="F252" s="1">
        <f t="shared" si="30"/>
        <v>22637.38625779183</v>
      </c>
      <c r="G252" s="1">
        <f t="shared" si="30"/>
        <v>112733.78390306806</v>
      </c>
      <c r="H252" s="1">
        <f t="shared" si="30"/>
        <v>18684.751067783902</v>
      </c>
      <c r="I252" s="1">
        <f t="shared" si="30"/>
        <v>19120.000000000004</v>
      </c>
    </row>
    <row r="253" spans="1:9" x14ac:dyDescent="0.25">
      <c r="A253" s="6">
        <v>40512</v>
      </c>
      <c r="B253" s="5">
        <v>-2.3959487260642485E-2</v>
      </c>
      <c r="C253" s="5">
        <v>-2.63E-2</v>
      </c>
      <c r="D253" s="5">
        <v>-6.1335241153067386E-3</v>
      </c>
      <c r="E253" s="5">
        <v>-3.5041841004183451E-3</v>
      </c>
      <c r="F253" s="1">
        <f t="shared" si="30"/>
        <v>22095.006090134026</v>
      </c>
      <c r="G253" s="1">
        <f t="shared" si="30"/>
        <v>109768.88538641737</v>
      </c>
      <c r="H253" s="1">
        <f t="shared" si="30"/>
        <v>18570.147696521144</v>
      </c>
      <c r="I253" s="1">
        <f t="shared" si="30"/>
        <v>19053.000000000007</v>
      </c>
    </row>
    <row r="254" spans="1:9" x14ac:dyDescent="0.25">
      <c r="A254" s="6">
        <v>40543</v>
      </c>
      <c r="B254" s="5">
        <v>7.2183669498670444E-2</v>
      </c>
      <c r="C254" s="5">
        <v>4.7E-2</v>
      </c>
      <c r="D254" s="5">
        <v>2.7665850254141203E-2</v>
      </c>
      <c r="E254" s="5">
        <v>2.5297853356426772E-2</v>
      </c>
      <c r="F254" s="1">
        <f t="shared" si="30"/>
        <v>23689.904707315371</v>
      </c>
      <c r="G254" s="1">
        <f t="shared" si="30"/>
        <v>114928.02299957899</v>
      </c>
      <c r="H254" s="1">
        <f t="shared" si="30"/>
        <v>19083.906621890383</v>
      </c>
      <c r="I254" s="1">
        <f t="shared" si="30"/>
        <v>19535.000000000007</v>
      </c>
    </row>
    <row r="255" spans="1:9" x14ac:dyDescent="0.25">
      <c r="A255" s="6">
        <v>40574</v>
      </c>
      <c r="B255" s="5">
        <v>1.4940721025889179E-2</v>
      </c>
      <c r="C255" s="5">
        <v>-1.0999999999999999E-2</v>
      </c>
      <c r="D255" s="5">
        <v>5.3133101837021697E-3</v>
      </c>
      <c r="E255" s="5">
        <v>-7.2178141796774842E-3</v>
      </c>
      <c r="F255" s="1">
        <f t="shared" si="30"/>
        <v>24043.848964677269</v>
      </c>
      <c r="G255" s="1">
        <f t="shared" si="30"/>
        <v>113663.81474658361</v>
      </c>
      <c r="H255" s="1">
        <f t="shared" si="30"/>
        <v>19185.305337289294</v>
      </c>
      <c r="I255" s="1">
        <f t="shared" si="30"/>
        <v>19394.000000000007</v>
      </c>
    </row>
    <row r="256" spans="1:9" x14ac:dyDescent="0.25">
      <c r="A256" s="6">
        <v>40602</v>
      </c>
      <c r="B256" s="5">
        <v>2.7534418022528189E-2</v>
      </c>
      <c r="C256" s="5">
        <v>1.5699999999999999E-2</v>
      </c>
      <c r="D256" s="5">
        <v>2.3333177552225647E-2</v>
      </c>
      <c r="E256" s="5">
        <v>5.9296689697844983E-3</v>
      </c>
      <c r="F256" s="1">
        <f t="shared" si="30"/>
        <v>24705.882352941222</v>
      </c>
      <c r="G256" s="1">
        <f t="shared" si="30"/>
        <v>115448.33663810497</v>
      </c>
      <c r="H256" s="1">
        <f t="shared" si="30"/>
        <v>19632.959473117928</v>
      </c>
      <c r="I256" s="1">
        <f t="shared" si="30"/>
        <v>19509.000000000007</v>
      </c>
    </row>
    <row r="257" spans="1:9" x14ac:dyDescent="0.25">
      <c r="A257" s="6">
        <v>40633</v>
      </c>
      <c r="B257" s="5">
        <v>-3.4220752856563043E-3</v>
      </c>
      <c r="C257" s="5">
        <v>-1.8100000000000002E-2</v>
      </c>
      <c r="D257" s="5">
        <v>-4.3509849915928083E-3</v>
      </c>
      <c r="E257" s="5">
        <v>2.3168793889999543E-2</v>
      </c>
      <c r="F257" s="1">
        <f t="shared" si="30"/>
        <v>24621.336963530888</v>
      </c>
      <c r="G257" s="1">
        <f t="shared" si="30"/>
        <v>113358.72174495527</v>
      </c>
      <c r="H257" s="1">
        <f t="shared" si="30"/>
        <v>19547.536761109841</v>
      </c>
      <c r="I257" s="1">
        <f t="shared" si="30"/>
        <v>19961.000000000011</v>
      </c>
    </row>
    <row r="258" spans="1:9" x14ac:dyDescent="0.25">
      <c r="A258" s="6">
        <v>40662</v>
      </c>
      <c r="B258" s="5">
        <v>3.8586893260388756E-2</v>
      </c>
      <c r="C258" s="5">
        <v>4.0800000000000003E-2</v>
      </c>
      <c r="D258" s="5">
        <v>3.0594161381386594E-2</v>
      </c>
      <c r="E258" s="5">
        <v>1.4628525624968625E-2</v>
      </c>
      <c r="F258" s="1">
        <f t="shared" si="30"/>
        <v>25571.39786487072</v>
      </c>
      <c r="G258" s="1">
        <f t="shared" si="30"/>
        <v>117983.75759214944</v>
      </c>
      <c r="H258" s="1">
        <f t="shared" si="30"/>
        <v>20145.57725538782</v>
      </c>
      <c r="I258" s="1">
        <f t="shared" si="30"/>
        <v>20253.000000000007</v>
      </c>
    </row>
    <row r="259" spans="1:9" x14ac:dyDescent="0.25">
      <c r="A259" s="6">
        <v>40694</v>
      </c>
      <c r="B259" s="5">
        <v>-2.5217147660409077E-2</v>
      </c>
      <c r="C259" s="5">
        <v>-3.5499999999999997E-2</v>
      </c>
      <c r="D259" s="5">
        <v>-1.9299707874442581E-3</v>
      </c>
      <c r="E259" s="5">
        <v>-1.0665086653829045E-2</v>
      </c>
      <c r="F259" s="1">
        <f t="shared" si="30"/>
        <v>24926.560149029207</v>
      </c>
      <c r="G259" s="1">
        <f t="shared" si="30"/>
        <v>113795.33419762814</v>
      </c>
      <c r="H259" s="1">
        <f t="shared" si="30"/>
        <v>20106.69687978872</v>
      </c>
      <c r="I259" s="1">
        <f t="shared" si="30"/>
        <v>20037.000000000007</v>
      </c>
    </row>
    <row r="260" spans="1:9" x14ac:dyDescent="0.25">
      <c r="A260" s="6">
        <v>40724</v>
      </c>
      <c r="B260" s="5">
        <v>-1.7476286289163506E-2</v>
      </c>
      <c r="C260" s="5">
        <v>-2.41E-2</v>
      </c>
      <c r="D260" s="5">
        <v>-1.1581947242750707E-2</v>
      </c>
      <c r="E260" s="5">
        <v>-2.7449218944952409E-3</v>
      </c>
      <c r="F260" s="1">
        <f t="shared" ref="F260:I275" si="31">F259*(B260+1)</f>
        <v>24490.936447660719</v>
      </c>
      <c r="G260" s="1">
        <f t="shared" si="31"/>
        <v>111052.8666434653</v>
      </c>
      <c r="H260" s="1">
        <f t="shared" si="31"/>
        <v>19873.822177301026</v>
      </c>
      <c r="I260" s="1">
        <f t="shared" si="31"/>
        <v>19982.000000000007</v>
      </c>
    </row>
    <row r="261" spans="1:9" x14ac:dyDescent="0.25">
      <c r="A261" s="6">
        <v>40753</v>
      </c>
      <c r="B261" s="5">
        <v>-1.7319056813527633E-2</v>
      </c>
      <c r="C261" s="5">
        <v>3.2599999999999997E-2</v>
      </c>
      <c r="D261" s="5">
        <v>3.632187679435666E-2</v>
      </c>
      <c r="E261" s="5">
        <v>1.7565809228305574E-2</v>
      </c>
      <c r="F261" s="1">
        <f t="shared" si="31"/>
        <v>24066.77652790719</v>
      </c>
      <c r="G261" s="1">
        <f t="shared" si="31"/>
        <v>114673.19009604226</v>
      </c>
      <c r="H261" s="1">
        <f t="shared" si="31"/>
        <v>20595.676697857907</v>
      </c>
      <c r="I261" s="1">
        <f t="shared" si="31"/>
        <v>20333.000000000007</v>
      </c>
    </row>
    <row r="262" spans="1:9" x14ac:dyDescent="0.25">
      <c r="A262" s="6">
        <v>40786</v>
      </c>
      <c r="B262" s="5">
        <v>-7.5260494194700725E-2</v>
      </c>
      <c r="C262" s="5">
        <v>5.8999999999999999E-3</v>
      </c>
      <c r="D262" s="5">
        <v>1.459576691098468E-2</v>
      </c>
      <c r="E262" s="5">
        <v>4.3525303693503145E-2</v>
      </c>
      <c r="F262" s="1">
        <f t="shared" si="31"/>
        <v>22255.499032743472</v>
      </c>
      <c r="G262" s="1">
        <f t="shared" si="31"/>
        <v>115349.76191760892</v>
      </c>
      <c r="H262" s="1">
        <f t="shared" si="31"/>
        <v>20896.28639431384</v>
      </c>
      <c r="I262" s="1">
        <f t="shared" si="31"/>
        <v>21218.000000000004</v>
      </c>
    </row>
    <row r="263" spans="1:9" x14ac:dyDescent="0.25">
      <c r="A263" s="6">
        <v>40816</v>
      </c>
      <c r="B263" s="5">
        <v>-9.6516644131092719E-2</v>
      </c>
      <c r="C263" s="5">
        <v>-2.8999999999999998E-3</v>
      </c>
      <c r="D263" s="5">
        <v>-3.531307047791412E-2</v>
      </c>
      <c r="E263" s="5">
        <v>1.0321425205014598E-2</v>
      </c>
      <c r="F263" s="1">
        <f t="shared" si="31"/>
        <v>20107.472952640292</v>
      </c>
      <c r="G263" s="1">
        <f t="shared" si="31"/>
        <v>115015.24760804785</v>
      </c>
      <c r="H263" s="1">
        <f t="shared" si="31"/>
        <v>20158.374360144757</v>
      </c>
      <c r="I263" s="1">
        <f t="shared" si="31"/>
        <v>21437.000000000004</v>
      </c>
    </row>
    <row r="264" spans="1:9" x14ac:dyDescent="0.25">
      <c r="A264" s="6">
        <v>40847</v>
      </c>
      <c r="B264" s="5">
        <v>0.10607896237172192</v>
      </c>
      <c r="C264" s="5">
        <v>-3.3300000000000003E-2</v>
      </c>
      <c r="D264" s="5">
        <v>3.6350991262014264E-2</v>
      </c>
      <c r="E264" s="5">
        <v>-9.7028502122499059E-3</v>
      </c>
      <c r="F264" s="1">
        <f t="shared" si="31"/>
        <v>22240.452819373837</v>
      </c>
      <c r="G264" s="1">
        <f t="shared" si="31"/>
        <v>111185.23986269986</v>
      </c>
      <c r="H264" s="1">
        <f t="shared" si="31"/>
        <v>20891.151250366795</v>
      </c>
      <c r="I264" s="1">
        <f t="shared" si="31"/>
        <v>21229.000000000004</v>
      </c>
    </row>
    <row r="265" spans="1:9" x14ac:dyDescent="0.25">
      <c r="A265" s="6">
        <v>40877</v>
      </c>
      <c r="B265" s="5">
        <v>-3.2086595148352298E-2</v>
      </c>
      <c r="C265" s="5">
        <v>-5.0000000000000001E-3</v>
      </c>
      <c r="D265" s="5">
        <v>-1.2637484832287165E-2</v>
      </c>
      <c r="E265" s="5">
        <v>2.3929530359414072E-2</v>
      </c>
      <c r="F265" s="1">
        <f t="shared" si="31"/>
        <v>21526.832413842556</v>
      </c>
      <c r="G265" s="1">
        <f t="shared" si="31"/>
        <v>110629.31366338636</v>
      </c>
      <c r="H265" s="1">
        <f t="shared" si="31"/>
        <v>20627.139643311268</v>
      </c>
      <c r="I265" s="1">
        <f t="shared" si="31"/>
        <v>21737.000000000004</v>
      </c>
    </row>
    <row r="266" spans="1:9" x14ac:dyDescent="0.25">
      <c r="A266" s="6">
        <v>40907</v>
      </c>
      <c r="B266" s="5">
        <v>-3.1286403727741646E-3</v>
      </c>
      <c r="C266" s="5">
        <v>2.0999999999999999E-3</v>
      </c>
      <c r="D266" s="5">
        <v>1.779800997384039E-2</v>
      </c>
      <c r="E266" s="5">
        <v>1.3939366057873676E-2</v>
      </c>
      <c r="F266" s="1">
        <f t="shared" si="31"/>
        <v>21459.482696854666</v>
      </c>
      <c r="G266" s="1">
        <f t="shared" si="31"/>
        <v>110861.63522207947</v>
      </c>
      <c r="H266" s="1">
        <f t="shared" si="31"/>
        <v>20994.261680414722</v>
      </c>
      <c r="I266" s="1">
        <f t="shared" si="31"/>
        <v>22040.000000000004</v>
      </c>
    </row>
    <row r="267" spans="1:9" x14ac:dyDescent="0.25">
      <c r="A267" s="6">
        <v>40939</v>
      </c>
      <c r="B267" s="5">
        <v>5.722680377950648E-2</v>
      </c>
      <c r="C267" s="5">
        <v>4.1000000000000003E-3</v>
      </c>
      <c r="D267" s="5">
        <v>2.8489785142448973E-2</v>
      </c>
      <c r="E267" s="5">
        <v>-6.0344827586207459E-3</v>
      </c>
      <c r="F267" s="1">
        <f t="shared" si="31"/>
        <v>22687.540302357284</v>
      </c>
      <c r="G267" s="1">
        <f t="shared" si="31"/>
        <v>111316.16792648999</v>
      </c>
      <c r="H267" s="1">
        <f t="shared" si="31"/>
        <v>21592.38368491409</v>
      </c>
      <c r="I267" s="1">
        <f t="shared" si="31"/>
        <v>21907.000000000004</v>
      </c>
    </row>
    <row r="268" spans="1:9" x14ac:dyDescent="0.25">
      <c r="A268" s="6">
        <v>40968</v>
      </c>
      <c r="B268" s="5">
        <v>4.8255171324806667E-2</v>
      </c>
      <c r="C268" s="5">
        <v>8.9999999999999993E-3</v>
      </c>
      <c r="D268" s="5">
        <v>2.091701144565573E-2</v>
      </c>
      <c r="E268" s="5">
        <v>1.1411877482083352E-3</v>
      </c>
      <c r="F268" s="1">
        <f t="shared" si="31"/>
        <v>23782.331446585991</v>
      </c>
      <c r="G268" s="1">
        <f t="shared" si="31"/>
        <v>112318.01343782838</v>
      </c>
      <c r="H268" s="1">
        <f t="shared" si="31"/>
        <v>22044.03182159043</v>
      </c>
      <c r="I268" s="1">
        <f t="shared" si="31"/>
        <v>21932.000000000004</v>
      </c>
    </row>
    <row r="269" spans="1:9" x14ac:dyDescent="0.25">
      <c r="A269" s="6">
        <v>40998</v>
      </c>
      <c r="B269" s="5">
        <v>4.1273762540294774E-3</v>
      </c>
      <c r="C269" s="5">
        <v>-1.8700000000000001E-2</v>
      </c>
      <c r="D269" s="5">
        <v>-8.3972711641923641E-3</v>
      </c>
      <c r="E269" s="5">
        <v>6.7481305854460074E-3</v>
      </c>
      <c r="F269" s="1">
        <f t="shared" si="31"/>
        <v>23880.490076664089</v>
      </c>
      <c r="G269" s="1">
        <f t="shared" si="31"/>
        <v>110217.66658654099</v>
      </c>
      <c r="H269" s="1">
        <f t="shared" si="31"/>
        <v>21858.922108832452</v>
      </c>
      <c r="I269" s="1">
        <f t="shared" si="31"/>
        <v>22080.000000000004</v>
      </c>
    </row>
    <row r="270" spans="1:9" x14ac:dyDescent="0.25">
      <c r="A270" s="6">
        <v>41029</v>
      </c>
      <c r="B270" s="5">
        <v>-1.3891389138913877E-2</v>
      </c>
      <c r="C270" s="5">
        <v>-5.0000000000000001E-3</v>
      </c>
      <c r="D270" s="5">
        <v>2.9421196685735112E-3</v>
      </c>
      <c r="E270" s="5">
        <v>1.8025362318840533E-2</v>
      </c>
      <c r="F270" s="1">
        <f t="shared" si="31"/>
        <v>23548.756896181178</v>
      </c>
      <c r="G270" s="1">
        <f t="shared" si="31"/>
        <v>109666.57825360828</v>
      </c>
      <c r="H270" s="1">
        <f t="shared" si="31"/>
        <v>21923.233673502666</v>
      </c>
      <c r="I270" s="1">
        <f t="shared" si="31"/>
        <v>22478</v>
      </c>
    </row>
    <row r="271" spans="1:9" x14ac:dyDescent="0.25">
      <c r="A271" s="6">
        <v>41060</v>
      </c>
      <c r="B271" s="5">
        <v>-9.3376334925609275E-2</v>
      </c>
      <c r="C271" s="5">
        <v>3.4799999999999998E-2</v>
      </c>
      <c r="D271" s="5">
        <v>-2.2709443306328351E-2</v>
      </c>
      <c r="E271" s="5">
        <v>2.8427796067265709E-2</v>
      </c>
      <c r="F271" s="1">
        <f t="shared" si="31"/>
        <v>21349.860285161612</v>
      </c>
      <c r="G271" s="1">
        <f t="shared" si="31"/>
        <v>113482.97517683385</v>
      </c>
      <c r="H271" s="1">
        <f t="shared" si="31"/>
        <v>21425.369241302866</v>
      </c>
      <c r="I271" s="1">
        <f t="shared" si="31"/>
        <v>23116.999999999996</v>
      </c>
    </row>
    <row r="272" spans="1:9" x14ac:dyDescent="0.25">
      <c r="A272" s="6">
        <v>41089</v>
      </c>
      <c r="B272" s="5">
        <v>4.7419289885227173E-2</v>
      </c>
      <c r="C272" s="5">
        <v>-3.2300000000000002E-2</v>
      </c>
      <c r="D272" s="5">
        <v>2.24572482927849E-2</v>
      </c>
      <c r="E272" s="5">
        <v>-9.6033222303932124E-3</v>
      </c>
      <c r="F272" s="1">
        <f t="shared" si="31"/>
        <v>22362.255499032792</v>
      </c>
      <c r="G272" s="1">
        <f t="shared" si="31"/>
        <v>109817.47507862211</v>
      </c>
      <c r="H272" s="1">
        <f t="shared" si="31"/>
        <v>21906.524078119401</v>
      </c>
      <c r="I272" s="1">
        <f t="shared" si="31"/>
        <v>22894.999999999996</v>
      </c>
    </row>
    <row r="273" spans="1:9" x14ac:dyDescent="0.25">
      <c r="A273" s="6">
        <v>41121</v>
      </c>
      <c r="B273" s="5">
        <v>1.2527634487840722E-2</v>
      </c>
      <c r="C273" s="5">
        <v>3.1399999999999997E-2</v>
      </c>
      <c r="D273" s="5">
        <v>3.9593240015180886E-2</v>
      </c>
      <c r="E273" s="5">
        <v>2.8827254859140642E-3</v>
      </c>
      <c r="F273" s="1">
        <f t="shared" si="31"/>
        <v>22642.40166224838</v>
      </c>
      <c r="G273" s="1">
        <f t="shared" si="31"/>
        <v>113265.74379609086</v>
      </c>
      <c r="H273" s="1">
        <f t="shared" si="31"/>
        <v>22773.874343842719</v>
      </c>
      <c r="I273" s="1">
        <f t="shared" si="31"/>
        <v>22961</v>
      </c>
    </row>
    <row r="274" spans="1:9" x14ac:dyDescent="0.25">
      <c r="A274" s="6">
        <v>41152</v>
      </c>
      <c r="B274" s="5">
        <v>1.9365862920068366E-2</v>
      </c>
      <c r="C274" s="5">
        <v>-1.15E-2</v>
      </c>
      <c r="D274" s="5">
        <v>1.8568427231307239E-2</v>
      </c>
      <c r="E274" s="5">
        <v>-4.2245546796743491E-3</v>
      </c>
      <c r="F274" s="1">
        <f t="shared" si="31"/>
        <v>23080.891309020612</v>
      </c>
      <c r="G274" s="1">
        <f t="shared" si="31"/>
        <v>111963.18774243582</v>
      </c>
      <c r="H274" s="1">
        <f t="shared" si="31"/>
        <v>23196.749372371294</v>
      </c>
      <c r="I274" s="1">
        <f t="shared" si="31"/>
        <v>22864</v>
      </c>
    </row>
    <row r="275" spans="1:9" x14ac:dyDescent="0.25">
      <c r="A275" s="6">
        <v>41180</v>
      </c>
      <c r="B275" s="5">
        <v>2.9304029304029297E-2</v>
      </c>
      <c r="C275" s="5">
        <v>-1.06E-2</v>
      </c>
      <c r="D275" s="5">
        <v>2.9797566297828145E-3</v>
      </c>
      <c r="E275" s="5">
        <v>-1.3645906228131457E-2</v>
      </c>
      <c r="F275" s="1">
        <f t="shared" si="31"/>
        <v>23757.254424303264</v>
      </c>
      <c r="G275" s="1">
        <f t="shared" si="31"/>
        <v>110776.37795236601</v>
      </c>
      <c r="H275" s="1">
        <f t="shared" si="31"/>
        <v>23265.870040103029</v>
      </c>
      <c r="I275" s="1">
        <f t="shared" si="31"/>
        <v>22552.000000000004</v>
      </c>
    </row>
    <row r="276" spans="1:9" x14ac:dyDescent="0.25">
      <c r="A276" s="6">
        <v>41213</v>
      </c>
      <c r="B276" s="5">
        <v>-7.5698172386754062E-3</v>
      </c>
      <c r="C276" s="5">
        <v>-3.1899999999999998E-2</v>
      </c>
      <c r="D276" s="5">
        <v>-1.2402123075306144E-2</v>
      </c>
      <c r="E276" s="5">
        <v>-1.3612983327421167E-2</v>
      </c>
      <c r="F276" s="1">
        <f t="shared" ref="F276:I291" si="32">F275*(B276+1)</f>
        <v>23577.416350218577</v>
      </c>
      <c r="G276" s="1">
        <f t="shared" si="32"/>
        <v>107242.61149568553</v>
      </c>
      <c r="H276" s="1">
        <f t="shared" si="32"/>
        <v>22977.323856411593</v>
      </c>
      <c r="I276" s="1">
        <f t="shared" si="32"/>
        <v>22245.000000000004</v>
      </c>
    </row>
    <row r="277" spans="1:9" x14ac:dyDescent="0.25">
      <c r="A277" s="6">
        <v>41243</v>
      </c>
      <c r="B277" s="5">
        <v>1.0848755583918296E-2</v>
      </c>
      <c r="C277" s="5">
        <v>-2.5000000000000001E-3</v>
      </c>
      <c r="D277" s="5">
        <v>1.7059543447028203E-2</v>
      </c>
      <c r="E277" s="5">
        <v>-6.3385030343897355E-3</v>
      </c>
      <c r="F277" s="1">
        <f t="shared" si="32"/>
        <v>23833.201977502376</v>
      </c>
      <c r="G277" s="1">
        <f t="shared" si="32"/>
        <v>106974.50496694632</v>
      </c>
      <c r="H277" s="1">
        <f t="shared" si="32"/>
        <v>23369.306511036484</v>
      </c>
      <c r="I277" s="1">
        <f t="shared" si="32"/>
        <v>22104.000000000004</v>
      </c>
    </row>
    <row r="278" spans="1:9" x14ac:dyDescent="0.25">
      <c r="A278" s="6">
        <v>41274</v>
      </c>
      <c r="B278" s="5">
        <v>2.1374458874458914E-2</v>
      </c>
      <c r="C278" s="5">
        <v>1.03E-2</v>
      </c>
      <c r="D278" s="5">
        <v>2.6891846643227984E-3</v>
      </c>
      <c r="E278" s="5">
        <v>-1.8096272167929806E-4</v>
      </c>
      <c r="F278" s="1">
        <f t="shared" si="32"/>
        <v>24342.623773017174</v>
      </c>
      <c r="G278" s="1">
        <f t="shared" si="32"/>
        <v>108076.34236810586</v>
      </c>
      <c r="H278" s="1">
        <f t="shared" si="32"/>
        <v>23432.150891721823</v>
      </c>
      <c r="I278" s="1">
        <f t="shared" si="32"/>
        <v>22100.000000000004</v>
      </c>
    </row>
    <row r="279" spans="1:9" x14ac:dyDescent="0.25">
      <c r="A279" s="6">
        <v>41305</v>
      </c>
      <c r="B279" s="5">
        <v>4.5180279617365773E-2</v>
      </c>
      <c r="C279" s="5">
        <v>1.47E-2</v>
      </c>
      <c r="D279" s="5">
        <v>7.1345334376903104E-3</v>
      </c>
      <c r="E279" s="5">
        <v>-1.4977375565610872E-2</v>
      </c>
      <c r="F279" s="1">
        <f t="shared" si="32"/>
        <v>25442.430321702424</v>
      </c>
      <c r="G279" s="1">
        <f t="shared" si="32"/>
        <v>109665.06460091702</v>
      </c>
      <c r="H279" s="1">
        <f t="shared" si="32"/>
        <v>23599.328355775815</v>
      </c>
      <c r="I279" s="1">
        <f t="shared" si="32"/>
        <v>21769.000000000004</v>
      </c>
    </row>
    <row r="280" spans="1:9" x14ac:dyDescent="0.25">
      <c r="A280" s="6">
        <v>41333</v>
      </c>
      <c r="B280" s="5">
        <v>-1.8867924528302336E-3</v>
      </c>
      <c r="C280" s="5">
        <v>-1.06E-2</v>
      </c>
      <c r="D280" s="5">
        <v>4.994370108383904E-3</v>
      </c>
      <c r="E280" s="5">
        <v>-3.8586981487436418E-3</v>
      </c>
      <c r="F280" s="1">
        <f t="shared" si="32"/>
        <v>25394.42573618978</v>
      </c>
      <c r="G280" s="1">
        <f t="shared" si="32"/>
        <v>108502.61491614729</v>
      </c>
      <c r="H280" s="1">
        <f t="shared" si="32"/>
        <v>23717.192135893838</v>
      </c>
      <c r="I280" s="1">
        <f t="shared" si="32"/>
        <v>21685.000000000004</v>
      </c>
    </row>
    <row r="281" spans="1:9" x14ac:dyDescent="0.25">
      <c r="A281" s="6">
        <v>41362</v>
      </c>
      <c r="B281" s="5">
        <v>1.5884659876421282E-2</v>
      </c>
      <c r="C281" s="5">
        <v>8.8000000000000005E-3</v>
      </c>
      <c r="D281" s="5">
        <v>2.0087843503842389E-2</v>
      </c>
      <c r="E281" s="5">
        <v>4.6114825916529544E-4</v>
      </c>
      <c r="F281" s="1">
        <f t="shared" si="32"/>
        <v>25797.807551766193</v>
      </c>
      <c r="G281" s="1">
        <f t="shared" si="32"/>
        <v>109457.43792740937</v>
      </c>
      <c r="H281" s="1">
        <f t="shared" si="32"/>
        <v>24193.619379870233</v>
      </c>
      <c r="I281" s="1">
        <f t="shared" si="32"/>
        <v>21695</v>
      </c>
    </row>
    <row r="282" spans="1:9" x14ac:dyDescent="0.25">
      <c r="A282" s="6">
        <v>41394</v>
      </c>
      <c r="B282" s="5">
        <v>2.5995667388768576E-2</v>
      </c>
      <c r="C282" s="5">
        <v>2.24E-2</v>
      </c>
      <c r="D282" s="5">
        <v>9.1066212514780975E-3</v>
      </c>
      <c r="E282" s="5">
        <v>4.4710762848582577E-3</v>
      </c>
      <c r="F282" s="1">
        <f t="shared" si="32"/>
        <v>26468.438776241372</v>
      </c>
      <c r="G282" s="1">
        <f t="shared" si="32"/>
        <v>111909.28453698334</v>
      </c>
      <c r="H282" s="1">
        <f t="shared" si="32"/>
        <v>24413.941508265132</v>
      </c>
      <c r="I282" s="1">
        <f t="shared" si="32"/>
        <v>21792</v>
      </c>
    </row>
    <row r="283" spans="1:9" x14ac:dyDescent="0.25">
      <c r="A283" s="6">
        <v>41425</v>
      </c>
      <c r="B283" s="5">
        <v>-6.036489632396779E-3</v>
      </c>
      <c r="C283" s="5">
        <v>-2.2599999999999999E-2</v>
      </c>
      <c r="D283" s="5">
        <v>-2.7734374999999901E-2</v>
      </c>
      <c r="E283" s="5">
        <v>1.2389867841409769E-2</v>
      </c>
      <c r="F283" s="1">
        <f t="shared" si="32"/>
        <v>26308.662319982861</v>
      </c>
      <c r="G283" s="1">
        <f t="shared" si="32"/>
        <v>109380.13470644751</v>
      </c>
      <c r="H283" s="1">
        <f t="shared" si="32"/>
        <v>23736.836099246844</v>
      </c>
      <c r="I283" s="1">
        <f t="shared" si="32"/>
        <v>22062.000000000004</v>
      </c>
    </row>
    <row r="284" spans="1:9" x14ac:dyDescent="0.25">
      <c r="A284" s="6">
        <v>41453</v>
      </c>
      <c r="B284" s="5">
        <v>-3.0992129415289074E-2</v>
      </c>
      <c r="C284" s="5">
        <v>-2.1299999999999999E-2</v>
      </c>
      <c r="D284" s="5">
        <v>-3.4682517607387033E-2</v>
      </c>
      <c r="E284" s="5">
        <v>-1.3734022300788691E-2</v>
      </c>
      <c r="F284" s="1">
        <f t="shared" si="32"/>
        <v>25493.300852618813</v>
      </c>
      <c r="G284" s="1">
        <f t="shared" si="32"/>
        <v>107050.33783720018</v>
      </c>
      <c r="H284" s="1">
        <f t="shared" si="32"/>
        <v>22913.582863291056</v>
      </c>
      <c r="I284" s="1">
        <f t="shared" si="32"/>
        <v>21759.000000000004</v>
      </c>
    </row>
    <row r="285" spans="1:9" x14ac:dyDescent="0.25">
      <c r="A285" s="6">
        <v>41486</v>
      </c>
      <c r="B285" s="5">
        <v>4.6878952249796262E-2</v>
      </c>
      <c r="C285" s="5">
        <v>-9.1000000000000004E-3</v>
      </c>
      <c r="D285" s="5">
        <v>2.0952428382892321E-2</v>
      </c>
      <c r="E285" s="5">
        <v>-1.6361046003952398E-2</v>
      </c>
      <c r="F285" s="1">
        <f t="shared" si="32"/>
        <v>26688.400085978421</v>
      </c>
      <c r="G285" s="1">
        <f t="shared" si="32"/>
        <v>106076.17976288166</v>
      </c>
      <c r="H285" s="1">
        <f t="shared" si="32"/>
        <v>23393.67806722963</v>
      </c>
      <c r="I285" s="1">
        <f t="shared" si="32"/>
        <v>21403.000000000004</v>
      </c>
    </row>
    <row r="286" spans="1:9" x14ac:dyDescent="0.25">
      <c r="A286" s="6">
        <v>41516</v>
      </c>
      <c r="B286" s="5">
        <v>-2.2846250906064566E-2</v>
      </c>
      <c r="C286" s="5">
        <v>-1.41E-2</v>
      </c>
      <c r="D286" s="5">
        <v>-3.5748755239493031E-3</v>
      </c>
      <c r="E286" s="5">
        <v>6.3542494042890495E-3</v>
      </c>
      <c r="F286" s="1">
        <f t="shared" si="32"/>
        <v>26078.670201332723</v>
      </c>
      <c r="G286" s="1">
        <f t="shared" si="32"/>
        <v>104580.50562822503</v>
      </c>
      <c r="H286" s="1">
        <f t="shared" si="32"/>
        <v>23310.048580091941</v>
      </c>
      <c r="I286" s="1">
        <f t="shared" si="32"/>
        <v>21539</v>
      </c>
    </row>
    <row r="287" spans="1:9" x14ac:dyDescent="0.25">
      <c r="A287" s="6">
        <v>41547</v>
      </c>
      <c r="B287" s="5">
        <v>4.9700532996318408E-2</v>
      </c>
      <c r="C287" s="5">
        <v>-4.7999999999999996E-3</v>
      </c>
      <c r="D287" s="5">
        <v>2.2236053948394501E-2</v>
      </c>
      <c r="E287" s="5">
        <v>-1.2813965365151544E-2</v>
      </c>
      <c r="F287" s="1">
        <f t="shared" si="32"/>
        <v>27374.79401017417</v>
      </c>
      <c r="G287" s="1">
        <f t="shared" si="32"/>
        <v>104078.51920120955</v>
      </c>
      <c r="H287" s="1">
        <f t="shared" si="32"/>
        <v>23828.372077858563</v>
      </c>
      <c r="I287" s="1">
        <f t="shared" si="32"/>
        <v>21263</v>
      </c>
    </row>
    <row r="288" spans="1:9" x14ac:dyDescent="0.25">
      <c r="A288" s="6">
        <v>41578</v>
      </c>
      <c r="B288" s="5">
        <v>3.9364514356008115E-2</v>
      </c>
      <c r="C288" s="5">
        <v>1.29E-2</v>
      </c>
      <c r="D288" s="5">
        <v>1.4510700016419487E-2</v>
      </c>
      <c r="E288" s="5">
        <v>-3.3861637586417668E-3</v>
      </c>
      <c r="F288" s="1">
        <f t="shared" si="32"/>
        <v>28452.389481980437</v>
      </c>
      <c r="G288" s="1">
        <f t="shared" si="32"/>
        <v>105421.13209890515</v>
      </c>
      <c r="H288" s="1">
        <f t="shared" si="32"/>
        <v>24174.138436959995</v>
      </c>
      <c r="I288" s="1">
        <f t="shared" si="32"/>
        <v>21191</v>
      </c>
    </row>
    <row r="289" spans="1:9" x14ac:dyDescent="0.25">
      <c r="A289" s="6">
        <v>41607</v>
      </c>
      <c r="B289" s="5">
        <v>1.243987811941275E-2</v>
      </c>
      <c r="C289" s="5">
        <v>1.09E-2</v>
      </c>
      <c r="D289" s="5">
        <v>6.0658578856151767E-3</v>
      </c>
      <c r="E289" s="5">
        <v>4.6246047850502089E-3</v>
      </c>
      <c r="F289" s="1">
        <f t="shared" si="32"/>
        <v>28806.333739342339</v>
      </c>
      <c r="G289" s="1">
        <f t="shared" si="32"/>
        <v>106570.2224387832</v>
      </c>
      <c r="H289" s="1">
        <f t="shared" si="32"/>
        <v>24320.775325225783</v>
      </c>
      <c r="I289" s="1">
        <f t="shared" si="32"/>
        <v>21289</v>
      </c>
    </row>
    <row r="290" spans="1:9" x14ac:dyDescent="0.25">
      <c r="A290" s="6">
        <v>41639</v>
      </c>
      <c r="B290" s="5">
        <v>1.6167143390125607E-2</v>
      </c>
      <c r="C290" s="5">
        <v>5.1999999999999998E-3</v>
      </c>
      <c r="D290" s="5">
        <v>-1.2162465605592912E-2</v>
      </c>
      <c r="E290" s="5">
        <v>-8.0323171590961518E-3</v>
      </c>
      <c r="F290" s="1">
        <f t="shared" si="32"/>
        <v>29272.0498674501</v>
      </c>
      <c r="G290" s="1">
        <f t="shared" si="32"/>
        <v>107124.38759546488</v>
      </c>
      <c r="H290" s="1">
        <f t="shared" si="32"/>
        <v>24024.974731831371</v>
      </c>
      <c r="I290" s="1">
        <f t="shared" si="32"/>
        <v>21118.000000000004</v>
      </c>
    </row>
    <row r="291" spans="1:9" x14ac:dyDescent="0.25">
      <c r="A291" s="6">
        <v>41670</v>
      </c>
      <c r="B291" s="5">
        <v>-4.0704932076857166E-2</v>
      </c>
      <c r="C291" s="5">
        <v>-1.6899999999999998E-2</v>
      </c>
      <c r="D291" s="5">
        <v>1.523674460895404E-2</v>
      </c>
      <c r="E291" s="5">
        <v>3.5988256463679843E-3</v>
      </c>
      <c r="F291" s="1">
        <f t="shared" si="32"/>
        <v>28080.533065845168</v>
      </c>
      <c r="G291" s="1">
        <f t="shared" si="32"/>
        <v>105313.98544510153</v>
      </c>
      <c r="H291" s="1">
        <f t="shared" si="32"/>
        <v>24391.037136056861</v>
      </c>
      <c r="I291" s="1">
        <f t="shared" si="32"/>
        <v>21194</v>
      </c>
    </row>
    <row r="292" spans="1:9" x14ac:dyDescent="0.25">
      <c r="A292" s="6">
        <v>41698</v>
      </c>
      <c r="B292" s="5">
        <v>4.6463563992651509E-2</v>
      </c>
      <c r="C292" s="5">
        <v>1.7500000000000002E-2</v>
      </c>
      <c r="D292" s="5">
        <v>3.5530128091592394E-2</v>
      </c>
      <c r="E292" s="5">
        <v>-1.9345097669151486E-3</v>
      </c>
      <c r="F292" s="1">
        <f t="shared" ref="F292:I307" si="33">F291*(B292+1)</f>
        <v>29385.254710897832</v>
      </c>
      <c r="G292" s="1">
        <f t="shared" si="33"/>
        <v>107156.98019039081</v>
      </c>
      <c r="H292" s="1">
        <f t="shared" si="33"/>
        <v>25257.653809787749</v>
      </c>
      <c r="I292" s="1">
        <f t="shared" si="33"/>
        <v>21153</v>
      </c>
    </row>
    <row r="293" spans="1:9" x14ac:dyDescent="0.25">
      <c r="A293" s="6">
        <v>41729</v>
      </c>
      <c r="B293" s="5">
        <v>2.1700436446979894E-3</v>
      </c>
      <c r="C293" s="5">
        <v>-1.6199999999999999E-2</v>
      </c>
      <c r="D293" s="5">
        <v>2.4203620216154465E-3</v>
      </c>
      <c r="E293" s="5">
        <v>-4.9638349170330991E-3</v>
      </c>
      <c r="F293" s="1">
        <f t="shared" si="33"/>
        <v>29449.02199613105</v>
      </c>
      <c r="G293" s="1">
        <f t="shared" si="33"/>
        <v>105421.03711130648</v>
      </c>
      <c r="H293" s="1">
        <f t="shared" si="33"/>
        <v>25318.786475824068</v>
      </c>
      <c r="I293" s="1">
        <f t="shared" si="33"/>
        <v>21048</v>
      </c>
    </row>
    <row r="294" spans="1:9" x14ac:dyDescent="0.25">
      <c r="A294" s="6">
        <v>41759</v>
      </c>
      <c r="B294" s="5">
        <v>7.4692229088608661E-3</v>
      </c>
      <c r="C294" s="5">
        <v>2.0000000000000001E-4</v>
      </c>
      <c r="D294" s="5">
        <v>1.079450520087172E-2</v>
      </c>
      <c r="E294" s="5">
        <v>-5.9388065374382367E-3</v>
      </c>
      <c r="F294" s="1">
        <f t="shared" si="33"/>
        <v>29668.9833058681</v>
      </c>
      <c r="G294" s="1">
        <f t="shared" si="33"/>
        <v>105442.12131872874</v>
      </c>
      <c r="H294" s="1">
        <f t="shared" si="33"/>
        <v>25592.090248117114</v>
      </c>
      <c r="I294" s="1">
        <f t="shared" si="33"/>
        <v>20923</v>
      </c>
    </row>
    <row r="295" spans="1:9" x14ac:dyDescent="0.25">
      <c r="A295" s="6">
        <v>41789</v>
      </c>
      <c r="B295" s="5">
        <v>1.7967108599579798E-2</v>
      </c>
      <c r="C295" s="5">
        <v>9.7999999999999997E-3</v>
      </c>
      <c r="D295" s="5">
        <v>1.2020103575455368E-2</v>
      </c>
      <c r="E295" s="5">
        <v>-6.4522296037852808E-3</v>
      </c>
      <c r="F295" s="1">
        <f t="shared" si="33"/>
        <v>30202.049150963754</v>
      </c>
      <c r="G295" s="1">
        <f t="shared" si="33"/>
        <v>106475.45410765229</v>
      </c>
      <c r="H295" s="1">
        <f t="shared" si="33"/>
        <v>25899.709823611887</v>
      </c>
      <c r="I295" s="1">
        <f t="shared" si="33"/>
        <v>20788</v>
      </c>
    </row>
    <row r="296" spans="1:9" x14ac:dyDescent="0.25">
      <c r="A296" s="6">
        <v>41820</v>
      </c>
      <c r="B296" s="5">
        <v>1.7128081038123091E-2</v>
      </c>
      <c r="C296" s="5">
        <v>7.7000000000000002E-3</v>
      </c>
      <c r="D296" s="5">
        <v>9.6082430101842344E-3</v>
      </c>
      <c r="E296" s="5">
        <v>2.9824898980181092E-3</v>
      </c>
      <c r="F296" s="1">
        <f t="shared" si="33"/>
        <v>30719.352296338839</v>
      </c>
      <c r="G296" s="1">
        <f t="shared" si="33"/>
        <v>107295.31510428121</v>
      </c>
      <c r="H296" s="1">
        <f t="shared" si="33"/>
        <v>26148.560529490405</v>
      </c>
      <c r="I296" s="1">
        <f t="shared" si="33"/>
        <v>20850.000000000004</v>
      </c>
    </row>
    <row r="297" spans="1:9" x14ac:dyDescent="0.25">
      <c r="A297" s="6">
        <v>41851</v>
      </c>
      <c r="B297" s="5">
        <v>-1.3317784256559719E-2</v>
      </c>
      <c r="C297" s="5">
        <v>-4.5999999999999999E-3</v>
      </c>
      <c r="D297" s="5">
        <v>-1.4850327773292578E-2</v>
      </c>
      <c r="E297" s="5">
        <v>-2.7338129496402553E-3</v>
      </c>
      <c r="F297" s="1">
        <f t="shared" si="33"/>
        <v>30310.238589954944</v>
      </c>
      <c r="G297" s="1">
        <f t="shared" si="33"/>
        <v>106801.75665480152</v>
      </c>
      <c r="H297" s="1">
        <f t="shared" si="33"/>
        <v>25760.245834827692</v>
      </c>
      <c r="I297" s="1">
        <f t="shared" si="33"/>
        <v>20793.000000000004</v>
      </c>
    </row>
    <row r="298" spans="1:9" x14ac:dyDescent="0.25">
      <c r="A298" s="6">
        <v>41880</v>
      </c>
      <c r="B298" s="5">
        <v>2.0116301059001487E-2</v>
      </c>
      <c r="C298" s="5">
        <v>2.75E-2</v>
      </c>
      <c r="D298" s="5">
        <v>1.812762429715507E-2</v>
      </c>
      <c r="E298" s="5">
        <v>-2.4046554128793344E-3</v>
      </c>
      <c r="F298" s="1">
        <f t="shared" si="33"/>
        <v>30919.968474600642</v>
      </c>
      <c r="G298" s="1">
        <f t="shared" si="33"/>
        <v>109738.80496280857</v>
      </c>
      <c r="H298" s="1">
        <f t="shared" si="33"/>
        <v>26227.217893123801</v>
      </c>
      <c r="I298" s="1">
        <f t="shared" si="33"/>
        <v>20743.000000000004</v>
      </c>
    </row>
    <row r="299" spans="1:9" x14ac:dyDescent="0.25">
      <c r="A299" s="6">
        <v>41912</v>
      </c>
      <c r="B299" s="5">
        <v>-3.4063260340632576E-2</v>
      </c>
      <c r="C299" s="5">
        <v>2.2599999999999999E-2</v>
      </c>
      <c r="D299" s="5">
        <v>-1.8501022482176409E-2</v>
      </c>
      <c r="E299" s="5">
        <v>-2.5068697873982075E-3</v>
      </c>
      <c r="F299" s="1">
        <f t="shared" si="33"/>
        <v>29866.73353872617</v>
      </c>
      <c r="G299" s="1">
        <f t="shared" si="33"/>
        <v>112218.90195496804</v>
      </c>
      <c r="H299" s="1">
        <f t="shared" si="33"/>
        <v>25741.987545238178</v>
      </c>
      <c r="I299" s="1">
        <f t="shared" si="33"/>
        <v>20691.000000000004</v>
      </c>
    </row>
    <row r="300" spans="1:9" x14ac:dyDescent="0.25">
      <c r="A300" s="6">
        <v>41943</v>
      </c>
      <c r="B300" s="5">
        <v>6.2372556075326038E-3</v>
      </c>
      <c r="C300" s="5">
        <v>3.5999999999999999E-3</v>
      </c>
      <c r="D300" s="5">
        <v>1.1965941870663957E-2</v>
      </c>
      <c r="E300" s="5">
        <v>6.8628872456624425E-3</v>
      </c>
      <c r="F300" s="1">
        <f t="shared" si="33"/>
        <v>30053.019989969271</v>
      </c>
      <c r="G300" s="1">
        <f t="shared" si="33"/>
        <v>112622.89000200592</v>
      </c>
      <c r="H300" s="1">
        <f t="shared" si="33"/>
        <v>26050.014671839854</v>
      </c>
      <c r="I300" s="1">
        <f t="shared" si="33"/>
        <v>20833.000000000004</v>
      </c>
    </row>
    <row r="301" spans="1:9" x14ac:dyDescent="0.25">
      <c r="A301" s="6">
        <v>41971</v>
      </c>
      <c r="B301" s="5">
        <v>1.5186553820479209E-2</v>
      </c>
      <c r="C301" s="5">
        <v>4.0800000000000003E-2</v>
      </c>
      <c r="D301" s="5">
        <v>9.3775814163057272E-3</v>
      </c>
      <c r="E301" s="5">
        <v>1.6032256516104137E-2</v>
      </c>
      <c r="F301" s="1">
        <f t="shared" si="33"/>
        <v>30509.421795514874</v>
      </c>
      <c r="G301" s="1">
        <f t="shared" si="33"/>
        <v>117217.90391408776</v>
      </c>
      <c r="H301" s="1">
        <f t="shared" si="33"/>
        <v>26294.300805320992</v>
      </c>
      <c r="I301" s="1">
        <f t="shared" si="33"/>
        <v>21167.000000000004</v>
      </c>
    </row>
    <row r="302" spans="1:9" x14ac:dyDescent="0.25">
      <c r="A302" s="6">
        <v>42004</v>
      </c>
      <c r="B302" s="5">
        <v>-2.043116809919682E-2</v>
      </c>
      <c r="C302" s="5">
        <v>1.2E-2</v>
      </c>
      <c r="D302" s="5">
        <v>-1.8320525498389563E-2</v>
      </c>
      <c r="E302" s="5">
        <v>1.3417111541550543E-2</v>
      </c>
      <c r="F302" s="1">
        <f t="shared" si="33"/>
        <v>29886.078670201408</v>
      </c>
      <c r="G302" s="1">
        <f t="shared" si="33"/>
        <v>118624.51876105681</v>
      </c>
      <c r="H302" s="1">
        <f t="shared" si="33"/>
        <v>25812.575396954784</v>
      </c>
      <c r="I302" s="1">
        <f t="shared" si="33"/>
        <v>21451.000000000004</v>
      </c>
    </row>
    <row r="303" spans="1:9" x14ac:dyDescent="0.25">
      <c r="A303" s="6">
        <v>42034</v>
      </c>
      <c r="B303" s="5">
        <v>-1.6278289221327246E-2</v>
      </c>
      <c r="C303" s="5">
        <v>4.3999999999999997E-2</v>
      </c>
      <c r="D303" s="5">
        <v>1.6360415436451406E-2</v>
      </c>
      <c r="E303" s="5">
        <v>2.2609668546920994E-2</v>
      </c>
      <c r="F303" s="1">
        <f t="shared" si="33"/>
        <v>29399.584437916532</v>
      </c>
      <c r="G303" s="1">
        <f t="shared" si="33"/>
        <v>123843.99758654331</v>
      </c>
      <c r="H303" s="1">
        <f t="shared" si="33"/>
        <v>26234.879853933689</v>
      </c>
      <c r="I303" s="1">
        <f t="shared" si="33"/>
        <v>21936.000000000007</v>
      </c>
    </row>
    <row r="304" spans="1:9" x14ac:dyDescent="0.25">
      <c r="A304" s="6">
        <v>42062</v>
      </c>
      <c r="B304" s="5">
        <v>5.3956571539980125E-2</v>
      </c>
      <c r="C304" s="5">
        <v>-3.7000000000000002E-3</v>
      </c>
      <c r="D304" s="5">
        <v>1.6820978064997164E-2</v>
      </c>
      <c r="E304" s="5">
        <v>-1.2992341356674065E-2</v>
      </c>
      <c r="F304" s="1">
        <f t="shared" si="33"/>
        <v>30985.885218886662</v>
      </c>
      <c r="G304" s="1">
        <f t="shared" si="33"/>
        <v>123385.77479547309</v>
      </c>
      <c r="H304" s="1">
        <f t="shared" si="33"/>
        <v>26676.176192494546</v>
      </c>
      <c r="I304" s="1">
        <f t="shared" si="33"/>
        <v>21651.000000000004</v>
      </c>
    </row>
    <row r="305" spans="1:9" x14ac:dyDescent="0.25">
      <c r="A305" s="6">
        <v>42094</v>
      </c>
      <c r="B305" s="5">
        <v>-1.7827826207598298E-2</v>
      </c>
      <c r="C305" s="5">
        <v>7.4000000000000003E-3</v>
      </c>
      <c r="D305" s="5">
        <v>-1.8913815335161364E-3</v>
      </c>
      <c r="E305" s="5">
        <v>1.477991778670739E-2</v>
      </c>
      <c r="F305" s="1">
        <f t="shared" si="33"/>
        <v>30433.474242315762</v>
      </c>
      <c r="G305" s="1">
        <f t="shared" si="33"/>
        <v>124298.8295289596</v>
      </c>
      <c r="H305" s="1">
        <f t="shared" si="33"/>
        <v>26625.721365459241</v>
      </c>
      <c r="I305" s="1">
        <f t="shared" si="33"/>
        <v>21971.000000000007</v>
      </c>
    </row>
    <row r="306" spans="1:9" x14ac:dyDescent="0.25">
      <c r="A306" s="6">
        <v>42124</v>
      </c>
      <c r="B306" s="5">
        <v>2.7168283265844289E-2</v>
      </c>
      <c r="C306" s="5">
        <v>-2.3900000000000001E-2</v>
      </c>
      <c r="D306" s="5">
        <v>8.1860066430943287E-3</v>
      </c>
      <c r="E306" s="5">
        <v>-1.187929543489151E-2</v>
      </c>
      <c r="F306" s="1">
        <f t="shared" si="33"/>
        <v>31260.299491294769</v>
      </c>
      <c r="G306" s="1">
        <f t="shared" si="33"/>
        <v>121328.08750321747</v>
      </c>
      <c r="H306" s="1">
        <f t="shared" si="33"/>
        <v>26843.679697434069</v>
      </c>
      <c r="I306" s="1">
        <f t="shared" si="33"/>
        <v>21710.000000000007</v>
      </c>
    </row>
    <row r="307" spans="1:9" x14ac:dyDescent="0.25">
      <c r="A307" s="6">
        <v>42153</v>
      </c>
      <c r="B307" s="5">
        <v>-4.1026816410727031E-3</v>
      </c>
      <c r="C307" s="5">
        <v>-4.5999999999999999E-3</v>
      </c>
      <c r="D307" s="5">
        <v>-3.2004469694439193E-3</v>
      </c>
      <c r="E307" s="5">
        <v>-2.3952095808382396E-3</v>
      </c>
      <c r="F307" s="1">
        <f t="shared" si="33"/>
        <v>31132.048434477398</v>
      </c>
      <c r="G307" s="1">
        <f t="shared" si="33"/>
        <v>120769.97830070266</v>
      </c>
      <c r="H307" s="1">
        <f t="shared" si="33"/>
        <v>26757.767924097694</v>
      </c>
      <c r="I307" s="1">
        <f t="shared" si="33"/>
        <v>21658.000000000007</v>
      </c>
    </row>
    <row r="308" spans="1:9" x14ac:dyDescent="0.25">
      <c r="A308" s="6">
        <v>42185</v>
      </c>
      <c r="B308" s="5">
        <v>-2.5315873052403858E-2</v>
      </c>
      <c r="C308" s="5">
        <v>-3.4200000000000001E-2</v>
      </c>
      <c r="D308" s="5">
        <v>-1.2218414439113588E-2</v>
      </c>
      <c r="E308" s="5">
        <v>-3.6937852063903009E-3</v>
      </c>
      <c r="F308" s="1">
        <f t="shared" ref="F308:I323" si="34">F307*(B308+1)</f>
        <v>30343.913448448879</v>
      </c>
      <c r="G308" s="1">
        <f t="shared" si="34"/>
        <v>116639.64504281862</v>
      </c>
      <c r="H308" s="1">
        <f t="shared" si="34"/>
        <v>26430.83042613545</v>
      </c>
      <c r="I308" s="1">
        <f t="shared" si="34"/>
        <v>21578.000000000007</v>
      </c>
    </row>
    <row r="309" spans="1:9" x14ac:dyDescent="0.25">
      <c r="A309" s="6">
        <v>42216</v>
      </c>
      <c r="B309" s="5">
        <v>7.7211872210809227E-3</v>
      </c>
      <c r="C309" s="5">
        <v>1.5299999999999999E-2</v>
      </c>
      <c r="D309" s="5">
        <v>-1.219685194779554E-2</v>
      </c>
      <c r="E309" s="5">
        <v>-1.0612661043655538E-2</v>
      </c>
      <c r="F309" s="1">
        <f t="shared" si="34"/>
        <v>30578.204485204627</v>
      </c>
      <c r="G309" s="1">
        <f t="shared" si="34"/>
        <v>118424.23161197375</v>
      </c>
      <c r="H309" s="1">
        <f t="shared" si="34"/>
        <v>26108.457500570585</v>
      </c>
      <c r="I309" s="1">
        <f t="shared" si="34"/>
        <v>21349.000000000007</v>
      </c>
    </row>
    <row r="310" spans="1:9" x14ac:dyDescent="0.25">
      <c r="A310" s="6">
        <v>42247</v>
      </c>
      <c r="B310" s="5">
        <v>-7.041098458222024E-2</v>
      </c>
      <c r="C310" s="5">
        <v>-2.18E-2</v>
      </c>
      <c r="D310" s="5">
        <v>-2.6209066869803926E-2</v>
      </c>
      <c r="E310" s="5">
        <v>2.0469342826361911E-2</v>
      </c>
      <c r="F310" s="1">
        <f t="shared" si="34"/>
        <v>28425.163000644905</v>
      </c>
      <c r="G310" s="1">
        <f t="shared" si="34"/>
        <v>115842.58336283272</v>
      </c>
      <c r="H310" s="1">
        <f t="shared" si="34"/>
        <v>25424.179192070696</v>
      </c>
      <c r="I310" s="1">
        <f t="shared" si="34"/>
        <v>21786.000000000007</v>
      </c>
    </row>
    <row r="311" spans="1:9" x14ac:dyDescent="0.25">
      <c r="A311" s="6">
        <v>42277</v>
      </c>
      <c r="B311" s="5">
        <v>-3.8010737781362741E-2</v>
      </c>
      <c r="C311" s="5">
        <v>1.03E-2</v>
      </c>
      <c r="D311" s="5">
        <v>-1.1089595208935699E-2</v>
      </c>
      <c r="E311" s="5">
        <v>1.2852290461763183E-3</v>
      </c>
      <c r="F311" s="1">
        <f t="shared" si="34"/>
        <v>27344.701583434897</v>
      </c>
      <c r="G311" s="1">
        <f t="shared" si="34"/>
        <v>117035.7619714699</v>
      </c>
      <c r="H311" s="1">
        <f t="shared" si="34"/>
        <v>25142.235336311187</v>
      </c>
      <c r="I311" s="1">
        <f t="shared" si="34"/>
        <v>21814.000000000004</v>
      </c>
    </row>
    <row r="312" spans="1:9" x14ac:dyDescent="0.25">
      <c r="A312" s="6">
        <v>42307</v>
      </c>
      <c r="B312" s="5">
        <v>7.7557971963841274E-2</v>
      </c>
      <c r="C312" s="5">
        <v>-1.01E-2</v>
      </c>
      <c r="D312" s="5">
        <v>3.1648052390137911E-2</v>
      </c>
      <c r="E312" s="5">
        <v>-1.4073530760062314E-2</v>
      </c>
      <c r="F312" s="1">
        <f t="shared" si="34"/>
        <v>29465.501182202548</v>
      </c>
      <c r="G312" s="1">
        <f t="shared" si="34"/>
        <v>115853.70077555806</v>
      </c>
      <c r="H312" s="1">
        <f t="shared" si="34"/>
        <v>25937.938117439939</v>
      </c>
      <c r="I312" s="1">
        <f t="shared" si="34"/>
        <v>21507.000000000004</v>
      </c>
    </row>
    <row r="313" spans="1:9" x14ac:dyDescent="0.25">
      <c r="A313" s="6">
        <v>42338</v>
      </c>
      <c r="B313" s="5">
        <v>-9.8480243161094497E-3</v>
      </c>
      <c r="C313" s="5">
        <v>2.35E-2</v>
      </c>
      <c r="D313" s="5">
        <v>-1.4716372789637238E-2</v>
      </c>
      <c r="E313" s="5">
        <v>3.3012507555679914E-3</v>
      </c>
      <c r="F313" s="1">
        <f t="shared" si="34"/>
        <v>29175.324210073868</v>
      </c>
      <c r="G313" s="1">
        <f t="shared" si="34"/>
        <v>118576.26274378368</v>
      </c>
      <c r="H313" s="1">
        <f t="shared" si="34"/>
        <v>25556.225750709153</v>
      </c>
      <c r="I313" s="1">
        <f t="shared" si="34"/>
        <v>21578.000000000007</v>
      </c>
    </row>
    <row r="314" spans="1:9" x14ac:dyDescent="0.25">
      <c r="A314" s="6">
        <v>42369</v>
      </c>
      <c r="B314" s="5">
        <v>-1.9253438113948858E-2</v>
      </c>
      <c r="C314" s="5">
        <v>-2.3699999999999999E-2</v>
      </c>
      <c r="D314" s="5">
        <v>-2.9157922266803624E-2</v>
      </c>
      <c r="E314" s="5">
        <v>-1.6498285290573744E-2</v>
      </c>
      <c r="F314" s="1">
        <f t="shared" si="34"/>
        <v>28613.598910940818</v>
      </c>
      <c r="G314" s="1">
        <f t="shared" si="34"/>
        <v>115766.005316756</v>
      </c>
      <c r="H314" s="1">
        <f t="shared" si="34"/>
        <v>24811.059306837091</v>
      </c>
      <c r="I314" s="1">
        <f t="shared" si="34"/>
        <v>21222.000000000007</v>
      </c>
    </row>
    <row r="315" spans="1:9" x14ac:dyDescent="0.25">
      <c r="A315" s="6">
        <v>42398</v>
      </c>
      <c r="B315" s="5">
        <v>-6.0947516025641101E-2</v>
      </c>
      <c r="C315" s="5">
        <v>2.5000000000000001E-2</v>
      </c>
      <c r="D315" s="5">
        <v>-6.9647034087620273E-4</v>
      </c>
      <c r="E315" s="5">
        <v>2.7471491848082237E-2</v>
      </c>
      <c r="F315" s="1">
        <f t="shared" si="34"/>
        <v>26869.671132764986</v>
      </c>
      <c r="G315" s="1">
        <f t="shared" si="34"/>
        <v>118660.15544967489</v>
      </c>
      <c r="H315" s="1">
        <f t="shared" si="34"/>
        <v>24793.77913990416</v>
      </c>
      <c r="I315" s="1">
        <f t="shared" si="34"/>
        <v>21805.000000000011</v>
      </c>
    </row>
    <row r="316" spans="1:9" x14ac:dyDescent="0.25">
      <c r="A316" s="6">
        <v>42429</v>
      </c>
      <c r="B316" s="5">
        <v>-8.9595221588180812E-3</v>
      </c>
      <c r="C316" s="5">
        <v>2.6499999999999999E-2</v>
      </c>
      <c r="D316" s="5">
        <v>3.7444933920704427E-3</v>
      </c>
      <c r="E316" s="5">
        <v>-7.8880990598486529E-3</v>
      </c>
      <c r="F316" s="1">
        <f t="shared" si="34"/>
        <v>26628.931718850821</v>
      </c>
      <c r="G316" s="1">
        <f t="shared" si="34"/>
        <v>121804.64956909127</v>
      </c>
      <c r="H316" s="1">
        <f t="shared" si="34"/>
        <v>24886.619282057985</v>
      </c>
      <c r="I316" s="1">
        <f t="shared" si="34"/>
        <v>21633.000000000011</v>
      </c>
    </row>
    <row r="317" spans="1:9" x14ac:dyDescent="0.25">
      <c r="A317" s="6">
        <v>42460</v>
      </c>
      <c r="B317" s="5">
        <v>7.157079050745295E-2</v>
      </c>
      <c r="C317" s="5">
        <v>-2.07E-2</v>
      </c>
      <c r="D317" s="5">
        <v>2.6015413387309613E-2</v>
      </c>
      <c r="E317" s="5">
        <v>-2.214209772107438E-2</v>
      </c>
      <c r="F317" s="1">
        <f t="shared" si="34"/>
        <v>28534.785412337962</v>
      </c>
      <c r="G317" s="1">
        <f t="shared" si="34"/>
        <v>119283.29332301108</v>
      </c>
      <c r="H317" s="1">
        <f t="shared" si="34"/>
        <v>25534.054970493315</v>
      </c>
      <c r="I317" s="1">
        <f t="shared" si="34"/>
        <v>21154.000000000011</v>
      </c>
    </row>
    <row r="318" spans="1:9" x14ac:dyDescent="0.25">
      <c r="A318" s="6">
        <v>42489</v>
      </c>
      <c r="B318" s="5">
        <v>1.2755486365690715E-2</v>
      </c>
      <c r="C318" s="5">
        <v>-8.3999999999999995E-3</v>
      </c>
      <c r="D318" s="5">
        <v>1.8869189368643541E-2</v>
      </c>
      <c r="E318" s="5">
        <v>-5.7672307837761125E-3</v>
      </c>
      <c r="F318" s="1">
        <f t="shared" si="34"/>
        <v>28898.760478612949</v>
      </c>
      <c r="G318" s="1">
        <f t="shared" si="34"/>
        <v>118281.3136590978</v>
      </c>
      <c r="H318" s="1">
        <f t="shared" si="34"/>
        <v>26015.861889080905</v>
      </c>
      <c r="I318" s="1">
        <f t="shared" si="34"/>
        <v>21032.000000000011</v>
      </c>
    </row>
    <row r="319" spans="1:9" x14ac:dyDescent="0.25">
      <c r="A319" s="6">
        <v>42521</v>
      </c>
      <c r="B319" s="5">
        <v>-1.9090593543907915E-3</v>
      </c>
      <c r="C319" s="5">
        <v>-1.7899999999999999E-2</v>
      </c>
      <c r="D319" s="5">
        <v>1.7147440416325946E-2</v>
      </c>
      <c r="E319" s="5">
        <v>-3.2807151007987721E-3</v>
      </c>
      <c r="F319" s="1">
        <f t="shared" si="34"/>
        <v>28843.591029590953</v>
      </c>
      <c r="G319" s="1">
        <f t="shared" si="34"/>
        <v>116164.07814459995</v>
      </c>
      <c r="H319" s="1">
        <f t="shared" si="34"/>
        <v>26461.967330703283</v>
      </c>
      <c r="I319" s="1">
        <f t="shared" si="34"/>
        <v>20963.000000000011</v>
      </c>
    </row>
    <row r="320" spans="1:9" x14ac:dyDescent="0.25">
      <c r="A320" s="6">
        <v>42551</v>
      </c>
      <c r="B320" s="5">
        <v>-8.1476513401395351E-3</v>
      </c>
      <c r="C320" s="5">
        <v>3.56E-2</v>
      </c>
      <c r="D320" s="5">
        <v>2.5384572734609347E-2</v>
      </c>
      <c r="E320" s="5">
        <v>8.9204789390831679E-3</v>
      </c>
      <c r="F320" s="1">
        <f t="shared" si="34"/>
        <v>28608.583506484269</v>
      </c>
      <c r="G320" s="1">
        <f t="shared" si="34"/>
        <v>120299.51932654771</v>
      </c>
      <c r="H320" s="1">
        <f t="shared" si="34"/>
        <v>27133.693065110376</v>
      </c>
      <c r="I320" s="1">
        <f t="shared" si="34"/>
        <v>21150.000000000011</v>
      </c>
    </row>
    <row r="321" spans="1:9" x14ac:dyDescent="0.25">
      <c r="A321" s="6">
        <v>42580</v>
      </c>
      <c r="B321" s="5">
        <v>4.2074682561546631E-2</v>
      </c>
      <c r="C321" s="5">
        <v>1.0500000000000001E-2</v>
      </c>
      <c r="D321" s="5">
        <v>3.6859354675910995E-3</v>
      </c>
      <c r="E321" s="5">
        <v>-1.0165484633569765E-2</v>
      </c>
      <c r="F321" s="1">
        <f t="shared" si="34"/>
        <v>29812.280576055091</v>
      </c>
      <c r="G321" s="1">
        <f t="shared" si="34"/>
        <v>121562.66427947646</v>
      </c>
      <c r="H321" s="1">
        <f t="shared" si="34"/>
        <v>27233.706106745798</v>
      </c>
      <c r="I321" s="1">
        <f t="shared" si="34"/>
        <v>20935.000000000011</v>
      </c>
    </row>
    <row r="322" spans="1:9" x14ac:dyDescent="0.25">
      <c r="A322" s="6">
        <v>42613</v>
      </c>
      <c r="B322" s="5">
        <v>1.249729625802203E-3</v>
      </c>
      <c r="C322" s="5">
        <v>-2.86E-2</v>
      </c>
      <c r="D322" s="5">
        <v>-7.6381115427668345E-3</v>
      </c>
      <c r="E322" s="5">
        <v>-2.053976594220238E-3</v>
      </c>
      <c r="F322" s="1">
        <f t="shared" si="34"/>
        <v>29849.537866303715</v>
      </c>
      <c r="G322" s="1">
        <f t="shared" si="34"/>
        <v>118085.97208108344</v>
      </c>
      <c r="H322" s="1">
        <f t="shared" si="34"/>
        <v>27025.692021779545</v>
      </c>
      <c r="I322" s="1">
        <f t="shared" si="34"/>
        <v>20892.000000000011</v>
      </c>
    </row>
    <row r="323" spans="1:9" x14ac:dyDescent="0.25">
      <c r="A323" s="6">
        <v>42643</v>
      </c>
      <c r="B323" s="5">
        <v>4.3685941288015007E-3</v>
      </c>
      <c r="C323" s="5">
        <v>-8.9999999999999993E-3</v>
      </c>
      <c r="D323" s="5">
        <v>1.0007178144660815E-2</v>
      </c>
      <c r="E323" s="5">
        <v>-7.466973004020553E-3</v>
      </c>
      <c r="F323" s="1">
        <f t="shared" si="34"/>
        <v>29979.938382173885</v>
      </c>
      <c r="G323" s="1">
        <f t="shared" si="34"/>
        <v>117023.19833235368</v>
      </c>
      <c r="H323" s="1">
        <f t="shared" si="34"/>
        <v>27296.142936324235</v>
      </c>
      <c r="I323" s="1">
        <f t="shared" si="34"/>
        <v>20736.000000000015</v>
      </c>
    </row>
    <row r="324" spans="1:9" x14ac:dyDescent="0.25">
      <c r="A324" s="6">
        <v>42674</v>
      </c>
      <c r="B324" s="5">
        <v>-1.7732954138087651E-2</v>
      </c>
      <c r="C324" s="5">
        <v>-2.7099999999999999E-2</v>
      </c>
      <c r="D324" s="5">
        <v>-1.3772097467749744E-2</v>
      </c>
      <c r="E324" s="5">
        <v>-5.0636574074074611E-3</v>
      </c>
      <c r="F324" s="1">
        <f t="shared" ref="F324:I339" si="35">F323*(B324+1)</f>
        <v>29448.305509780101</v>
      </c>
      <c r="G324" s="1">
        <f t="shared" si="35"/>
        <v>113851.86965754689</v>
      </c>
      <c r="H324" s="1">
        <f t="shared" si="35"/>
        <v>26920.21779531155</v>
      </c>
      <c r="I324" s="1">
        <f t="shared" si="35"/>
        <v>20631.000000000015</v>
      </c>
    </row>
    <row r="325" spans="1:9" x14ac:dyDescent="0.25">
      <c r="A325" s="6">
        <v>42704</v>
      </c>
      <c r="B325" s="5">
        <v>5.8879346001314229E-3</v>
      </c>
      <c r="C325" s="5">
        <v>-7.6E-3</v>
      </c>
      <c r="D325" s="5">
        <v>-8.632383397725412E-3</v>
      </c>
      <c r="E325" s="5">
        <v>-1.7934176724347076E-3</v>
      </c>
      <c r="F325" s="1">
        <f t="shared" si="35"/>
        <v>29621.695206706376</v>
      </c>
      <c r="G325" s="1">
        <f t="shared" si="35"/>
        <v>112986.59544814953</v>
      </c>
      <c r="H325" s="1">
        <f t="shared" si="35"/>
        <v>26687.832154152151</v>
      </c>
      <c r="I325" s="1">
        <f t="shared" si="35"/>
        <v>20594.000000000015</v>
      </c>
    </row>
    <row r="326" spans="1:9" x14ac:dyDescent="0.25">
      <c r="A326" s="6">
        <v>42734</v>
      </c>
      <c r="B326" s="5">
        <v>2.0342016786396654E-2</v>
      </c>
      <c r="C326" s="5">
        <v>1.06E-2</v>
      </c>
      <c r="D326" s="5">
        <v>2.5126978745758463E-2</v>
      </c>
      <c r="E326" s="5">
        <v>1.4081771389724777E-3</v>
      </c>
      <c r="F326" s="1">
        <f t="shared" si="35"/>
        <v>30224.260227842718</v>
      </c>
      <c r="G326" s="1">
        <f t="shared" si="35"/>
        <v>114184.2533598999</v>
      </c>
      <c r="H326" s="1">
        <f t="shared" si="35"/>
        <v>27358.416745459901</v>
      </c>
      <c r="I326" s="1">
        <f t="shared" si="35"/>
        <v>20623.000000000015</v>
      </c>
    </row>
    <row r="327" spans="1:9" x14ac:dyDescent="0.25">
      <c r="A327" s="6">
        <v>42766</v>
      </c>
      <c r="B327" s="5">
        <v>2.6763701877489145E-2</v>
      </c>
      <c r="C327" s="5">
        <v>-1.2200000000000001E-2</v>
      </c>
      <c r="D327" s="5">
        <v>-1.6297028995007374E-3</v>
      </c>
      <c r="E327" s="5">
        <v>-1.3722542792028241E-2</v>
      </c>
      <c r="F327" s="1">
        <f t="shared" si="35"/>
        <v>31033.173318048353</v>
      </c>
      <c r="G327" s="1">
        <f t="shared" si="35"/>
        <v>112791.20546890912</v>
      </c>
      <c r="H327" s="1">
        <f t="shared" si="35"/>
        <v>27313.830654364076</v>
      </c>
      <c r="I327" s="1">
        <f t="shared" si="35"/>
        <v>20340.000000000015</v>
      </c>
    </row>
    <row r="328" spans="1:9" x14ac:dyDescent="0.25">
      <c r="A328" s="6">
        <v>42794</v>
      </c>
      <c r="B328" s="5">
        <v>2.6250779211784002E-2</v>
      </c>
      <c r="C328" s="5">
        <v>1.3899999999999999E-2</v>
      </c>
      <c r="D328" s="5">
        <v>2.5676147503558799E-2</v>
      </c>
      <c r="E328" s="5">
        <v>-9.2920353982301612E-3</v>
      </c>
      <c r="F328" s="1">
        <f t="shared" si="35"/>
        <v>31847.81829906147</v>
      </c>
      <c r="G328" s="1">
        <f t="shared" si="35"/>
        <v>114359.00322492696</v>
      </c>
      <c r="H328" s="1">
        <f t="shared" si="35"/>
        <v>28015.144599132753</v>
      </c>
      <c r="I328" s="1">
        <f t="shared" si="35"/>
        <v>20151.000000000011</v>
      </c>
    </row>
    <row r="329" spans="1:9" x14ac:dyDescent="0.25">
      <c r="A329" s="6">
        <v>42825</v>
      </c>
      <c r="B329" s="5">
        <v>9.8312710911136209E-3</v>
      </c>
      <c r="C329" s="5">
        <v>-1.35E-2</v>
      </c>
      <c r="D329" s="5">
        <v>-6.2292515878627965E-3</v>
      </c>
      <c r="E329" s="5">
        <v>-2.1041139397548415E-2</v>
      </c>
      <c r="F329" s="1">
        <f t="shared" si="35"/>
        <v>32160.922834420075</v>
      </c>
      <c r="G329" s="1">
        <f t="shared" si="35"/>
        <v>112815.15668139045</v>
      </c>
      <c r="H329" s="1">
        <f t="shared" si="35"/>
        <v>27840.631215154401</v>
      </c>
      <c r="I329" s="1">
        <f t="shared" si="35"/>
        <v>19727.000000000015</v>
      </c>
    </row>
    <row r="330" spans="1:9" x14ac:dyDescent="0.25">
      <c r="A330" s="6">
        <v>42853</v>
      </c>
      <c r="B330" s="5">
        <v>1.4035244057299466E-2</v>
      </c>
      <c r="C330" s="5">
        <v>1.1000000000000001E-3</v>
      </c>
      <c r="D330" s="5">
        <v>9.6381309286801952E-3</v>
      </c>
      <c r="E330" s="5">
        <v>-5.9309575708420739E-3</v>
      </c>
      <c r="F330" s="1">
        <f t="shared" si="35"/>
        <v>32612.309235509136</v>
      </c>
      <c r="G330" s="1">
        <f t="shared" si="35"/>
        <v>112939.25335373999</v>
      </c>
      <c r="H330" s="1">
        <f t="shared" si="35"/>
        <v>28108.962863943158</v>
      </c>
      <c r="I330" s="1">
        <f t="shared" si="35"/>
        <v>19610.000000000015</v>
      </c>
    </row>
    <row r="331" spans="1:9" x14ac:dyDescent="0.25">
      <c r="A331" s="6">
        <v>42886</v>
      </c>
      <c r="B331" s="5">
        <v>1.8937979216556461E-2</v>
      </c>
      <c r="C331" s="5">
        <v>4.4999999999999997E-3</v>
      </c>
      <c r="D331" s="5">
        <v>6.1562641364991408E-3</v>
      </c>
      <c r="E331" s="5">
        <v>-5.0994390617032127E-3</v>
      </c>
      <c r="F331" s="1">
        <f t="shared" si="35"/>
        <v>33229.920470015124</v>
      </c>
      <c r="G331" s="1">
        <f t="shared" si="35"/>
        <v>113447.47999383182</v>
      </c>
      <c r="H331" s="1">
        <f t="shared" si="35"/>
        <v>28282.009063936639</v>
      </c>
      <c r="I331" s="1">
        <f t="shared" si="35"/>
        <v>19510.000000000015</v>
      </c>
    </row>
    <row r="332" spans="1:9" x14ac:dyDescent="0.25">
      <c r="A332" s="6">
        <v>42916</v>
      </c>
      <c r="B332" s="5">
        <v>2.8029927337802768E-3</v>
      </c>
      <c r="C332" s="5">
        <v>-1.8200000000000001E-2</v>
      </c>
      <c r="D332" s="5">
        <v>-1.6465163196195721E-2</v>
      </c>
      <c r="E332" s="5">
        <v>-1.0609943618657065E-2</v>
      </c>
      <c r="F332" s="1">
        <f t="shared" si="35"/>
        <v>33323.063695636672</v>
      </c>
      <c r="G332" s="1">
        <f t="shared" si="35"/>
        <v>111382.73585794408</v>
      </c>
      <c r="H332" s="1">
        <f t="shared" si="35"/>
        <v>27816.341169182637</v>
      </c>
      <c r="I332" s="1">
        <f t="shared" si="35"/>
        <v>19303.000000000015</v>
      </c>
    </row>
    <row r="333" spans="1:9" x14ac:dyDescent="0.25">
      <c r="A333" s="6">
        <v>42947</v>
      </c>
      <c r="B333" s="5">
        <v>2.685501730847795E-2</v>
      </c>
      <c r="C333" s="5">
        <v>9.4999999999999998E-3</v>
      </c>
      <c r="D333" s="5">
        <v>1.7250675434123897E-2</v>
      </c>
      <c r="E333" s="5">
        <v>-1.6681344868673259E-2</v>
      </c>
      <c r="F333" s="1">
        <f t="shared" si="35"/>
        <v>34217.955147954512</v>
      </c>
      <c r="G333" s="1">
        <f t="shared" si="35"/>
        <v>112440.87184859456</v>
      </c>
      <c r="H333" s="1">
        <f t="shared" si="35"/>
        <v>28296.191842457065</v>
      </c>
      <c r="I333" s="1">
        <f t="shared" si="35"/>
        <v>18981.000000000015</v>
      </c>
    </row>
    <row r="334" spans="1:9" x14ac:dyDescent="0.25">
      <c r="A334" s="6">
        <v>42978</v>
      </c>
      <c r="B334" s="5">
        <v>1.737928723983502E-3</v>
      </c>
      <c r="C334" s="5">
        <v>1.0999999999999999E-2</v>
      </c>
      <c r="D334" s="5">
        <v>1.2432701808157394E-2</v>
      </c>
      <c r="E334" s="5">
        <v>5.2684263210578995E-3</v>
      </c>
      <c r="F334" s="1">
        <f t="shared" si="35"/>
        <v>34277.423515082126</v>
      </c>
      <c r="G334" s="1">
        <f t="shared" si="35"/>
        <v>113677.72143892909</v>
      </c>
      <c r="H334" s="1">
        <f t="shared" si="35"/>
        <v>28647.98995794075</v>
      </c>
      <c r="I334" s="1">
        <f t="shared" si="35"/>
        <v>19081.000000000015</v>
      </c>
    </row>
    <row r="335" spans="1:9" x14ac:dyDescent="0.25">
      <c r="A335" s="6">
        <v>43007</v>
      </c>
      <c r="B335" s="5">
        <v>1.7704479421416716E-2</v>
      </c>
      <c r="C335" s="5">
        <v>-1.9E-2</v>
      </c>
      <c r="D335" s="5">
        <v>-1.564878437398267E-4</v>
      </c>
      <c r="E335" s="5">
        <v>-1.5670038257952986E-2</v>
      </c>
      <c r="F335" s="1">
        <f t="shared" si="35"/>
        <v>34884.287454324083</v>
      </c>
      <c r="G335" s="1">
        <f t="shared" si="35"/>
        <v>111517.84473158943</v>
      </c>
      <c r="H335" s="1">
        <f t="shared" si="35"/>
        <v>28643.506895764753</v>
      </c>
      <c r="I335" s="1">
        <f t="shared" si="35"/>
        <v>18782.000000000015</v>
      </c>
    </row>
    <row r="336" spans="1:9" x14ac:dyDescent="0.25">
      <c r="A336" s="6">
        <v>43039</v>
      </c>
      <c r="B336" s="5">
        <v>2.0004929346040111E-2</v>
      </c>
      <c r="C336" s="5">
        <v>3.6200000000000003E-2</v>
      </c>
      <c r="D336" s="5">
        <v>2.2711362795594874E-2</v>
      </c>
      <c r="E336" s="5">
        <v>-9.3174315834309452E-3</v>
      </c>
      <c r="F336" s="1">
        <f t="shared" si="35"/>
        <v>35582.145160134787</v>
      </c>
      <c r="G336" s="1">
        <f t="shared" si="35"/>
        <v>115554.79071087297</v>
      </c>
      <c r="H336" s="1">
        <f t="shared" si="35"/>
        <v>29294.039972612587</v>
      </c>
      <c r="I336" s="1">
        <f t="shared" si="35"/>
        <v>18607.000000000015</v>
      </c>
    </row>
    <row r="337" spans="1:9" x14ac:dyDescent="0.25">
      <c r="A337" s="6">
        <v>43069</v>
      </c>
      <c r="B337" s="5">
        <v>1.7760057992026082E-2</v>
      </c>
      <c r="C337" s="5">
        <v>-2.0000000000000001E-4</v>
      </c>
      <c r="D337" s="5">
        <v>4.5799700048137094E-3</v>
      </c>
      <c r="E337" s="5">
        <v>-1.0426183694308581E-2</v>
      </c>
      <c r="F337" s="1">
        <f t="shared" si="35"/>
        <v>36214.086121659471</v>
      </c>
      <c r="G337" s="1">
        <f t="shared" si="35"/>
        <v>115531.67975273079</v>
      </c>
      <c r="H337" s="1">
        <f t="shared" si="35"/>
        <v>29428.205797006965</v>
      </c>
      <c r="I337" s="1">
        <f t="shared" si="35"/>
        <v>18413.000000000015</v>
      </c>
    </row>
    <row r="338" spans="1:9" x14ac:dyDescent="0.25">
      <c r="A338" s="6">
        <v>43098</v>
      </c>
      <c r="B338" s="5">
        <v>1.50166191832858E-2</v>
      </c>
      <c r="C338" s="5">
        <v>9.2999999999999992E-3</v>
      </c>
      <c r="D338" s="5">
        <v>8.1570586948152887E-3</v>
      </c>
      <c r="E338" s="5">
        <v>-2.606853853255796E-3</v>
      </c>
      <c r="F338" s="1">
        <f t="shared" si="35"/>
        <v>36757.899262019149</v>
      </c>
      <c r="G338" s="1">
        <f t="shared" si="35"/>
        <v>116606.12437443119</v>
      </c>
      <c r="H338" s="1">
        <f t="shared" si="35"/>
        <v>29668.253398976252</v>
      </c>
      <c r="I338" s="1">
        <f t="shared" si="35"/>
        <v>18365.000000000015</v>
      </c>
    </row>
    <row r="339" spans="1:9" x14ac:dyDescent="0.25">
      <c r="A339" s="6">
        <v>43131</v>
      </c>
      <c r="B339" s="5">
        <v>5.5825195407675936E-2</v>
      </c>
      <c r="C339" s="5">
        <v>3.8600000000000002E-2</v>
      </c>
      <c r="D339" s="5">
        <v>-4.3243896676209911E-3</v>
      </c>
      <c r="E339" s="5">
        <v>-5.0095289953717174E-3</v>
      </c>
      <c r="F339" s="1">
        <f t="shared" si="35"/>
        <v>38809.916171097029</v>
      </c>
      <c r="G339" s="1">
        <f t="shared" si="35"/>
        <v>121107.12077528423</v>
      </c>
      <c r="H339" s="1">
        <f t="shared" si="35"/>
        <v>29539.95631052136</v>
      </c>
      <c r="I339" s="1">
        <f t="shared" si="35"/>
        <v>18273.000000000011</v>
      </c>
    </row>
    <row r="340" spans="1:9" x14ac:dyDescent="0.25">
      <c r="A340" s="6">
        <v>43159</v>
      </c>
      <c r="B340" s="5">
        <v>-4.3550501227684606E-2</v>
      </c>
      <c r="C340" s="5">
        <v>-6.3600000000000004E-2</v>
      </c>
      <c r="D340" s="5">
        <v>-1.8037681287388769E-2</v>
      </c>
      <c r="E340" s="5">
        <v>-3.8307885951947238E-4</v>
      </c>
      <c r="F340" s="1">
        <f t="shared" ref="F340:I355" si="36">F339*(B340+1)</f>
        <v>37119.724869241334</v>
      </c>
      <c r="G340" s="1">
        <f t="shared" si="36"/>
        <v>113404.70789397616</v>
      </c>
      <c r="H340" s="1">
        <f t="shared" si="36"/>
        <v>29007.123993348785</v>
      </c>
      <c r="I340" s="1">
        <f t="shared" si="36"/>
        <v>18266.000000000011</v>
      </c>
    </row>
    <row r="341" spans="1:9" x14ac:dyDescent="0.25">
      <c r="A341" s="6">
        <v>43189</v>
      </c>
      <c r="B341" s="5">
        <v>-2.3683600988264435E-2</v>
      </c>
      <c r="C341" s="5">
        <v>-4.4999999999999997E-3</v>
      </c>
      <c r="D341" s="5">
        <v>2.3716459053983196E-3</v>
      </c>
      <c r="E341" s="5">
        <v>-8.7594437753200807E-4</v>
      </c>
      <c r="F341" s="1">
        <f t="shared" si="36"/>
        <v>36240.596116644068</v>
      </c>
      <c r="G341" s="1">
        <f t="shared" si="36"/>
        <v>112894.38670845327</v>
      </c>
      <c r="H341" s="1">
        <f t="shared" si="36"/>
        <v>29075.918620194996</v>
      </c>
      <c r="I341" s="1">
        <f t="shared" si="36"/>
        <v>18250.000000000011</v>
      </c>
    </row>
    <row r="342" spans="1:9" x14ac:dyDescent="0.25">
      <c r="A342" s="6">
        <v>43220</v>
      </c>
      <c r="B342" s="5">
        <v>7.6708645538838601E-3</v>
      </c>
      <c r="C342" s="5">
        <v>2.9999999999999997E-4</v>
      </c>
      <c r="D342" s="5">
        <v>1.4081269360694116E-2</v>
      </c>
      <c r="E342" s="5">
        <v>-2.8821917808219126E-2</v>
      </c>
      <c r="F342" s="1">
        <f t="shared" si="36"/>
        <v>36518.592820806858</v>
      </c>
      <c r="G342" s="1">
        <f t="shared" si="36"/>
        <v>112928.25502446581</v>
      </c>
      <c r="H342" s="1">
        <f t="shared" si="36"/>
        <v>29485.344462195586</v>
      </c>
      <c r="I342" s="1">
        <f t="shared" si="36"/>
        <v>17724.000000000011</v>
      </c>
    </row>
    <row r="343" spans="1:9" x14ac:dyDescent="0.25">
      <c r="A343" s="6">
        <v>43251</v>
      </c>
      <c r="B343" s="5">
        <v>-1.8050187368793109E-3</v>
      </c>
      <c r="C343" s="5">
        <v>-1.0200000000000001E-2</v>
      </c>
      <c r="D343" s="5">
        <v>2.1930236801220752E-2</v>
      </c>
      <c r="E343" s="5">
        <v>-4.2879711126157707E-3</v>
      </c>
      <c r="F343" s="1">
        <f t="shared" si="36"/>
        <v>36452.676076520838</v>
      </c>
      <c r="G343" s="1">
        <f t="shared" si="36"/>
        <v>111776.38682321625</v>
      </c>
      <c r="H343" s="1">
        <f t="shared" si="36"/>
        <v>30131.9650484171</v>
      </c>
      <c r="I343" s="1">
        <f t="shared" si="36"/>
        <v>17648.000000000007</v>
      </c>
    </row>
    <row r="344" spans="1:9" x14ac:dyDescent="0.25">
      <c r="A344" s="6">
        <v>43280</v>
      </c>
      <c r="B344" s="5">
        <v>-7.0169231676395884E-3</v>
      </c>
      <c r="C344" s="5">
        <v>6.9999999999999999E-4</v>
      </c>
      <c r="D344" s="5">
        <v>-9.0891630666186714E-3</v>
      </c>
      <c r="E344" s="5">
        <v>-8.1029011786036866E-3</v>
      </c>
      <c r="F344" s="1">
        <f t="shared" si="36"/>
        <v>36196.890449237035</v>
      </c>
      <c r="G344" s="1">
        <f t="shared" si="36"/>
        <v>111854.63029399249</v>
      </c>
      <c r="H344" s="1">
        <f t="shared" si="36"/>
        <v>29858.090704574384</v>
      </c>
      <c r="I344" s="1">
        <f t="shared" si="36"/>
        <v>17505.000000000011</v>
      </c>
    </row>
    <row r="345" spans="1:9" x14ac:dyDescent="0.25">
      <c r="A345" s="6">
        <v>43312</v>
      </c>
      <c r="B345" s="5">
        <v>2.8939034045922529E-2</v>
      </c>
      <c r="C345" s="5">
        <v>-6.0000000000000001E-3</v>
      </c>
      <c r="D345" s="5">
        <v>4.9138573507166395E-5</v>
      </c>
      <c r="E345" s="5">
        <v>-1.5938303341902427E-2</v>
      </c>
      <c r="F345" s="1">
        <f t="shared" si="36"/>
        <v>37244.393494304037</v>
      </c>
      <c r="G345" s="1">
        <f t="shared" si="36"/>
        <v>111183.50251222854</v>
      </c>
      <c r="H345" s="1">
        <f t="shared" si="36"/>
        <v>29859.557888559251</v>
      </c>
      <c r="I345" s="1">
        <f t="shared" si="36"/>
        <v>17226.000000000011</v>
      </c>
    </row>
    <row r="346" spans="1:9" x14ac:dyDescent="0.25">
      <c r="A346" s="6">
        <v>43343</v>
      </c>
      <c r="B346" s="5">
        <v>5.8866530722172005E-3</v>
      </c>
      <c r="C346" s="5">
        <v>1.9099999999999999E-2</v>
      </c>
      <c r="D346" s="5">
        <v>2.9345206085240314E-3</v>
      </c>
      <c r="E346" s="5">
        <v>-5.7471264367814981E-3</v>
      </c>
      <c r="F346" s="1">
        <f t="shared" si="36"/>
        <v>37463.638317690151</v>
      </c>
      <c r="G346" s="1">
        <f t="shared" si="36"/>
        <v>113307.10741021209</v>
      </c>
      <c r="H346" s="1">
        <f t="shared" si="36"/>
        <v>29947.181376544646</v>
      </c>
      <c r="I346" s="1">
        <f t="shared" si="36"/>
        <v>17127.000000000011</v>
      </c>
    </row>
    <row r="347" spans="1:9" x14ac:dyDescent="0.25">
      <c r="A347" s="6">
        <v>43371</v>
      </c>
      <c r="B347" s="5">
        <v>2.6201040391676954E-3</v>
      </c>
      <c r="C347" s="5">
        <v>-8.3000000000000001E-3</v>
      </c>
      <c r="D347" s="5">
        <v>5.1986369228420334E-4</v>
      </c>
      <c r="E347" s="5">
        <v>-3.1529164477142545E-3</v>
      </c>
      <c r="F347" s="1">
        <f t="shared" si="36"/>
        <v>37561.796947768249</v>
      </c>
      <c r="G347" s="1">
        <f t="shared" si="36"/>
        <v>112366.65841870733</v>
      </c>
      <c r="H347" s="1">
        <f t="shared" si="36"/>
        <v>29962.749828828564</v>
      </c>
      <c r="I347" s="1">
        <f t="shared" si="36"/>
        <v>17073.000000000011</v>
      </c>
    </row>
    <row r="348" spans="1:9" x14ac:dyDescent="0.25">
      <c r="A348" s="6">
        <v>43404</v>
      </c>
      <c r="B348" s="5">
        <v>-7.5689079637577511E-2</v>
      </c>
      <c r="C348" s="5">
        <v>-3.8100000000000002E-2</v>
      </c>
      <c r="D348" s="5">
        <v>-2.0217902855044195E-2</v>
      </c>
      <c r="E348" s="5">
        <v>3.7251801089439547E-2</v>
      </c>
      <c r="F348" s="1">
        <f t="shared" si="36"/>
        <v>34718.779107258102</v>
      </c>
      <c r="G348" s="1">
        <f t="shared" si="36"/>
        <v>108085.48873295457</v>
      </c>
      <c r="H348" s="1">
        <f t="shared" si="36"/>
        <v>29356.965863519315</v>
      </c>
      <c r="I348" s="1">
        <f t="shared" si="36"/>
        <v>17709.000000000015</v>
      </c>
    </row>
    <row r="349" spans="1:9" x14ac:dyDescent="0.25">
      <c r="A349" s="6">
        <v>43434</v>
      </c>
      <c r="B349" s="5">
        <v>1.2980580721051696E-2</v>
      </c>
      <c r="C349" s="5">
        <v>-6.0000000000000001E-3</v>
      </c>
      <c r="D349" s="5">
        <v>2.5155276916284976E-3</v>
      </c>
      <c r="E349" s="5">
        <v>-9.1478909029307394E-3</v>
      </c>
      <c r="F349" s="1">
        <f t="shared" si="36"/>
        <v>35169.449021996232</v>
      </c>
      <c r="G349" s="1">
        <f t="shared" si="36"/>
        <v>107436.97580055684</v>
      </c>
      <c r="H349" s="1">
        <f t="shared" si="36"/>
        <v>29430.81412409119</v>
      </c>
      <c r="I349" s="1">
        <f t="shared" si="36"/>
        <v>17547.000000000015</v>
      </c>
    </row>
    <row r="350" spans="1:9" x14ac:dyDescent="0.25">
      <c r="A350" s="6">
        <v>43465</v>
      </c>
      <c r="B350" s="5">
        <v>-7.1710874791182808E-2</v>
      </c>
      <c r="C350" s="5">
        <v>1.35E-2</v>
      </c>
      <c r="D350" s="5">
        <v>-2.2793427295059999E-2</v>
      </c>
      <c r="E350" s="5">
        <v>5.5280104861229779E-2</v>
      </c>
      <c r="F350" s="1">
        <f t="shared" si="36"/>
        <v>32647.417066704977</v>
      </c>
      <c r="G350" s="1">
        <f t="shared" si="36"/>
        <v>108887.37497386437</v>
      </c>
      <c r="H350" s="1">
        <f t="shared" si="36"/>
        <v>28759.985002119294</v>
      </c>
      <c r="I350" s="1">
        <f t="shared" si="36"/>
        <v>18517.000000000015</v>
      </c>
    </row>
    <row r="351" spans="1:9" x14ac:dyDescent="0.25">
      <c r="A351" s="6">
        <v>43496</v>
      </c>
      <c r="B351" s="5">
        <v>7.7974805776236597E-2</v>
      </c>
      <c r="C351" s="5">
        <v>-1.04E-2</v>
      </c>
      <c r="D351" s="5">
        <v>4.513673375108767E-2</v>
      </c>
      <c r="E351" s="5">
        <v>-4.8279958956634436E-2</v>
      </c>
      <c r="F351" s="1">
        <f t="shared" si="36"/>
        <v>35193.093071577088</v>
      </c>
      <c r="G351" s="1">
        <f t="shared" si="36"/>
        <v>107754.94627413618</v>
      </c>
      <c r="H351" s="1">
        <f t="shared" si="36"/>
        <v>30058.116787845229</v>
      </c>
      <c r="I351" s="1">
        <f t="shared" si="36"/>
        <v>17623.000000000015</v>
      </c>
    </row>
    <row r="352" spans="1:9" x14ac:dyDescent="0.25">
      <c r="A352" s="6">
        <v>43524</v>
      </c>
      <c r="B352" s="5">
        <v>2.5020867688674488E-2</v>
      </c>
      <c r="C352" s="5">
        <v>3.3999999999999998E-3</v>
      </c>
      <c r="D352" s="5">
        <v>1.1142597589250522E-2</v>
      </c>
      <c r="E352" s="5">
        <v>-9.4195085967201768E-3</v>
      </c>
      <c r="F352" s="1">
        <f t="shared" si="36"/>
        <v>36073.654796876224</v>
      </c>
      <c r="G352" s="1">
        <f t="shared" si="36"/>
        <v>108121.31309146826</v>
      </c>
      <c r="H352" s="1">
        <f t="shared" si="36"/>
        <v>30393.042287502882</v>
      </c>
      <c r="I352" s="1">
        <f t="shared" si="36"/>
        <v>17457.000000000015</v>
      </c>
    </row>
    <row r="353" spans="1:9" x14ac:dyDescent="0.25">
      <c r="A353" s="6">
        <v>43553</v>
      </c>
      <c r="B353" s="5">
        <v>1.0069913402717075E-2</v>
      </c>
      <c r="C353" s="5">
        <v>2.7900000000000001E-2</v>
      </c>
      <c r="D353" s="5">
        <v>2.4965537956521549E-2</v>
      </c>
      <c r="E353" s="5">
        <v>-3.895285558801666E-3</v>
      </c>
      <c r="F353" s="1">
        <f t="shared" si="36"/>
        <v>36436.913376800279</v>
      </c>
      <c r="G353" s="1">
        <f t="shared" si="36"/>
        <v>111137.89772672023</v>
      </c>
      <c r="H353" s="1">
        <f t="shared" si="36"/>
        <v>31151.820938345696</v>
      </c>
      <c r="I353" s="1">
        <f t="shared" si="36"/>
        <v>17389.000000000015</v>
      </c>
    </row>
    <row r="354" spans="1:9" x14ac:dyDescent="0.25">
      <c r="A354" s="6">
        <v>43585</v>
      </c>
      <c r="B354" s="5">
        <v>3.2032248549798491E-2</v>
      </c>
      <c r="C354" s="5">
        <v>1.8100000000000002E-2</v>
      </c>
      <c r="D354" s="5">
        <v>8.103447824733245E-3</v>
      </c>
      <c r="E354" s="5">
        <v>-1.4549427799183237E-2</v>
      </c>
      <c r="F354" s="1">
        <f t="shared" si="36"/>
        <v>37604.069642473427</v>
      </c>
      <c r="G354" s="1">
        <f t="shared" si="36"/>
        <v>113149.49367557386</v>
      </c>
      <c r="H354" s="1">
        <f t="shared" si="36"/>
        <v>31404.258093965014</v>
      </c>
      <c r="I354" s="1">
        <f t="shared" si="36"/>
        <v>17136.000000000018</v>
      </c>
    </row>
    <row r="355" spans="1:9" x14ac:dyDescent="0.25">
      <c r="A355" s="6">
        <v>43616</v>
      </c>
      <c r="B355" s="5">
        <v>-6.234280923710088E-2</v>
      </c>
      <c r="C355" s="5">
        <v>-1.3899999999999999E-2</v>
      </c>
      <c r="D355" s="5">
        <v>-6.0241901993355572E-3</v>
      </c>
      <c r="E355" s="5">
        <v>1.3188608776844017E-2</v>
      </c>
      <c r="F355" s="1">
        <f t="shared" si="36"/>
        <v>35259.726302214047</v>
      </c>
      <c r="G355" s="1">
        <f t="shared" si="36"/>
        <v>111576.71571348338</v>
      </c>
      <c r="H355" s="1">
        <f t="shared" si="36"/>
        <v>31215.072870137945</v>
      </c>
      <c r="I355" s="1">
        <f t="shared" si="36"/>
        <v>17362.000000000018</v>
      </c>
    </row>
    <row r="356" spans="1:9" x14ac:dyDescent="0.25">
      <c r="A356" s="6">
        <v>43644</v>
      </c>
      <c r="B356" s="5">
        <v>6.3643013899049111E-2</v>
      </c>
      <c r="C356" s="5">
        <v>3.1399999999999997E-2</v>
      </c>
      <c r="D356" s="5">
        <v>4.0322854404779646E-2</v>
      </c>
      <c r="E356" s="5">
        <v>-1.3592904043313061E-2</v>
      </c>
      <c r="F356" s="1">
        <f t="shared" ref="F356:I371" si="37">F355*(B356+1)</f>
        <v>37503.761553342527</v>
      </c>
      <c r="G356" s="1">
        <f t="shared" si="37"/>
        <v>115080.22458688678</v>
      </c>
      <c r="H356" s="1">
        <f t="shared" si="37"/>
        <v>32473.753708715103</v>
      </c>
      <c r="I356" s="1">
        <f t="shared" si="37"/>
        <v>17126.000000000018</v>
      </c>
    </row>
    <row r="357" spans="1:9" x14ac:dyDescent="0.25">
      <c r="A357" s="6">
        <v>43677</v>
      </c>
      <c r="B357" s="5">
        <v>1.7384991594069387E-3</v>
      </c>
      <c r="C357" s="5">
        <v>2.41E-2</v>
      </c>
      <c r="D357" s="5">
        <v>4.7213736913310819E-3</v>
      </c>
      <c r="E357" s="5">
        <v>-8.4666588812331474E-3</v>
      </c>
      <c r="F357" s="1">
        <f t="shared" si="37"/>
        <v>37568.961811277608</v>
      </c>
      <c r="G357" s="1">
        <f t="shared" si="37"/>
        <v>117853.65799943075</v>
      </c>
      <c r="H357" s="1">
        <f t="shared" si="37"/>
        <v>32627.0744351342</v>
      </c>
      <c r="I357" s="1">
        <f t="shared" si="37"/>
        <v>16981.000000000018</v>
      </c>
    </row>
    <row r="358" spans="1:9" x14ac:dyDescent="0.25">
      <c r="A358" s="6">
        <v>43707</v>
      </c>
      <c r="B358" s="5">
        <v>-2.5688948221607756E-2</v>
      </c>
      <c r="C358" s="5">
        <v>3.6900000000000002E-2</v>
      </c>
      <c r="D358" s="5">
        <v>8.2067142664421361E-3</v>
      </c>
      <c r="E358" s="5">
        <v>3.1388021906836962E-2</v>
      </c>
      <c r="F358" s="1">
        <f t="shared" si="37"/>
        <v>36603.854696568138</v>
      </c>
      <c r="G358" s="1">
        <f t="shared" si="37"/>
        <v>122202.45797960974</v>
      </c>
      <c r="H358" s="1">
        <f t="shared" si="37"/>
        <v>32894.835512373284</v>
      </c>
      <c r="I358" s="1">
        <f t="shared" si="37"/>
        <v>17514.000000000018</v>
      </c>
    </row>
    <row r="359" spans="1:9" x14ac:dyDescent="0.25">
      <c r="A359" s="6">
        <v>43738</v>
      </c>
      <c r="B359" s="5">
        <v>1.9123864704040053E-2</v>
      </c>
      <c r="C359" s="5">
        <v>-3.1899999999999998E-2</v>
      </c>
      <c r="D359" s="5">
        <v>1.1665968723904564E-2</v>
      </c>
      <c r="E359" s="5">
        <v>-1.7072056640401855E-2</v>
      </c>
      <c r="F359" s="1">
        <f t="shared" si="37"/>
        <v>37303.861861431651</v>
      </c>
      <c r="G359" s="1">
        <f t="shared" si="37"/>
        <v>118304.19957006018</v>
      </c>
      <c r="H359" s="1">
        <f t="shared" si="37"/>
        <v>33278.585634638614</v>
      </c>
      <c r="I359" s="1">
        <f t="shared" si="37"/>
        <v>17215.000000000018</v>
      </c>
    </row>
    <row r="360" spans="1:9" x14ac:dyDescent="0.25">
      <c r="A360" s="6">
        <v>43769</v>
      </c>
      <c r="B360" s="5">
        <v>2.6428502832997199E-2</v>
      </c>
      <c r="C360" s="5">
        <v>-2.18E-2</v>
      </c>
      <c r="D360" s="5">
        <v>9.1580429857327367E-3</v>
      </c>
      <c r="E360" s="5">
        <v>-1.1850130699970908E-2</v>
      </c>
      <c r="F360" s="1">
        <f t="shared" si="37"/>
        <v>38289.74708031823</v>
      </c>
      <c r="G360" s="1">
        <f t="shared" si="37"/>
        <v>115725.16801943287</v>
      </c>
      <c r="H360" s="1">
        <f t="shared" si="37"/>
        <v>33583.352352385024</v>
      </c>
      <c r="I360" s="1">
        <f t="shared" si="37"/>
        <v>17011.000000000018</v>
      </c>
    </row>
    <row r="361" spans="1:9" x14ac:dyDescent="0.25">
      <c r="A361" s="6">
        <v>43798</v>
      </c>
      <c r="B361" s="5">
        <v>2.2997324151868562E-2</v>
      </c>
      <c r="C361" s="5">
        <v>7.4999999999999997E-3</v>
      </c>
      <c r="D361" s="5">
        <v>2.317882402054122E-3</v>
      </c>
      <c r="E361" s="5">
        <v>-1.4461230968197094E-2</v>
      </c>
      <c r="F361" s="1">
        <f t="shared" si="37"/>
        <v>39170.308805617373</v>
      </c>
      <c r="G361" s="1">
        <f t="shared" si="37"/>
        <v>116593.10677957862</v>
      </c>
      <c r="H361" s="1">
        <f t="shared" si="37"/>
        <v>33661.194613804604</v>
      </c>
      <c r="I361" s="1">
        <f t="shared" si="37"/>
        <v>16765.000000000018</v>
      </c>
    </row>
    <row r="362" spans="1:9" x14ac:dyDescent="0.25">
      <c r="A362" s="6">
        <v>43830</v>
      </c>
      <c r="B362" s="5">
        <v>3.3912566306932436E-2</v>
      </c>
      <c r="C362" s="5">
        <v>2.0000000000000001E-4</v>
      </c>
      <c r="D362" s="5">
        <v>1.1971842922834526E-2</v>
      </c>
      <c r="E362" s="5">
        <v>-1.5508499850879775E-2</v>
      </c>
      <c r="F362" s="1">
        <f t="shared" si="37"/>
        <v>40498.674500250891</v>
      </c>
      <c r="G362" s="1">
        <f t="shared" si="37"/>
        <v>116616.42540093453</v>
      </c>
      <c r="H362" s="1">
        <f t="shared" si="37"/>
        <v>34064.181148316042</v>
      </c>
      <c r="I362" s="1">
        <f t="shared" si="37"/>
        <v>16505.000000000018</v>
      </c>
    </row>
    <row r="363" spans="1:9" x14ac:dyDescent="0.25">
      <c r="A363" s="6">
        <v>43861</v>
      </c>
      <c r="B363" s="5">
        <v>-1.171183921873895E-2</v>
      </c>
      <c r="C363" s="5">
        <v>5.7000000000000002E-3</v>
      </c>
      <c r="D363" s="5">
        <v>-1.3088848635960727E-3</v>
      </c>
      <c r="E363" s="5">
        <v>3.6352620418054786E-3</v>
      </c>
      <c r="F363" s="1">
        <f t="shared" si="37"/>
        <v>40024.360535931912</v>
      </c>
      <c r="G363" s="1">
        <f t="shared" si="37"/>
        <v>117281.13902571987</v>
      </c>
      <c r="H363" s="1">
        <f t="shared" si="37"/>
        <v>34019.59505722022</v>
      </c>
      <c r="I363" s="1">
        <f t="shared" si="37"/>
        <v>16565.000000000018</v>
      </c>
    </row>
    <row r="364" spans="1:9" x14ac:dyDescent="0.25">
      <c r="A364" s="6">
        <v>43889</v>
      </c>
      <c r="B364" s="5">
        <v>-8.2095163080448272E-2</v>
      </c>
      <c r="C364" s="5">
        <v>-1.3899999999999999E-2</v>
      </c>
      <c r="D364" s="5">
        <v>-2.4755250787078898E-2</v>
      </c>
      <c r="E364" s="5">
        <v>9.266525807425291E-2</v>
      </c>
      <c r="F364" s="1">
        <f t="shared" si="37"/>
        <v>36738.554130543926</v>
      </c>
      <c r="G364" s="1">
        <f t="shared" si="37"/>
        <v>115650.93119326235</v>
      </c>
      <c r="H364" s="1">
        <f t="shared" si="37"/>
        <v>33177.431449903866</v>
      </c>
      <c r="I364" s="1">
        <f t="shared" si="37"/>
        <v>18100.000000000018</v>
      </c>
    </row>
    <row r="365" spans="1:9" x14ac:dyDescent="0.25">
      <c r="A365" s="6">
        <v>43921</v>
      </c>
      <c r="B365" s="5">
        <v>-0.13731570325298378</v>
      </c>
      <c r="C365" s="5">
        <v>3.5000000000000001E-3</v>
      </c>
      <c r="D365" s="5">
        <v>-8.5346678655837172E-2</v>
      </c>
      <c r="E365" s="5">
        <v>0.20209944751381223</v>
      </c>
      <c r="F365" s="1">
        <f t="shared" si="37"/>
        <v>31693.773733610473</v>
      </c>
      <c r="G365" s="1">
        <f t="shared" si="37"/>
        <v>116055.70945243878</v>
      </c>
      <c r="H365" s="1">
        <f t="shared" si="37"/>
        <v>30345.847869322854</v>
      </c>
      <c r="I365" s="1">
        <f t="shared" si="37"/>
        <v>21758.000000000025</v>
      </c>
    </row>
    <row r="366" spans="1:9" x14ac:dyDescent="0.25">
      <c r="A366" s="6">
        <v>43951</v>
      </c>
      <c r="B366" s="5">
        <v>0.10584378885497907</v>
      </c>
      <c r="C366" s="5">
        <v>-3.0999999999999999E-3</v>
      </c>
      <c r="D366" s="5">
        <v>1.9527525215219187E-2</v>
      </c>
      <c r="E366" s="5">
        <v>-1.7602720838312401E-2</v>
      </c>
      <c r="F366" s="1">
        <f t="shared" si="37"/>
        <v>35048.362828688223</v>
      </c>
      <c r="G366" s="1">
        <f t="shared" si="37"/>
        <v>115695.93675313622</v>
      </c>
      <c r="H366" s="1">
        <f t="shared" si="37"/>
        <v>30938.427178768259</v>
      </c>
      <c r="I366" s="1">
        <f t="shared" si="37"/>
        <v>21375.000000000025</v>
      </c>
    </row>
    <row r="367" spans="1:9" x14ac:dyDescent="0.25">
      <c r="A367" s="6">
        <v>43980</v>
      </c>
      <c r="B367" s="5">
        <v>4.1498865425107861E-2</v>
      </c>
      <c r="C367" s="5">
        <v>-1.21E-2</v>
      </c>
      <c r="D367" s="5">
        <v>4.420059805303439E-2</v>
      </c>
      <c r="E367" s="5">
        <v>-3.6023391812865973E-3</v>
      </c>
      <c r="F367" s="1">
        <f t="shared" si="37"/>
        <v>36502.830121086306</v>
      </c>
      <c r="G367" s="1">
        <f t="shared" si="37"/>
        <v>114296.01591842328</v>
      </c>
      <c r="H367" s="1">
        <f t="shared" si="37"/>
        <v>32305.924162890071</v>
      </c>
      <c r="I367" s="1">
        <f t="shared" si="37"/>
        <v>21298.000000000025</v>
      </c>
    </row>
    <row r="368" spans="1:9" x14ac:dyDescent="0.25">
      <c r="A368" s="6">
        <v>44012</v>
      </c>
      <c r="B368" s="5">
        <v>3.0306004278956446E-2</v>
      </c>
      <c r="C368" s="5">
        <v>-1.12E-2</v>
      </c>
      <c r="D368" s="5">
        <v>2.8036392812268166E-2</v>
      </c>
      <c r="E368" s="5">
        <v>6.2916705793971432E-3</v>
      </c>
      <c r="F368" s="1">
        <f t="shared" si="37"/>
        <v>37609.085046929969</v>
      </c>
      <c r="G368" s="1">
        <f t="shared" si="37"/>
        <v>113015.90054013694</v>
      </c>
      <c r="H368" s="1">
        <f t="shared" si="37"/>
        <v>33211.665742884201</v>
      </c>
      <c r="I368" s="1">
        <f t="shared" si="37"/>
        <v>21432.000000000025</v>
      </c>
    </row>
    <row r="369" spans="1:9" x14ac:dyDescent="0.25">
      <c r="A369" s="6">
        <v>44043</v>
      </c>
      <c r="B369" s="5">
        <v>5.1399287496904263E-2</v>
      </c>
      <c r="C369" s="5">
        <v>3.1099999999999999E-2</v>
      </c>
      <c r="D369" s="5">
        <v>2.8871970823700424E-2</v>
      </c>
      <c r="E369" s="5">
        <v>1.0498320268757E-2</v>
      </c>
      <c r="F369" s="1">
        <f t="shared" si="37"/>
        <v>39542.165221752643</v>
      </c>
      <c r="G369" s="1">
        <f t="shared" si="37"/>
        <v>116530.69504693519</v>
      </c>
      <c r="H369" s="1">
        <f t="shared" si="37"/>
        <v>34170.551987219245</v>
      </c>
      <c r="I369" s="1">
        <f t="shared" si="37"/>
        <v>21657.000000000025</v>
      </c>
    </row>
    <row r="370" spans="1:9" x14ac:dyDescent="0.25">
      <c r="A370" s="6">
        <v>44074</v>
      </c>
      <c r="B370" s="5">
        <v>5.9740165612712726E-2</v>
      </c>
      <c r="C370" s="5">
        <v>-3.8999999999999998E-3</v>
      </c>
      <c r="D370" s="5">
        <v>1.9934735626809849E-2</v>
      </c>
      <c r="E370" s="5">
        <v>-6.9261670591497292E-4</v>
      </c>
      <c r="F370" s="1">
        <f t="shared" si="37"/>
        <v>41904.420720785398</v>
      </c>
      <c r="G370" s="1">
        <f t="shared" si="37"/>
        <v>116076.22533625214</v>
      </c>
      <c r="H370" s="1">
        <f t="shared" si="37"/>
        <v>34851.732907306621</v>
      </c>
      <c r="I370" s="1">
        <f t="shared" si="37"/>
        <v>21642.000000000025</v>
      </c>
    </row>
    <row r="371" spans="1:9" x14ac:dyDescent="0.25">
      <c r="A371" s="6">
        <v>44104</v>
      </c>
      <c r="B371" s="5">
        <v>-3.3700372738775151E-2</v>
      </c>
      <c r="C371" s="5">
        <v>-2.52E-2</v>
      </c>
      <c r="D371" s="5">
        <v>-9.5468631234285704E-3</v>
      </c>
      <c r="E371" s="5">
        <v>-1.5201922188337456E-2</v>
      </c>
      <c r="F371" s="1">
        <f t="shared" si="37"/>
        <v>40492.226123092478</v>
      </c>
      <c r="G371" s="1">
        <f t="shared" si="37"/>
        <v>113151.10445777859</v>
      </c>
      <c r="H371" s="1">
        <f t="shared" si="37"/>
        <v>34519.008183626276</v>
      </c>
      <c r="I371" s="1">
        <f t="shared" si="37"/>
        <v>21313.000000000025</v>
      </c>
    </row>
    <row r="372" spans="1:9" x14ac:dyDescent="0.25">
      <c r="A372" s="6">
        <v>44135</v>
      </c>
      <c r="B372" s="5">
        <v>-2.5037600636999002E-2</v>
      </c>
      <c r="C372" s="5">
        <v>-4.8493076498190568E-3</v>
      </c>
      <c r="D372" s="5">
        <v>-1.6940067486357679E-2</v>
      </c>
      <c r="E372" s="5">
        <v>-7.1787172148454204E-3</v>
      </c>
      <c r="F372" s="1">
        <f t="shared" ref="F372:I374" si="38">F371*(B372+1)</f>
        <v>39478.397936519432</v>
      </c>
      <c r="G372" s="1">
        <f t="shared" si="38"/>
        <v>112602.39994134601</v>
      </c>
      <c r="H372" s="1">
        <f t="shared" si="38"/>
        <v>33934.253855433511</v>
      </c>
      <c r="I372" s="1">
        <f t="shared" si="38"/>
        <v>21160.000000000025</v>
      </c>
    </row>
    <row r="373" spans="1:9" x14ac:dyDescent="0.25">
      <c r="A373" s="6">
        <v>44165</v>
      </c>
      <c r="B373" s="5">
        <v>0.12208711433756791</v>
      </c>
      <c r="C373" s="5">
        <v>1.3192282707894742E-2</v>
      </c>
      <c r="D373" s="5">
        <v>6.5348927144809776E-2</v>
      </c>
      <c r="E373" s="5">
        <v>-3.4073724007561479E-2</v>
      </c>
      <c r="F373" s="1">
        <f t="shared" si="38"/>
        <v>44298.201619259286</v>
      </c>
      <c r="G373" s="1">
        <f t="shared" si="38"/>
        <v>114087.88263495968</v>
      </c>
      <c r="H373" s="1">
        <f t="shared" si="38"/>
        <v>36151.820938345714</v>
      </c>
      <c r="I373" s="1">
        <f t="shared" si="38"/>
        <v>20439.000000000025</v>
      </c>
    </row>
    <row r="374" spans="1:9" x14ac:dyDescent="0.25">
      <c r="A374" s="6">
        <v>44196</v>
      </c>
      <c r="B374" s="5">
        <v>4.5287657495916012E-2</v>
      </c>
      <c r="C374" s="5">
        <v>4.9206845515441966E-2</v>
      </c>
      <c r="D374" s="5">
        <v>3.2050053548277946E-2</v>
      </c>
      <c r="E374" s="5">
        <v>1.2720778903077656E-2</v>
      </c>
      <c r="F374" s="1">
        <f t="shared" si="38"/>
        <v>46304.36340187733</v>
      </c>
      <c r="G374" s="1">
        <f t="shared" si="38"/>
        <v>119701.78745096202</v>
      </c>
      <c r="H374" s="1">
        <f t="shared" si="38"/>
        <v>37310.48873528745</v>
      </c>
      <c r="I374" s="1">
        <f t="shared" si="38"/>
        <v>20699.000000000029</v>
      </c>
    </row>
  </sheetData>
  <sortState xmlns:xlrd2="http://schemas.microsoft.com/office/spreadsheetml/2017/richdata2" ref="A3:A379">
    <sortCondition ref="A1:A3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31D3-269B-49D0-91C6-C2BB26AB96DA}">
  <dimension ref="A1:I194"/>
  <sheetViews>
    <sheetView workbookViewId="0">
      <selection activeCell="F2" sqref="F2"/>
    </sheetView>
  </sheetViews>
  <sheetFormatPr defaultRowHeight="15" x14ac:dyDescent="0.25"/>
  <cols>
    <col min="1" max="1" width="10.5703125" bestFit="1" customWidth="1"/>
    <col min="2" max="2" width="11.5703125" bestFit="1" customWidth="1"/>
    <col min="3" max="3" width="12.85546875" bestFit="1" customWidth="1"/>
    <col min="4" max="4" width="11.85546875" bestFit="1" customWidth="1"/>
    <col min="5" max="5" width="12.5703125" bestFit="1" customWidth="1"/>
    <col min="6" max="6" width="11.5703125" style="8" bestFit="1" customWidth="1"/>
    <col min="7" max="7" width="12.85546875" style="8" bestFit="1" customWidth="1"/>
    <col min="8" max="8" width="11.85546875" style="8" bestFit="1" customWidth="1"/>
    <col min="9" max="9" width="12.5703125" style="8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s="8" t="s">
        <v>2</v>
      </c>
      <c r="G1" s="8" t="s">
        <v>3</v>
      </c>
      <c r="H1" s="8" t="s">
        <v>4</v>
      </c>
      <c r="I1" s="8" t="s">
        <v>5</v>
      </c>
    </row>
    <row r="2" spans="1:9" x14ac:dyDescent="0.25">
      <c r="A2" s="6">
        <v>38352</v>
      </c>
      <c r="B2" s="5"/>
      <c r="C2" s="5"/>
      <c r="D2" s="5"/>
      <c r="F2" s="8">
        <v>100</v>
      </c>
      <c r="G2" s="8">
        <v>100</v>
      </c>
      <c r="H2" s="8">
        <v>100</v>
      </c>
      <c r="I2" s="8">
        <v>100</v>
      </c>
    </row>
    <row r="3" spans="1:9" x14ac:dyDescent="0.25">
      <c r="A3" s="6">
        <v>38383</v>
      </c>
      <c r="B3" s="5">
        <v>-2.1861380570785783E-2</v>
      </c>
      <c r="C3" s="5">
        <v>-6.7000000000000002E-3</v>
      </c>
      <c r="D3" s="5">
        <v>1.2392162596870921E-2</v>
      </c>
      <c r="E3" s="5">
        <v>3.1000000000000229E-3</v>
      </c>
      <c r="F3" s="9">
        <f t="shared" ref="F3:I18" si="0">F2*(B3+1)</f>
        <v>97.81386194292142</v>
      </c>
      <c r="G3" s="9">
        <f t="shared" si="0"/>
        <v>99.33</v>
      </c>
      <c r="H3" s="9">
        <f t="shared" si="0"/>
        <v>101.23921625968708</v>
      </c>
      <c r="I3" s="9">
        <f t="shared" si="0"/>
        <v>100.31000000000002</v>
      </c>
    </row>
    <row r="4" spans="1:9" x14ac:dyDescent="0.25">
      <c r="A4" s="6">
        <v>38411</v>
      </c>
      <c r="B4" s="5">
        <v>3.3021918792669774E-2</v>
      </c>
      <c r="C4" s="5">
        <v>3.3599999999999998E-2</v>
      </c>
      <c r="D4" s="5">
        <v>2.6517421917313613E-2</v>
      </c>
      <c r="E4" s="5">
        <v>3.1901106569633452E-3</v>
      </c>
      <c r="F4" s="9">
        <f t="shared" si="0"/>
        <v>101.04386334879797</v>
      </c>
      <c r="G4" s="9">
        <f t="shared" si="0"/>
        <v>102.66748800000001</v>
      </c>
      <c r="H4" s="9">
        <f t="shared" si="0"/>
        <v>103.92381927182336</v>
      </c>
      <c r="I4" s="9">
        <f t="shared" si="0"/>
        <v>100.63000000000001</v>
      </c>
    </row>
    <row r="5" spans="1:9" x14ac:dyDescent="0.25">
      <c r="A5" s="6">
        <v>38442</v>
      </c>
      <c r="B5" s="5">
        <v>-2.4279105360186504E-2</v>
      </c>
      <c r="C5" s="5">
        <v>-1.34E-2</v>
      </c>
      <c r="D5" s="5">
        <v>1.5955313865224072E-2</v>
      </c>
      <c r="E5" s="5">
        <v>-1.0633012024247174E-2</v>
      </c>
      <c r="F5" s="9">
        <f t="shared" si="0"/>
        <v>98.590608744552213</v>
      </c>
      <c r="G5" s="9">
        <f t="shared" si="0"/>
        <v>101.29174366080001</v>
      </c>
      <c r="H5" s="9">
        <f t="shared" si="0"/>
        <v>105.58195642637811</v>
      </c>
      <c r="I5" s="9">
        <f t="shared" si="0"/>
        <v>99.560000000000016</v>
      </c>
    </row>
    <row r="6" spans="1:9" x14ac:dyDescent="0.25">
      <c r="A6" s="6">
        <v>38471</v>
      </c>
      <c r="B6" s="5">
        <v>-2.4277209368649966E-2</v>
      </c>
      <c r="C6" s="5">
        <v>-1.7399999999999999E-2</v>
      </c>
      <c r="D6" s="5">
        <v>-4.5909358446145545E-3</v>
      </c>
      <c r="E6" s="5">
        <v>-6.0265166733628819E-3</v>
      </c>
      <c r="F6" s="9">
        <f t="shared" si="0"/>
        <v>96.197103894278072</v>
      </c>
      <c r="G6" s="9">
        <f t="shared" si="0"/>
        <v>99.529267321102097</v>
      </c>
      <c r="H6" s="9">
        <f t="shared" si="0"/>
        <v>105.09723643807573</v>
      </c>
      <c r="I6" s="9">
        <f t="shared" si="0"/>
        <v>98.960000000000008</v>
      </c>
    </row>
    <row r="7" spans="1:9" x14ac:dyDescent="0.25">
      <c r="A7" s="6">
        <v>38503</v>
      </c>
      <c r="B7" s="5">
        <v>1.5966386554621865E-2</v>
      </c>
      <c r="C7" s="5">
        <v>1.7100000000000001E-2</v>
      </c>
      <c r="D7" s="5">
        <v>2.4424008013801637E-2</v>
      </c>
      <c r="E7" s="5">
        <v>9.09458367017011E-4</v>
      </c>
      <c r="F7" s="9">
        <f t="shared" si="0"/>
        <v>97.733024040489227</v>
      </c>
      <c r="G7" s="9">
        <f t="shared" si="0"/>
        <v>101.23121779229294</v>
      </c>
      <c r="H7" s="9">
        <f t="shared" si="0"/>
        <v>107.66413218306769</v>
      </c>
      <c r="I7" s="9">
        <f t="shared" si="0"/>
        <v>99.050000000000011</v>
      </c>
    </row>
    <row r="8" spans="1:9" x14ac:dyDescent="0.25">
      <c r="A8" s="6">
        <v>38533</v>
      </c>
      <c r="B8" s="5">
        <v>8.5230337684755811E-3</v>
      </c>
      <c r="C8" s="5">
        <v>1.5100000000000001E-2</v>
      </c>
      <c r="D8" s="5">
        <v>2.4120111637003169E-2</v>
      </c>
      <c r="E8" s="5">
        <v>1.5749621403331675E-2</v>
      </c>
      <c r="F8" s="9">
        <f t="shared" si="0"/>
        <v>98.56600590468156</v>
      </c>
      <c r="G8" s="9">
        <f t="shared" si="0"/>
        <v>102.75980918095655</v>
      </c>
      <c r="H8" s="9">
        <f t="shared" si="0"/>
        <v>110.26100307062434</v>
      </c>
      <c r="I8" s="9">
        <f t="shared" si="0"/>
        <v>100.61000000000001</v>
      </c>
    </row>
    <row r="9" spans="1:9" x14ac:dyDescent="0.25">
      <c r="A9" s="6">
        <v>38562</v>
      </c>
      <c r="B9" s="5">
        <v>3.6121808586506904E-2</v>
      </c>
      <c r="C9" s="5">
        <v>3.2300000000000002E-2</v>
      </c>
      <c r="D9" s="5">
        <v>7.5390378941086033E-3</v>
      </c>
      <c r="E9" s="5">
        <v>-1.292118079713701E-3</v>
      </c>
      <c r="F9" s="9">
        <f t="shared" si="0"/>
        <v>102.12638830310698</v>
      </c>
      <c r="G9" s="9">
        <f t="shared" si="0"/>
        <v>106.07895101750145</v>
      </c>
      <c r="H9" s="9">
        <f t="shared" si="0"/>
        <v>111.09226495101622</v>
      </c>
      <c r="I9" s="9">
        <f t="shared" si="0"/>
        <v>100.48000000000002</v>
      </c>
    </row>
    <row r="10" spans="1:9" x14ac:dyDescent="0.25">
      <c r="A10" s="6">
        <v>38595</v>
      </c>
      <c r="B10" s="5">
        <v>5.6096637643252767E-3</v>
      </c>
      <c r="C10" s="5">
        <v>1.8200000000000001E-2</v>
      </c>
      <c r="D10" s="5">
        <v>2.827208592187009E-2</v>
      </c>
      <c r="E10" s="5">
        <v>-6.3694267515923622E-3</v>
      </c>
      <c r="F10" s="9">
        <f t="shared" si="0"/>
        <v>102.69928300295233</v>
      </c>
      <c r="G10" s="9">
        <f t="shared" si="0"/>
        <v>108.00958792601998</v>
      </c>
      <c r="H10" s="9">
        <f t="shared" si="0"/>
        <v>114.23307501096652</v>
      </c>
      <c r="I10" s="9">
        <f t="shared" si="0"/>
        <v>99.840000000000018</v>
      </c>
    </row>
    <row r="11" spans="1:9" x14ac:dyDescent="0.25">
      <c r="A11" s="6">
        <v>38625</v>
      </c>
      <c r="B11" s="5">
        <v>2.8747433264887184E-2</v>
      </c>
      <c r="C11" s="5">
        <v>2.64E-2</v>
      </c>
      <c r="D11" s="5">
        <v>1.2121755158466063E-2</v>
      </c>
      <c r="E11" s="5">
        <v>2.9747596153846142E-2</v>
      </c>
      <c r="F11" s="9">
        <f t="shared" si="0"/>
        <v>105.65162378743146</v>
      </c>
      <c r="G11" s="9">
        <f t="shared" si="0"/>
        <v>110.86104104726689</v>
      </c>
      <c r="H11" s="9">
        <f t="shared" si="0"/>
        <v>115.61778037724814</v>
      </c>
      <c r="I11" s="9">
        <f t="shared" si="0"/>
        <v>102.81</v>
      </c>
    </row>
    <row r="12" spans="1:9" x14ac:dyDescent="0.25">
      <c r="A12" s="6">
        <v>38656</v>
      </c>
      <c r="B12" s="5">
        <v>-2.7544910179640815E-2</v>
      </c>
      <c r="C12" s="5">
        <v>-2.2100000000000002E-2</v>
      </c>
      <c r="D12" s="5">
        <v>-3.3887265874973219E-2</v>
      </c>
      <c r="E12" s="5">
        <v>-2.3149499075965328E-2</v>
      </c>
      <c r="F12" s="9">
        <f t="shared" si="0"/>
        <v>102.74145929987347</v>
      </c>
      <c r="G12" s="9">
        <f t="shared" si="0"/>
        <v>108.4110120401223</v>
      </c>
      <c r="H12" s="9">
        <f t="shared" si="0"/>
        <v>111.69980991373006</v>
      </c>
      <c r="I12" s="9">
        <f t="shared" si="0"/>
        <v>100.43</v>
      </c>
    </row>
    <row r="13" spans="1:9" x14ac:dyDescent="0.25">
      <c r="A13" s="6">
        <v>38686</v>
      </c>
      <c r="B13" s="5">
        <v>3.4585385878489375E-2</v>
      </c>
      <c r="C13" s="5">
        <v>3.5499999999999997E-2</v>
      </c>
      <c r="D13" s="5">
        <v>2.3255205094807652E-2</v>
      </c>
      <c r="E13" s="5">
        <v>3.5049288061336212E-2</v>
      </c>
      <c r="F13" s="9">
        <f t="shared" si="0"/>
        <v>106.29481231547871</v>
      </c>
      <c r="G13" s="9">
        <f t="shared" si="0"/>
        <v>112.25960296754666</v>
      </c>
      <c r="H13" s="9">
        <f t="shared" si="0"/>
        <v>114.29741190232488</v>
      </c>
      <c r="I13" s="9">
        <f t="shared" si="0"/>
        <v>103.95</v>
      </c>
    </row>
    <row r="14" spans="1:9" x14ac:dyDescent="0.25">
      <c r="A14" s="6">
        <v>38716</v>
      </c>
      <c r="B14" s="5">
        <v>2.3807161987897989E-2</v>
      </c>
      <c r="C14" s="5">
        <v>1.9099999999999999E-2</v>
      </c>
      <c r="D14" s="5">
        <v>4.3489663289325568E-2</v>
      </c>
      <c r="E14" s="5">
        <v>1.2121212121212033E-2</v>
      </c>
      <c r="F14" s="9">
        <f t="shared" si="0"/>
        <v>108.82539013074651</v>
      </c>
      <c r="G14" s="9">
        <f t="shared" si="0"/>
        <v>114.40376138422678</v>
      </c>
      <c r="H14" s="9">
        <f t="shared" si="0"/>
        <v>119.26816786079834</v>
      </c>
      <c r="I14" s="9">
        <f t="shared" si="0"/>
        <v>105.21</v>
      </c>
    </row>
    <row r="15" spans="1:9" x14ac:dyDescent="0.25">
      <c r="A15" s="6">
        <v>38748</v>
      </c>
      <c r="B15" s="5">
        <v>4.8541807964344638E-2</v>
      </c>
      <c r="C15" s="5">
        <v>6.0600000000000001E-2</v>
      </c>
      <c r="D15" s="5">
        <v>2.5383884512826853E-2</v>
      </c>
      <c r="E15" s="5">
        <v>2.4332287805341721E-2</v>
      </c>
      <c r="F15" s="9">
        <f t="shared" si="0"/>
        <v>114.10797132011811</v>
      </c>
      <c r="G15" s="9">
        <f t="shared" si="0"/>
        <v>121.33662932411093</v>
      </c>
      <c r="H15" s="9">
        <f t="shared" si="0"/>
        <v>122.29565725983331</v>
      </c>
      <c r="I15" s="9">
        <f t="shared" si="0"/>
        <v>107.77000000000001</v>
      </c>
    </row>
    <row r="16" spans="1:9" x14ac:dyDescent="0.25">
      <c r="A16" s="6">
        <v>38776</v>
      </c>
      <c r="B16" s="5">
        <v>-2.833733752233154E-3</v>
      </c>
      <c r="C16" s="5">
        <v>-1.4E-3</v>
      </c>
      <c r="D16" s="5">
        <v>-2.0361558143427598E-2</v>
      </c>
      <c r="E16" s="5">
        <v>2.8764962419968666E-3</v>
      </c>
      <c r="F16" s="9">
        <f t="shared" si="0"/>
        <v>113.78461971038944</v>
      </c>
      <c r="G16" s="9">
        <f t="shared" si="0"/>
        <v>121.16675804305719</v>
      </c>
      <c r="H16" s="9">
        <f t="shared" si="0"/>
        <v>119.80552712384852</v>
      </c>
      <c r="I16" s="9">
        <f t="shared" si="0"/>
        <v>108.08000000000001</v>
      </c>
    </row>
    <row r="17" spans="1:9" x14ac:dyDescent="0.25">
      <c r="A17" s="6">
        <v>38807</v>
      </c>
      <c r="B17" s="5">
        <v>1.8687835917711778E-2</v>
      </c>
      <c r="C17" s="5">
        <v>2.4400000000000002E-2</v>
      </c>
      <c r="D17" s="5">
        <v>1.7269787026300892E-3</v>
      </c>
      <c r="E17" s="5">
        <v>-1.8504811250925504E-3</v>
      </c>
      <c r="F17" s="9">
        <f t="shared" si="0"/>
        <v>115.91100801349643</v>
      </c>
      <c r="G17" s="9">
        <f t="shared" si="0"/>
        <v>124.12322693930778</v>
      </c>
      <c r="H17" s="9">
        <f t="shared" si="0"/>
        <v>120.01242871764879</v>
      </c>
      <c r="I17" s="9">
        <f t="shared" si="0"/>
        <v>107.88000000000001</v>
      </c>
    </row>
    <row r="18" spans="1:9" x14ac:dyDescent="0.25">
      <c r="A18" s="6">
        <v>38835</v>
      </c>
      <c r="B18" s="5">
        <v>3.1535219382030917E-2</v>
      </c>
      <c r="C18" s="5">
        <v>2.2599999999999999E-2</v>
      </c>
      <c r="D18" s="5">
        <v>1.672829616272626E-2</v>
      </c>
      <c r="E18" s="5">
        <v>2.9106414534668158E-2</v>
      </c>
      <c r="F18" s="9">
        <f t="shared" si="0"/>
        <v>119.56628707999437</v>
      </c>
      <c r="G18" s="9">
        <f t="shared" si="0"/>
        <v>126.92841186813614</v>
      </c>
      <c r="H18" s="9">
        <f t="shared" si="0"/>
        <v>122.02003216844568</v>
      </c>
      <c r="I18" s="9">
        <f t="shared" si="0"/>
        <v>111.02000000000002</v>
      </c>
    </row>
    <row r="19" spans="1:9" x14ac:dyDescent="0.25">
      <c r="A19" s="6">
        <v>38868</v>
      </c>
      <c r="B19" s="5">
        <v>-4.2476263264646194E-2</v>
      </c>
      <c r="C19" s="5">
        <v>-3.6700000000000003E-2</v>
      </c>
      <c r="D19" s="5">
        <v>-1.1228347683329445E-2</v>
      </c>
      <c r="E19" s="5">
        <v>-1.1979823455233275E-2</v>
      </c>
      <c r="F19" s="9">
        <f t="shared" ref="F19:I34" si="1">F18*(B19+1)</f>
        <v>114.48755799240827</v>
      </c>
      <c r="G19" s="9">
        <f t="shared" si="1"/>
        <v>122.27013915257555</v>
      </c>
      <c r="H19" s="9">
        <f t="shared" si="1"/>
        <v>120.64994882292733</v>
      </c>
      <c r="I19" s="9">
        <f t="shared" si="1"/>
        <v>109.69000000000003</v>
      </c>
    </row>
    <row r="20" spans="1:9" x14ac:dyDescent="0.25">
      <c r="A20" s="6">
        <v>38898</v>
      </c>
      <c r="B20" s="5">
        <v>-1.9340578375391276E-3</v>
      </c>
      <c r="C20" s="5">
        <v>-1.1000000000000001E-3</v>
      </c>
      <c r="D20" s="5">
        <v>-6.8050295409786514E-3</v>
      </c>
      <c r="E20" s="5">
        <v>-2.4979487647005149E-2</v>
      </c>
      <c r="F20" s="9">
        <f t="shared" si="1"/>
        <v>114.26613243357234</v>
      </c>
      <c r="G20" s="9">
        <f t="shared" si="1"/>
        <v>122.13564199950773</v>
      </c>
      <c r="H20" s="9">
        <f t="shared" si="1"/>
        <v>119.82892235706974</v>
      </c>
      <c r="I20" s="9">
        <f t="shared" si="1"/>
        <v>106.95000000000003</v>
      </c>
    </row>
    <row r="21" spans="1:9" x14ac:dyDescent="0.25">
      <c r="A21" s="6">
        <v>38929</v>
      </c>
      <c r="B21" s="5">
        <v>5.9364522776906483E-3</v>
      </c>
      <c r="C21" s="5">
        <v>-4.4999999999999997E-3</v>
      </c>
      <c r="D21" s="5">
        <v>1.9694695610791801E-2</v>
      </c>
      <c r="E21" s="5">
        <v>-1.9635343618514068E-3</v>
      </c>
      <c r="F21" s="9">
        <f t="shared" si="1"/>
        <v>114.94446787572051</v>
      </c>
      <c r="G21" s="9">
        <f t="shared" si="1"/>
        <v>121.58603161050995</v>
      </c>
      <c r="H21" s="9">
        <f t="shared" si="1"/>
        <v>122.18891650826143</v>
      </c>
      <c r="I21" s="9">
        <f t="shared" si="1"/>
        <v>106.74000000000002</v>
      </c>
    </row>
    <row r="22" spans="1:9" x14ac:dyDescent="0.25">
      <c r="A22" s="6">
        <v>38960</v>
      </c>
      <c r="B22" s="5">
        <v>2.3758561643835559E-2</v>
      </c>
      <c r="C22" s="5">
        <v>9.4000000000000004E-3</v>
      </c>
      <c r="D22" s="5">
        <v>1.8183450008975109E-2</v>
      </c>
      <c r="E22" s="5">
        <v>-1.2647554806070773E-2</v>
      </c>
      <c r="F22" s="9">
        <f t="shared" si="1"/>
        <v>117.67538310136369</v>
      </c>
      <c r="G22" s="9">
        <f t="shared" si="1"/>
        <v>122.72894030764876</v>
      </c>
      <c r="H22" s="9">
        <f t="shared" si="1"/>
        <v>124.41073256324023</v>
      </c>
      <c r="I22" s="9">
        <f t="shared" si="1"/>
        <v>105.39000000000003</v>
      </c>
    </row>
    <row r="23" spans="1:9" x14ac:dyDescent="0.25">
      <c r="A23" s="6">
        <v>38989</v>
      </c>
      <c r="B23" s="5">
        <v>1.0364087094172726E-2</v>
      </c>
      <c r="C23" s="5">
        <v>1E-3</v>
      </c>
      <c r="D23" s="5">
        <v>-1.1800034083763877E-2</v>
      </c>
      <c r="E23" s="5">
        <v>-1.167093652149164E-2</v>
      </c>
      <c r="F23" s="9">
        <f t="shared" si="1"/>
        <v>118.89498102066638</v>
      </c>
      <c r="G23" s="9">
        <f t="shared" si="1"/>
        <v>122.85166924795639</v>
      </c>
      <c r="H23" s="9">
        <f t="shared" si="1"/>
        <v>122.94268167860797</v>
      </c>
      <c r="I23" s="9">
        <f t="shared" si="1"/>
        <v>104.16000000000003</v>
      </c>
    </row>
    <row r="24" spans="1:9" x14ac:dyDescent="0.25">
      <c r="A24" s="6">
        <v>39021</v>
      </c>
      <c r="B24" s="5">
        <v>3.6862953766110998E-2</v>
      </c>
      <c r="C24" s="5">
        <v>2.9899999999999999E-2</v>
      </c>
      <c r="D24" s="5">
        <v>1.7287004715718965E-2</v>
      </c>
      <c r="E24" s="5">
        <v>2.0161290322581408E-3</v>
      </c>
      <c r="F24" s="9">
        <f t="shared" si="1"/>
        <v>123.27780120905383</v>
      </c>
      <c r="G24" s="9">
        <f t="shared" si="1"/>
        <v>126.5249341584703</v>
      </c>
      <c r="H24" s="9">
        <f t="shared" si="1"/>
        <v>125.0679923965492</v>
      </c>
      <c r="I24" s="9">
        <f t="shared" si="1"/>
        <v>104.37000000000005</v>
      </c>
    </row>
    <row r="25" spans="1:9" x14ac:dyDescent="0.25">
      <c r="A25" s="6">
        <v>39051</v>
      </c>
      <c r="B25" s="5">
        <v>2.6486101211689296E-2</v>
      </c>
      <c r="C25" s="5">
        <v>3.3099999999999997E-2</v>
      </c>
      <c r="D25" s="5">
        <v>3.5886314214230525E-2</v>
      </c>
      <c r="E25" s="5">
        <v>3.066015138449681E-3</v>
      </c>
      <c r="F25" s="9">
        <f t="shared" si="1"/>
        <v>126.54294952903135</v>
      </c>
      <c r="G25" s="9">
        <f t="shared" si="1"/>
        <v>130.71290947911567</v>
      </c>
      <c r="H25" s="9">
        <f t="shared" si="1"/>
        <v>129.55622166983477</v>
      </c>
      <c r="I25" s="9">
        <f t="shared" si="1"/>
        <v>104.69000000000004</v>
      </c>
    </row>
    <row r="26" spans="1:9" x14ac:dyDescent="0.25">
      <c r="A26" s="6">
        <v>39080</v>
      </c>
      <c r="B26" s="5">
        <v>2.1497611376513584E-2</v>
      </c>
      <c r="C26" s="5">
        <v>2.2800000000000001E-2</v>
      </c>
      <c r="D26" s="5">
        <v>-2.1618784810983734E-2</v>
      </c>
      <c r="E26" s="5">
        <v>1.1940013372814978E-2</v>
      </c>
      <c r="F26" s="9">
        <f t="shared" si="1"/>
        <v>129.26332068044422</v>
      </c>
      <c r="G26" s="9">
        <f t="shared" si="1"/>
        <v>133.6931638152395</v>
      </c>
      <c r="H26" s="9">
        <f t="shared" si="1"/>
        <v>126.75537359263049</v>
      </c>
      <c r="I26" s="9">
        <f t="shared" si="1"/>
        <v>105.94000000000004</v>
      </c>
    </row>
    <row r="27" spans="1:9" x14ac:dyDescent="0.25">
      <c r="A27" s="6">
        <v>39113</v>
      </c>
      <c r="B27" s="5">
        <v>9.2990374680515971E-3</v>
      </c>
      <c r="C27" s="5">
        <v>4.4999999999999997E-3</v>
      </c>
      <c r="D27" s="5">
        <v>-7.2097637504614258E-3</v>
      </c>
      <c r="E27" s="5">
        <v>-3.7757221068528551E-3</v>
      </c>
      <c r="F27" s="9">
        <f t="shared" si="1"/>
        <v>130.46534514269644</v>
      </c>
      <c r="G27" s="9">
        <f t="shared" si="1"/>
        <v>134.29478305240806</v>
      </c>
      <c r="H27" s="9">
        <f t="shared" si="1"/>
        <v>125.84149729492614</v>
      </c>
      <c r="I27" s="9">
        <f t="shared" si="1"/>
        <v>105.54000000000005</v>
      </c>
    </row>
    <row r="28" spans="1:9" x14ac:dyDescent="0.25">
      <c r="A28" s="6">
        <v>39141</v>
      </c>
      <c r="B28" s="5">
        <v>-6.5193965517241813E-3</v>
      </c>
      <c r="C28" s="5">
        <v>-8.2000000000000007E-3</v>
      </c>
      <c r="D28" s="5">
        <v>2.9182110779312841E-2</v>
      </c>
      <c r="E28" s="5">
        <v>-2.2740193291643841E-3</v>
      </c>
      <c r="F28" s="9">
        <f t="shared" si="1"/>
        <v>129.61478982145363</v>
      </c>
      <c r="G28" s="9">
        <f t="shared" si="1"/>
        <v>133.19356583137832</v>
      </c>
      <c r="H28" s="9">
        <f t="shared" si="1"/>
        <v>129.51381780962129</v>
      </c>
      <c r="I28" s="9">
        <f t="shared" si="1"/>
        <v>105.30000000000004</v>
      </c>
    </row>
    <row r="29" spans="1:9" x14ac:dyDescent="0.25">
      <c r="A29" s="6">
        <v>39171</v>
      </c>
      <c r="B29" s="5">
        <v>1.7679917566028634E-2</v>
      </c>
      <c r="C29" s="5">
        <v>1E-3</v>
      </c>
      <c r="D29" s="5">
        <v>-3.3023048394289038E-3</v>
      </c>
      <c r="E29" s="5">
        <v>6.2678062678062354E-3</v>
      </c>
      <c r="F29" s="9">
        <f t="shared" si="1"/>
        <v>131.90636862083505</v>
      </c>
      <c r="G29" s="9">
        <f t="shared" si="1"/>
        <v>133.32675939720968</v>
      </c>
      <c r="H29" s="9">
        <f t="shared" si="1"/>
        <v>129.08612370229565</v>
      </c>
      <c r="I29" s="9">
        <f t="shared" si="1"/>
        <v>105.96000000000005</v>
      </c>
    </row>
    <row r="30" spans="1:9" x14ac:dyDescent="0.25">
      <c r="A30" s="6">
        <v>39202</v>
      </c>
      <c r="B30" s="5">
        <v>4.2206235011990341E-2</v>
      </c>
      <c r="C30" s="5">
        <v>3.0200000000000001E-2</v>
      </c>
      <c r="D30" s="5">
        <v>1.2777236582768824E-2</v>
      </c>
      <c r="E30" s="5">
        <v>-8.3050207625518634E-3</v>
      </c>
      <c r="F30" s="9">
        <f t="shared" si="1"/>
        <v>137.47363981442425</v>
      </c>
      <c r="G30" s="9">
        <f t="shared" si="1"/>
        <v>137.35322753100542</v>
      </c>
      <c r="H30" s="9">
        <f t="shared" si="1"/>
        <v>130.73548764439244</v>
      </c>
      <c r="I30" s="9">
        <f t="shared" si="1"/>
        <v>105.08000000000006</v>
      </c>
    </row>
    <row r="31" spans="1:9" x14ac:dyDescent="0.25">
      <c r="A31" s="6">
        <v>39233</v>
      </c>
      <c r="B31" s="5">
        <v>2.6537812547936791E-2</v>
      </c>
      <c r="C31" s="5">
        <v>2.4299999999999999E-2</v>
      </c>
      <c r="D31" s="5">
        <v>-3.7523766916452502E-3</v>
      </c>
      <c r="E31" s="5">
        <v>1.1705367339170193E-2</v>
      </c>
      <c r="F31" s="9">
        <f t="shared" si="1"/>
        <v>141.12188949810201</v>
      </c>
      <c r="G31" s="9">
        <f t="shared" si="1"/>
        <v>140.69091096000884</v>
      </c>
      <c r="H31" s="9">
        <f t="shared" si="1"/>
        <v>130.24491884778473</v>
      </c>
      <c r="I31" s="9">
        <f t="shared" si="1"/>
        <v>106.31000000000007</v>
      </c>
    </row>
    <row r="32" spans="1:9" x14ac:dyDescent="0.25">
      <c r="A32" s="6">
        <v>39262</v>
      </c>
      <c r="B32" s="5">
        <v>-4.3086272165769116E-3</v>
      </c>
      <c r="C32" s="5">
        <v>-2.3999999999999998E-3</v>
      </c>
      <c r="D32" s="5">
        <v>-6.1409269768564825E-3</v>
      </c>
      <c r="E32" s="5">
        <v>1.2040259618098025E-2</v>
      </c>
      <c r="F32" s="9">
        <f t="shared" si="1"/>
        <v>140.51384788415572</v>
      </c>
      <c r="G32" s="9">
        <f t="shared" si="1"/>
        <v>140.35325277370481</v>
      </c>
      <c r="H32" s="9">
        <f t="shared" si="1"/>
        <v>129.44509431203389</v>
      </c>
      <c r="I32" s="9">
        <f t="shared" si="1"/>
        <v>107.59000000000007</v>
      </c>
    </row>
    <row r="33" spans="1:9" x14ac:dyDescent="0.25">
      <c r="A33" s="6">
        <v>39294</v>
      </c>
      <c r="B33" s="5">
        <v>-1.6133470071787802E-2</v>
      </c>
      <c r="C33" s="5">
        <v>-1.41E-2</v>
      </c>
      <c r="D33" s="5">
        <v>2.1857614865437316E-2</v>
      </c>
      <c r="E33" s="5">
        <v>1.7659633794962278E-2</v>
      </c>
      <c r="F33" s="9">
        <f t="shared" si="1"/>
        <v>138.24687192464495</v>
      </c>
      <c r="G33" s="9">
        <f t="shared" si="1"/>
        <v>138.37427190959556</v>
      </c>
      <c r="H33" s="9">
        <f t="shared" si="1"/>
        <v>132.27445532972652</v>
      </c>
      <c r="I33" s="9">
        <f t="shared" si="1"/>
        <v>109.49000000000008</v>
      </c>
    </row>
    <row r="34" spans="1:9" x14ac:dyDescent="0.25">
      <c r="A34" s="6">
        <v>39325</v>
      </c>
      <c r="B34" s="5">
        <v>-4.7033101133878222E-3</v>
      </c>
      <c r="C34" s="5">
        <v>-2.5499999999999998E-2</v>
      </c>
      <c r="D34" s="5">
        <v>9.5730274975818347E-3</v>
      </c>
      <c r="E34" s="5">
        <v>8.5852589277560683E-3</v>
      </c>
      <c r="F34" s="9">
        <f t="shared" si="1"/>
        <v>137.59665401377754</v>
      </c>
      <c r="G34" s="9">
        <f t="shared" si="1"/>
        <v>134.84572797590087</v>
      </c>
      <c r="H34" s="9">
        <f t="shared" si="1"/>
        <v>133.54072232782565</v>
      </c>
      <c r="I34" s="9">
        <f t="shared" si="1"/>
        <v>110.43000000000008</v>
      </c>
    </row>
    <row r="35" spans="1:9" x14ac:dyDescent="0.25">
      <c r="A35" s="6">
        <v>39353</v>
      </c>
      <c r="B35" s="5">
        <v>5.2185241002324467E-2</v>
      </c>
      <c r="C35" s="5">
        <v>6.2E-2</v>
      </c>
      <c r="D35" s="5">
        <v>4.5582704194200054E-2</v>
      </c>
      <c r="E35" s="5">
        <v>3.1694285973014064E-3</v>
      </c>
      <c r="F35" s="9">
        <f t="shared" ref="F35:I50" si="2">F34*(B35+1)</f>
        <v>144.77716856459998</v>
      </c>
      <c r="G35" s="9">
        <f t="shared" si="2"/>
        <v>143.20616311040672</v>
      </c>
      <c r="H35" s="9">
        <f t="shared" si="2"/>
        <v>139.62786957157473</v>
      </c>
      <c r="I35" s="9">
        <f t="shared" si="2"/>
        <v>110.78000000000007</v>
      </c>
    </row>
    <row r="36" spans="1:9" x14ac:dyDescent="0.25">
      <c r="A36" s="6">
        <v>39386</v>
      </c>
      <c r="B36" s="5">
        <v>3.8138473489998007E-2</v>
      </c>
      <c r="C36" s="5">
        <v>6.4299999999999996E-2</v>
      </c>
      <c r="D36" s="5">
        <v>2.3447113093835563E-2</v>
      </c>
      <c r="E36" s="5">
        <v>2.617801047120424E-2</v>
      </c>
      <c r="F36" s="9">
        <f t="shared" si="2"/>
        <v>150.29874876985795</v>
      </c>
      <c r="G36" s="9">
        <f t="shared" si="2"/>
        <v>152.41431939840587</v>
      </c>
      <c r="H36" s="9">
        <f t="shared" si="2"/>
        <v>142.90174002047078</v>
      </c>
      <c r="I36" s="9">
        <f t="shared" si="2"/>
        <v>113.68000000000008</v>
      </c>
    </row>
    <row r="37" spans="1:9" x14ac:dyDescent="0.25">
      <c r="A37" s="6">
        <v>39416</v>
      </c>
      <c r="B37" s="5">
        <v>-4.5670322475036766E-2</v>
      </c>
      <c r="C37" s="5">
        <v>-4.41E-2</v>
      </c>
      <c r="D37" s="5">
        <v>8.5490200091066955E-3</v>
      </c>
      <c r="E37" s="5">
        <v>1.0907811400422192E-2</v>
      </c>
      <c r="F37" s="9">
        <f t="shared" si="2"/>
        <v>143.434556445944</v>
      </c>
      <c r="G37" s="9">
        <f t="shared" si="2"/>
        <v>145.69284791293617</v>
      </c>
      <c r="H37" s="9">
        <f t="shared" si="2"/>
        <v>144.12340985524196</v>
      </c>
      <c r="I37" s="9">
        <f t="shared" si="2"/>
        <v>114.92000000000007</v>
      </c>
    </row>
    <row r="38" spans="1:9" x14ac:dyDescent="0.25">
      <c r="A38" s="6">
        <v>39447</v>
      </c>
      <c r="B38" s="5">
        <v>-1.1884342073021375E-2</v>
      </c>
      <c r="C38" s="5">
        <v>1.2699999999999999E-2</v>
      </c>
      <c r="D38" s="5">
        <v>1.4259480956922331E-2</v>
      </c>
      <c r="E38" s="5">
        <v>7.5704838148277455E-3</v>
      </c>
      <c r="F38" s="9">
        <f t="shared" si="2"/>
        <v>141.72993111204832</v>
      </c>
      <c r="G38" s="9">
        <f t="shared" si="2"/>
        <v>147.54314708143045</v>
      </c>
      <c r="H38" s="9">
        <f t="shared" si="2"/>
        <v>146.17853487351948</v>
      </c>
      <c r="I38" s="9">
        <f t="shared" si="2"/>
        <v>115.79000000000009</v>
      </c>
    </row>
    <row r="39" spans="1:9" x14ac:dyDescent="0.25">
      <c r="A39" s="6">
        <v>39478</v>
      </c>
      <c r="B39" s="5">
        <v>-8.2628642281463091E-2</v>
      </c>
      <c r="C39" s="5">
        <v>2.7900000000000001E-2</v>
      </c>
      <c r="D39" s="5">
        <v>1.1383244224604008E-2</v>
      </c>
      <c r="E39" s="5">
        <v>3.0831678037827038E-2</v>
      </c>
      <c r="F39" s="9">
        <f t="shared" si="2"/>
        <v>130.01897933361448</v>
      </c>
      <c r="G39" s="9">
        <f t="shared" si="2"/>
        <v>151.65960088500236</v>
      </c>
      <c r="H39" s="9">
        <f t="shared" si="2"/>
        <v>147.84252083637955</v>
      </c>
      <c r="I39" s="9">
        <f t="shared" si="2"/>
        <v>119.36000000000008</v>
      </c>
    </row>
    <row r="40" spans="1:9" x14ac:dyDescent="0.25">
      <c r="A40" s="6">
        <v>39507</v>
      </c>
      <c r="B40" s="5">
        <v>1.2975427783635232E-3</v>
      </c>
      <c r="C40" s="5">
        <v>6.4899999999999999E-2</v>
      </c>
      <c r="D40" s="5">
        <v>5.0806304056493098E-2</v>
      </c>
      <c r="E40" s="5">
        <v>3.2590482573726549E-2</v>
      </c>
      <c r="F40" s="9">
        <f t="shared" si="2"/>
        <v>130.18768452129899</v>
      </c>
      <c r="G40" s="9">
        <f t="shared" si="2"/>
        <v>161.50230898243902</v>
      </c>
      <c r="H40" s="9">
        <f t="shared" si="2"/>
        <v>155.35385290247106</v>
      </c>
      <c r="I40" s="9">
        <f t="shared" si="2"/>
        <v>123.2500000000001</v>
      </c>
    </row>
    <row r="41" spans="1:9" x14ac:dyDescent="0.25">
      <c r="A41" s="6">
        <v>39538</v>
      </c>
      <c r="B41" s="5">
        <v>-1.7332145460435777E-2</v>
      </c>
      <c r="C41" s="5">
        <v>-7.7000000000000002E-3</v>
      </c>
      <c r="D41" s="5">
        <v>-3.3568164598363211E-2</v>
      </c>
      <c r="E41" s="5">
        <v>2.2718052738336693E-2</v>
      </c>
      <c r="F41" s="9">
        <f t="shared" si="2"/>
        <v>127.93125263601851</v>
      </c>
      <c r="G41" s="9">
        <f t="shared" si="2"/>
        <v>160.25874120327424</v>
      </c>
      <c r="H41" s="9">
        <f t="shared" si="2"/>
        <v>150.138909197251</v>
      </c>
      <c r="I41" s="9">
        <f t="shared" si="2"/>
        <v>126.05000000000008</v>
      </c>
    </row>
    <row r="42" spans="1:9" x14ac:dyDescent="0.25">
      <c r="A42" s="6">
        <v>39568</v>
      </c>
      <c r="B42" s="5">
        <v>5.3050907991977807E-2</v>
      </c>
      <c r="C42" s="5">
        <v>-1.0800000000000001E-2</v>
      </c>
      <c r="D42" s="5">
        <v>3.5157771717959944E-3</v>
      </c>
      <c r="E42" s="5">
        <v>-4.9900833002776618E-2</v>
      </c>
      <c r="F42" s="9">
        <f t="shared" si="2"/>
        <v>134.71812174891042</v>
      </c>
      <c r="G42" s="9">
        <f t="shared" si="2"/>
        <v>158.52794679827886</v>
      </c>
      <c r="H42" s="9">
        <f t="shared" si="2"/>
        <v>150.66676414680504</v>
      </c>
      <c r="I42" s="9">
        <f t="shared" si="2"/>
        <v>119.76000000000009</v>
      </c>
    </row>
    <row r="43" spans="1:9" x14ac:dyDescent="0.25">
      <c r="A43" s="6">
        <v>39598</v>
      </c>
      <c r="B43" s="5">
        <v>1.1609705191755774E-2</v>
      </c>
      <c r="C43" s="5">
        <v>1.7399999999999999E-2</v>
      </c>
      <c r="D43" s="5">
        <v>-6.5168234003940484E-3</v>
      </c>
      <c r="E43" s="5">
        <v>3.0561122244488946E-2</v>
      </c>
      <c r="F43" s="9">
        <f t="shared" si="2"/>
        <v>136.28215942640233</v>
      </c>
      <c r="G43" s="9">
        <f t="shared" si="2"/>
        <v>161.28633307256894</v>
      </c>
      <c r="H43" s="9">
        <f t="shared" si="2"/>
        <v>149.68489545255147</v>
      </c>
      <c r="I43" s="9">
        <f t="shared" si="2"/>
        <v>123.4200000000001</v>
      </c>
    </row>
    <row r="44" spans="1:9" x14ac:dyDescent="0.25">
      <c r="A44" s="6">
        <v>39629</v>
      </c>
      <c r="B44" s="5">
        <v>-8.3430045132172836E-2</v>
      </c>
      <c r="C44" s="5">
        <v>2.3E-2</v>
      </c>
      <c r="D44" s="5">
        <v>6.2762834633360923E-3</v>
      </c>
      <c r="E44" s="5">
        <v>2.1876519202722437E-2</v>
      </c>
      <c r="F44" s="9">
        <f t="shared" si="2"/>
        <v>124.91213271474761</v>
      </c>
      <c r="G44" s="9">
        <f t="shared" si="2"/>
        <v>164.995918733238</v>
      </c>
      <c r="H44" s="9">
        <f t="shared" si="2"/>
        <v>150.62436028659152</v>
      </c>
      <c r="I44" s="9">
        <f t="shared" si="2"/>
        <v>126.1200000000001</v>
      </c>
    </row>
    <row r="45" spans="1:9" x14ac:dyDescent="0.25">
      <c r="A45" s="6">
        <v>39660</v>
      </c>
      <c r="B45" s="5">
        <v>-2.7152504220596448E-2</v>
      </c>
      <c r="C45" s="5">
        <v>-3.6900000000000002E-2</v>
      </c>
      <c r="D45" s="5">
        <v>-1.2013163514930189E-2</v>
      </c>
      <c r="E45" s="5">
        <v>4.321281319378361E-2</v>
      </c>
      <c r="F45" s="9">
        <f t="shared" si="2"/>
        <v>121.52045550400672</v>
      </c>
      <c r="G45" s="9">
        <f t="shared" si="2"/>
        <v>158.90756933198151</v>
      </c>
      <c r="H45" s="9">
        <f t="shared" si="2"/>
        <v>148.81488521713695</v>
      </c>
      <c r="I45" s="9">
        <f t="shared" si="2"/>
        <v>131.57000000000011</v>
      </c>
    </row>
    <row r="46" spans="1:9" x14ac:dyDescent="0.25">
      <c r="A46" s="6">
        <v>39689</v>
      </c>
      <c r="B46" s="5">
        <v>-2.3543022415039729E-2</v>
      </c>
      <c r="C46" s="5">
        <v>-7.1999999999999998E-3</v>
      </c>
      <c r="D46" s="5">
        <v>-5.9396017666507421E-3</v>
      </c>
      <c r="E46" s="5">
        <v>5.4647716044691021E-2</v>
      </c>
      <c r="F46" s="9">
        <f t="shared" si="2"/>
        <v>118.65949669619006</v>
      </c>
      <c r="G46" s="9">
        <f t="shared" si="2"/>
        <v>157.76343483279123</v>
      </c>
      <c r="H46" s="9">
        <f t="shared" si="2"/>
        <v>147.93098406199732</v>
      </c>
      <c r="I46" s="9">
        <f t="shared" si="2"/>
        <v>138.7600000000001</v>
      </c>
    </row>
    <row r="47" spans="1:9" x14ac:dyDescent="0.25">
      <c r="A47" s="6">
        <v>39721</v>
      </c>
      <c r="B47" s="5">
        <v>-0.12683273599715647</v>
      </c>
      <c r="C47" s="5">
        <v>4.4000000000000003E-3</v>
      </c>
      <c r="D47" s="5">
        <v>-7.0213502026292451E-2</v>
      </c>
      <c r="E47" s="5">
        <v>7.9922167771692171E-2</v>
      </c>
      <c r="F47" s="9">
        <f t="shared" si="2"/>
        <v>103.60958807816672</v>
      </c>
      <c r="G47" s="9">
        <f t="shared" si="2"/>
        <v>158.45759394605551</v>
      </c>
      <c r="H47" s="9">
        <f t="shared" si="2"/>
        <v>137.54423161280886</v>
      </c>
      <c r="I47" s="9">
        <f t="shared" si="2"/>
        <v>149.85000000000011</v>
      </c>
    </row>
    <row r="48" spans="1:9" x14ac:dyDescent="0.25">
      <c r="A48" s="6">
        <v>39752</v>
      </c>
      <c r="B48" s="5">
        <v>-0.19905695579904339</v>
      </c>
      <c r="C48" s="5">
        <v>5.8900000000000001E-2</v>
      </c>
      <c r="D48" s="5">
        <v>-0.14317530683080582</v>
      </c>
      <c r="E48" s="5">
        <v>-1.2012012012011899E-2</v>
      </c>
      <c r="F48" s="9">
        <f t="shared" si="2"/>
        <v>82.985378883734001</v>
      </c>
      <c r="G48" s="9">
        <f t="shared" si="2"/>
        <v>167.79074622947817</v>
      </c>
      <c r="H48" s="9">
        <f t="shared" si="2"/>
        <v>117.85129404883753</v>
      </c>
      <c r="I48" s="9">
        <f t="shared" si="2"/>
        <v>148.05000000000013</v>
      </c>
    </row>
    <row r="49" spans="1:9" x14ac:dyDescent="0.25">
      <c r="A49" s="6">
        <v>39780</v>
      </c>
      <c r="B49" s="5">
        <v>-6.80191436194994E-2</v>
      </c>
      <c r="C49" s="5">
        <v>1.95E-2</v>
      </c>
      <c r="D49" s="5">
        <v>3.5217777005775532E-2</v>
      </c>
      <c r="E49" s="5">
        <v>3.6879432624113334E-2</v>
      </c>
      <c r="F49" s="9">
        <f t="shared" si="2"/>
        <v>77.340784479122718</v>
      </c>
      <c r="G49" s="9">
        <f t="shared" si="2"/>
        <v>171.06266578095301</v>
      </c>
      <c r="H49" s="9">
        <f t="shared" si="2"/>
        <v>122.00175464249158</v>
      </c>
      <c r="I49" s="9">
        <f t="shared" si="2"/>
        <v>153.5100000000001</v>
      </c>
    </row>
    <row r="50" spans="1:9" x14ac:dyDescent="0.25">
      <c r="A50" s="6">
        <v>39813</v>
      </c>
      <c r="B50" s="5">
        <v>3.4673937741422384E-2</v>
      </c>
      <c r="C50" s="5">
        <v>1.84E-2</v>
      </c>
      <c r="D50" s="5">
        <v>3.8951544278917026E-2</v>
      </c>
      <c r="E50" s="5">
        <v>9.9798058758387237E-2</v>
      </c>
      <c r="F50" s="9">
        <f t="shared" si="2"/>
        <v>80.022494025024585</v>
      </c>
      <c r="G50" s="9">
        <f t="shared" si="2"/>
        <v>174.21021883132255</v>
      </c>
      <c r="H50" s="9">
        <f t="shared" si="2"/>
        <v>126.75391139055415</v>
      </c>
      <c r="I50" s="9">
        <f t="shared" si="2"/>
        <v>168.83000000000015</v>
      </c>
    </row>
    <row r="51" spans="1:9" x14ac:dyDescent="0.25">
      <c r="A51" s="6">
        <v>39843</v>
      </c>
      <c r="B51" s="5">
        <v>-8.6349262122276865E-2</v>
      </c>
      <c r="C51" s="5">
        <v>-4.7000000000000002E-3</v>
      </c>
      <c r="D51" s="5">
        <v>-5.6738611325804399E-2</v>
      </c>
      <c r="E51" s="5">
        <v>1.0898536989871319E-2</v>
      </c>
      <c r="F51" s="9">
        <f t="shared" ref="F51:I66" si="3">F50*(B51+1)</f>
        <v>73.1126107127794</v>
      </c>
      <c r="G51" s="9">
        <f t="shared" si="3"/>
        <v>173.39143080281534</v>
      </c>
      <c r="H51" s="9">
        <f t="shared" si="3"/>
        <v>119.56207047814006</v>
      </c>
      <c r="I51" s="9">
        <f t="shared" si="3"/>
        <v>170.67000000000013</v>
      </c>
    </row>
    <row r="52" spans="1:9" x14ac:dyDescent="0.25">
      <c r="A52" s="6">
        <v>39871</v>
      </c>
      <c r="B52" s="5">
        <v>-0.10023074704355361</v>
      </c>
      <c r="C52" s="5">
        <v>-2E-3</v>
      </c>
      <c r="D52" s="5">
        <v>-3.0775910038706791E-2</v>
      </c>
      <c r="E52" s="5">
        <v>-9.3748168981072589E-4</v>
      </c>
      <c r="F52" s="9">
        <f t="shared" si="3"/>
        <v>65.784479122733003</v>
      </c>
      <c r="G52" s="9">
        <f t="shared" si="3"/>
        <v>173.04464794120972</v>
      </c>
      <c r="H52" s="9">
        <f t="shared" si="3"/>
        <v>115.8824389530633</v>
      </c>
      <c r="I52" s="9">
        <f t="shared" si="3"/>
        <v>170.51000000000013</v>
      </c>
    </row>
    <row r="53" spans="1:9" x14ac:dyDescent="0.25">
      <c r="A53" s="6">
        <v>39903</v>
      </c>
      <c r="B53" s="5">
        <v>7.9446492493455173E-2</v>
      </c>
      <c r="C53" s="5">
        <v>-2.06E-2</v>
      </c>
      <c r="D53" s="5">
        <v>5.300812597789329E-2</v>
      </c>
      <c r="E53" s="5">
        <v>-9.2663186909857729E-3</v>
      </c>
      <c r="F53" s="9">
        <f t="shared" si="3"/>
        <v>71.010825249543075</v>
      </c>
      <c r="G53" s="9">
        <f t="shared" si="3"/>
        <v>169.47992819362079</v>
      </c>
      <c r="H53" s="9">
        <f t="shared" si="3"/>
        <v>122.02514987571281</v>
      </c>
      <c r="I53" s="9">
        <f t="shared" si="3"/>
        <v>168.93000000000015</v>
      </c>
    </row>
    <row r="54" spans="1:9" x14ac:dyDescent="0.25">
      <c r="A54" s="6">
        <v>39933</v>
      </c>
      <c r="B54" s="5">
        <v>0.11482874678281538</v>
      </c>
      <c r="C54" s="5">
        <v>-1.2999999999999999E-2</v>
      </c>
      <c r="D54" s="5">
        <v>1.5445819802763217E-2</v>
      </c>
      <c r="E54" s="5">
        <v>9.6489670277629513E-3</v>
      </c>
      <c r="F54" s="9">
        <f t="shared" si="3"/>
        <v>79.164909320961598</v>
      </c>
      <c r="G54" s="9">
        <f t="shared" si="3"/>
        <v>167.27668912710371</v>
      </c>
      <c r="H54" s="9">
        <f t="shared" si="3"/>
        <v>123.90992835209823</v>
      </c>
      <c r="I54" s="9">
        <f t="shared" si="3"/>
        <v>170.56000000000012</v>
      </c>
    </row>
    <row r="55" spans="1:9" x14ac:dyDescent="0.25">
      <c r="A55" s="6">
        <v>39962</v>
      </c>
      <c r="B55" s="5">
        <v>9.523175279701647E-2</v>
      </c>
      <c r="C55" s="5">
        <v>2.7099999999999999E-2</v>
      </c>
      <c r="D55" s="5">
        <v>4.1207429609874772E-2</v>
      </c>
      <c r="E55" s="5">
        <v>9.791275797373284E-3</v>
      </c>
      <c r="F55" s="9">
        <f t="shared" si="3"/>
        <v>86.703922395613645</v>
      </c>
      <c r="G55" s="9">
        <f t="shared" si="3"/>
        <v>171.8098874024482</v>
      </c>
      <c r="H55" s="9">
        <f t="shared" si="3"/>
        <v>129.01593800263194</v>
      </c>
      <c r="I55" s="9">
        <f t="shared" si="3"/>
        <v>172.2300000000001</v>
      </c>
    </row>
    <row r="56" spans="1:9" x14ac:dyDescent="0.25">
      <c r="A56" s="6">
        <v>39994</v>
      </c>
      <c r="B56" s="5">
        <v>-7.2560703717215614E-3</v>
      </c>
      <c r="C56" s="5">
        <v>-1.5900000000000001E-2</v>
      </c>
      <c r="D56" s="5">
        <v>3.0033773828682564E-3</v>
      </c>
      <c r="E56" s="5">
        <v>-7.8964175811414121E-3</v>
      </c>
      <c r="F56" s="9">
        <f t="shared" si="3"/>
        <v>86.074792633206783</v>
      </c>
      <c r="G56" s="9">
        <f t="shared" si="3"/>
        <v>169.07811019274928</v>
      </c>
      <c r="H56" s="9">
        <f t="shared" si="3"/>
        <v>129.40342155285856</v>
      </c>
      <c r="I56" s="9">
        <f t="shared" si="3"/>
        <v>170.87000000000012</v>
      </c>
    </row>
    <row r="57" spans="1:9" x14ac:dyDescent="0.25">
      <c r="A57" s="6">
        <v>40025</v>
      </c>
      <c r="B57" s="5">
        <v>8.672927725602278E-2</v>
      </c>
      <c r="C57" s="5">
        <v>-8.9999999999999998E-4</v>
      </c>
      <c r="D57" s="5">
        <v>3.1130295257573479E-2</v>
      </c>
      <c r="E57" s="5">
        <v>5.2671621700710141E-4</v>
      </c>
      <c r="F57" s="9">
        <f t="shared" si="3"/>
        <v>93.539997188246844</v>
      </c>
      <c r="G57" s="9">
        <f t="shared" si="3"/>
        <v>168.92593989357582</v>
      </c>
      <c r="H57" s="9">
        <f t="shared" si="3"/>
        <v>133.43178827313929</v>
      </c>
      <c r="I57" s="9">
        <f t="shared" si="3"/>
        <v>170.96000000000012</v>
      </c>
    </row>
    <row r="58" spans="1:9" x14ac:dyDescent="0.25">
      <c r="A58" s="6">
        <v>40056</v>
      </c>
      <c r="B58" s="5">
        <v>3.3666491320357844E-2</v>
      </c>
      <c r="C58" s="5">
        <v>9.1999999999999998E-3</v>
      </c>
      <c r="D58" s="5">
        <v>1.9144366274355128E-2</v>
      </c>
      <c r="E58" s="5">
        <v>2.9246607393542345E-3</v>
      </c>
      <c r="F58" s="9">
        <f t="shared" si="3"/>
        <v>96.689160691691256</v>
      </c>
      <c r="G58" s="9">
        <f t="shared" si="3"/>
        <v>170.48005854059673</v>
      </c>
      <c r="H58" s="9">
        <f t="shared" si="3"/>
        <v>135.98625530048247</v>
      </c>
      <c r="I58" s="9">
        <f t="shared" si="3"/>
        <v>171.46000000000012</v>
      </c>
    </row>
    <row r="59" spans="1:9" x14ac:dyDescent="0.25">
      <c r="A59" s="6">
        <v>40086</v>
      </c>
      <c r="B59" s="5">
        <v>4.4093057070156289E-2</v>
      </c>
      <c r="C59" s="5">
        <v>1.7100000000000001E-2</v>
      </c>
      <c r="D59" s="5">
        <v>1.729551295147368E-2</v>
      </c>
      <c r="E59" s="5">
        <v>1.4405692289746872E-2</v>
      </c>
      <c r="F59" s="9">
        <f t="shared" si="3"/>
        <v>100.95248137213551</v>
      </c>
      <c r="G59" s="9">
        <f t="shared" si="3"/>
        <v>173.39526754164092</v>
      </c>
      <c r="H59" s="9">
        <f t="shared" si="3"/>
        <v>138.33820734025434</v>
      </c>
      <c r="I59" s="9">
        <f t="shared" si="3"/>
        <v>173.93000000000012</v>
      </c>
    </row>
    <row r="60" spans="1:9" x14ac:dyDescent="0.25">
      <c r="A60" s="6">
        <v>40116</v>
      </c>
      <c r="B60" s="5">
        <v>-1.6154301430909176E-2</v>
      </c>
      <c r="C60" s="5">
        <v>-1.6400000000000001E-2</v>
      </c>
      <c r="D60" s="5">
        <v>3.4457427636759423E-3</v>
      </c>
      <c r="E60" s="5">
        <v>-8.0492152015187014E-4</v>
      </c>
      <c r="F60" s="9">
        <f t="shared" si="3"/>
        <v>99.32166455785179</v>
      </c>
      <c r="G60" s="9">
        <f t="shared" si="3"/>
        <v>170.551585153958</v>
      </c>
      <c r="H60" s="9">
        <f t="shared" si="3"/>
        <v>138.81488521713695</v>
      </c>
      <c r="I60" s="9">
        <f t="shared" si="3"/>
        <v>173.79000000000011</v>
      </c>
    </row>
    <row r="61" spans="1:9" x14ac:dyDescent="0.25">
      <c r="A61" s="6">
        <v>40147</v>
      </c>
      <c r="B61" s="5">
        <v>3.9208747655614287E-2</v>
      </c>
      <c r="C61" s="5">
        <v>3.4200000000000001E-2</v>
      </c>
      <c r="D61" s="5">
        <v>3.6856602640740303E-2</v>
      </c>
      <c r="E61" s="5">
        <v>2.1923010529949955E-2</v>
      </c>
      <c r="F61" s="9">
        <f t="shared" si="3"/>
        <v>103.21594264023616</v>
      </c>
      <c r="G61" s="9">
        <f t="shared" si="3"/>
        <v>176.38444936622338</v>
      </c>
      <c r="H61" s="9">
        <f t="shared" si="3"/>
        <v>143.93113028220492</v>
      </c>
      <c r="I61" s="9">
        <f t="shared" si="3"/>
        <v>177.60000000000011</v>
      </c>
    </row>
    <row r="62" spans="1:9" x14ac:dyDescent="0.25">
      <c r="A62" s="6">
        <v>40178</v>
      </c>
      <c r="B62" s="5">
        <v>1.9647904110055441E-2</v>
      </c>
      <c r="C62" s="5">
        <v>-2.9000000000000001E-2</v>
      </c>
      <c r="D62" s="5">
        <v>-6.8319542436849102E-3</v>
      </c>
      <c r="E62" s="5">
        <v>-2.1058558558558448E-2</v>
      </c>
      <c r="F62" s="9">
        <f t="shared" si="3"/>
        <v>105.2439195838605</v>
      </c>
      <c r="G62" s="9">
        <f t="shared" si="3"/>
        <v>171.26930033460289</v>
      </c>
      <c r="H62" s="9">
        <f t="shared" si="3"/>
        <v>142.94779938587504</v>
      </c>
      <c r="I62" s="9">
        <f t="shared" si="3"/>
        <v>173.86000000000013</v>
      </c>
    </row>
    <row r="63" spans="1:9" x14ac:dyDescent="0.25">
      <c r="A63" s="6">
        <v>40207</v>
      </c>
      <c r="B63" s="5">
        <v>-4.3781725888324921E-2</v>
      </c>
      <c r="C63" s="5">
        <v>-3.0099999999999998E-2</v>
      </c>
      <c r="D63" s="5">
        <v>-1.3865305537939026E-2</v>
      </c>
      <c r="E63" s="5">
        <v>2.7033245139767566E-3</v>
      </c>
      <c r="F63" s="9">
        <f t="shared" si="3"/>
        <v>100.63615914522701</v>
      </c>
      <c r="G63" s="9">
        <f t="shared" si="3"/>
        <v>166.11409439453135</v>
      </c>
      <c r="H63" s="9">
        <f t="shared" si="3"/>
        <v>140.96578447141385</v>
      </c>
      <c r="I63" s="9">
        <f t="shared" si="3"/>
        <v>174.33000000000013</v>
      </c>
    </row>
    <row r="64" spans="1:9" x14ac:dyDescent="0.25">
      <c r="A64" s="6">
        <v>40235</v>
      </c>
      <c r="B64" s="5">
        <v>1.1071141689658842E-2</v>
      </c>
      <c r="C64" s="5">
        <v>5.4999999999999997E-3</v>
      </c>
      <c r="D64" s="5">
        <v>1.9433336963793832E-2</v>
      </c>
      <c r="E64" s="5">
        <v>7.3997590776113805E-3</v>
      </c>
      <c r="F64" s="9">
        <f t="shared" si="3"/>
        <v>101.75031632222689</v>
      </c>
      <c r="G64" s="9">
        <f t="shared" si="3"/>
        <v>167.02772191370127</v>
      </c>
      <c r="H64" s="9">
        <f t="shared" si="3"/>
        <v>143.70522006141238</v>
      </c>
      <c r="I64" s="9">
        <f t="shared" si="3"/>
        <v>175.62000000000012</v>
      </c>
    </row>
    <row r="65" spans="1:9" x14ac:dyDescent="0.25">
      <c r="A65" s="6">
        <v>40268</v>
      </c>
      <c r="B65" s="5">
        <v>6.1830742659758124E-2</v>
      </c>
      <c r="C65" s="5">
        <v>2.24E-2</v>
      </c>
      <c r="D65" s="5">
        <v>1.2606837606837708E-2</v>
      </c>
      <c r="E65" s="5">
        <v>-1.3495046122309557E-2</v>
      </c>
      <c r="F65" s="9">
        <f t="shared" si="3"/>
        <v>108.0416139462955</v>
      </c>
      <c r="G65" s="9">
        <f t="shared" si="3"/>
        <v>170.76914288456817</v>
      </c>
      <c r="H65" s="9">
        <f t="shared" si="3"/>
        <v>145.51688843398148</v>
      </c>
      <c r="I65" s="9">
        <f t="shared" si="3"/>
        <v>173.25000000000011</v>
      </c>
    </row>
    <row r="66" spans="1:9" x14ac:dyDescent="0.25">
      <c r="A66" s="6">
        <v>40298</v>
      </c>
      <c r="B66" s="5">
        <v>-1.6265452179555799E-4</v>
      </c>
      <c r="C66" s="5">
        <v>7.0000000000000001E-3</v>
      </c>
      <c r="D66" s="5">
        <v>2.2352515600036066E-2</v>
      </c>
      <c r="E66" s="5">
        <v>1.477633477633479E-2</v>
      </c>
      <c r="F66" s="9">
        <f t="shared" si="3"/>
        <v>108.02404048924505</v>
      </c>
      <c r="G66" s="9">
        <f t="shared" si="3"/>
        <v>171.96452688476012</v>
      </c>
      <c r="H66" s="9">
        <f t="shared" si="3"/>
        <v>148.76955695277076</v>
      </c>
      <c r="I66" s="9">
        <f t="shared" si="3"/>
        <v>175.81000000000012</v>
      </c>
    </row>
    <row r="67" spans="1:9" x14ac:dyDescent="0.25">
      <c r="A67" s="6">
        <v>40329</v>
      </c>
      <c r="B67" s="5">
        <v>-9.8194241093216214E-2</v>
      </c>
      <c r="C67" s="5">
        <v>-1.5900000000000001E-2</v>
      </c>
      <c r="D67" s="5">
        <v>-1.5327760495756402E-2</v>
      </c>
      <c r="E67" s="5">
        <v>3.0316819293555453E-2</v>
      </c>
      <c r="F67" s="9">
        <f t="shared" ref="F67:I82" si="4">F66*(B67+1)</f>
        <v>97.416701813580772</v>
      </c>
      <c r="G67" s="9">
        <f t="shared" si="4"/>
        <v>169.23029090729244</v>
      </c>
      <c r="H67" s="9">
        <f t="shared" si="4"/>
        <v>146.4892528147389</v>
      </c>
      <c r="I67" s="9">
        <f t="shared" si="4"/>
        <v>181.1400000000001</v>
      </c>
    </row>
    <row r="68" spans="1:9" x14ac:dyDescent="0.25">
      <c r="A68" s="6">
        <v>40359</v>
      </c>
      <c r="B68" s="5">
        <v>-3.2182415124292006E-2</v>
      </c>
      <c r="C68" s="5">
        <v>-2.9999999999999997E-4</v>
      </c>
      <c r="D68" s="5">
        <v>1.7053621336740318E-2</v>
      </c>
      <c r="E68" s="5">
        <v>1.5347245224688093E-2</v>
      </c>
      <c r="F68" s="9">
        <f t="shared" si="4"/>
        <v>94.281597075776745</v>
      </c>
      <c r="G68" s="9">
        <f t="shared" si="4"/>
        <v>169.17952182002026</v>
      </c>
      <c r="H68" s="9">
        <f t="shared" si="4"/>
        <v>148.98742506214347</v>
      </c>
      <c r="I68" s="9">
        <f t="shared" si="4"/>
        <v>183.9200000000001</v>
      </c>
    </row>
    <row r="69" spans="1:9" x14ac:dyDescent="0.25">
      <c r="A69" s="6">
        <v>40389</v>
      </c>
      <c r="B69" s="5">
        <v>8.0149114631873242E-2</v>
      </c>
      <c r="C69" s="5">
        <v>-6.1000000000000004E-3</v>
      </c>
      <c r="D69" s="5">
        <v>3.8442476139068205E-2</v>
      </c>
      <c r="E69" s="5">
        <v>5.4371465854731807E-4</v>
      </c>
      <c r="F69" s="9">
        <f t="shared" si="4"/>
        <v>101.83818360747927</v>
      </c>
      <c r="G69" s="9">
        <f t="shared" si="4"/>
        <v>168.14752673691814</v>
      </c>
      <c r="H69" s="9">
        <f t="shared" si="4"/>
        <v>154.71487059511614</v>
      </c>
      <c r="I69" s="9">
        <f t="shared" si="4"/>
        <v>184.02000000000015</v>
      </c>
    </row>
    <row r="70" spans="1:9" x14ac:dyDescent="0.25">
      <c r="A70" s="6">
        <v>40421</v>
      </c>
      <c r="B70" s="5">
        <v>-3.6893874029335624E-2</v>
      </c>
      <c r="C70" s="5">
        <v>3.0800000000000001E-2</v>
      </c>
      <c r="D70" s="5">
        <v>2.0366791261654159E-2</v>
      </c>
      <c r="E70" s="5">
        <v>1.7715465710248835E-2</v>
      </c>
      <c r="F70" s="9">
        <f t="shared" si="4"/>
        <v>98.080978490088569</v>
      </c>
      <c r="G70" s="9">
        <f t="shared" si="4"/>
        <v>173.3264705604152</v>
      </c>
      <c r="H70" s="9">
        <f t="shared" si="4"/>
        <v>157.8659160696007</v>
      </c>
      <c r="I70" s="9">
        <f t="shared" si="4"/>
        <v>187.28000000000011</v>
      </c>
    </row>
    <row r="71" spans="1:9" x14ac:dyDescent="0.25">
      <c r="A71" s="6">
        <v>40451</v>
      </c>
      <c r="B71" s="5">
        <v>9.3528273489572211E-2</v>
      </c>
      <c r="C71" s="5">
        <v>2.9600000000000001E-2</v>
      </c>
      <c r="D71" s="5">
        <v>4.0226185459109304E-2</v>
      </c>
      <c r="E71" s="5">
        <v>1.4897479709525801E-2</v>
      </c>
      <c r="F71" s="9">
        <f t="shared" si="4"/>
        <v>107.25432307043441</v>
      </c>
      <c r="G71" s="9">
        <f t="shared" si="4"/>
        <v>178.45693408900351</v>
      </c>
      <c r="H71" s="9">
        <f t="shared" si="4"/>
        <v>164.21625968708864</v>
      </c>
      <c r="I71" s="9">
        <f t="shared" si="4"/>
        <v>190.07000000000011</v>
      </c>
    </row>
    <row r="72" spans="1:9" x14ac:dyDescent="0.25">
      <c r="A72" s="6">
        <v>40480</v>
      </c>
      <c r="B72" s="5">
        <v>3.5358500458775602E-2</v>
      </c>
      <c r="C72" s="5">
        <v>3.32E-2</v>
      </c>
      <c r="D72" s="5">
        <v>2.0555172183514044E-2</v>
      </c>
      <c r="E72" s="5">
        <v>5.9451780922817679E-3</v>
      </c>
      <c r="F72" s="9">
        <f t="shared" si="4"/>
        <v>111.04667510192603</v>
      </c>
      <c r="G72" s="9">
        <f t="shared" si="4"/>
        <v>184.3817043007584</v>
      </c>
      <c r="H72" s="9">
        <f t="shared" si="4"/>
        <v>167.5917531802894</v>
      </c>
      <c r="I72" s="9">
        <f t="shared" si="4"/>
        <v>191.20000000000007</v>
      </c>
    </row>
    <row r="73" spans="1:9" x14ac:dyDescent="0.25">
      <c r="A73" s="6">
        <v>40512</v>
      </c>
      <c r="B73" s="5">
        <v>-2.3959487260642485E-2</v>
      </c>
      <c r="C73" s="5">
        <v>-2.63E-2</v>
      </c>
      <c r="D73" s="5">
        <v>-6.1335241153067386E-3</v>
      </c>
      <c r="E73" s="5">
        <v>-3.5041841004183451E-3</v>
      </c>
      <c r="F73" s="9">
        <f t="shared" si="4"/>
        <v>108.38605370448472</v>
      </c>
      <c r="G73" s="9">
        <f t="shared" si="4"/>
        <v>179.53246547764846</v>
      </c>
      <c r="H73" s="9">
        <f t="shared" si="4"/>
        <v>166.56382512063155</v>
      </c>
      <c r="I73" s="9">
        <f t="shared" si="4"/>
        <v>190.53000000000009</v>
      </c>
    </row>
    <row r="74" spans="1:9" x14ac:dyDescent="0.25">
      <c r="A74" s="6">
        <v>40543</v>
      </c>
      <c r="B74" s="5">
        <v>7.2183669498670444E-2</v>
      </c>
      <c r="C74" s="5">
        <v>4.7E-2</v>
      </c>
      <c r="D74" s="5">
        <v>2.7665850254141203E-2</v>
      </c>
      <c r="E74" s="5">
        <v>2.5297853356426772E-2</v>
      </c>
      <c r="F74" s="9">
        <f t="shared" si="4"/>
        <v>116.20975678335439</v>
      </c>
      <c r="G74" s="9">
        <f t="shared" si="4"/>
        <v>187.97049135509792</v>
      </c>
      <c r="H74" s="9">
        <f t="shared" si="4"/>
        <v>171.17195496417588</v>
      </c>
      <c r="I74" s="9">
        <f t="shared" si="4"/>
        <v>195.35000000000008</v>
      </c>
    </row>
    <row r="75" spans="1:9" x14ac:dyDescent="0.25">
      <c r="A75" s="6">
        <v>40574</v>
      </c>
      <c r="B75" s="5">
        <v>1.4940721025889179E-2</v>
      </c>
      <c r="C75" s="5">
        <v>-1.0999999999999999E-2</v>
      </c>
      <c r="D75" s="5">
        <v>5.3133101837021697E-3</v>
      </c>
      <c r="E75" s="5">
        <v>-7.2178141796774842E-3</v>
      </c>
      <c r="F75" s="9">
        <f t="shared" si="4"/>
        <v>117.94601433994092</v>
      </c>
      <c r="G75" s="9">
        <f t="shared" si="4"/>
        <v>185.90281595019184</v>
      </c>
      <c r="H75" s="9">
        <f t="shared" si="4"/>
        <v>172.08144465565124</v>
      </c>
      <c r="I75" s="9">
        <f t="shared" si="4"/>
        <v>193.94000000000008</v>
      </c>
    </row>
    <row r="76" spans="1:9" x14ac:dyDescent="0.25">
      <c r="A76" s="6">
        <v>40602</v>
      </c>
      <c r="B76" s="5">
        <v>2.7534418022528189E-2</v>
      </c>
      <c r="C76" s="5">
        <v>1.5699999999999999E-2</v>
      </c>
      <c r="D76" s="5">
        <v>2.3333177552225647E-2</v>
      </c>
      <c r="E76" s="5">
        <v>5.9296689697844983E-3</v>
      </c>
      <c r="F76" s="9">
        <f t="shared" si="4"/>
        <v>121.19358920286794</v>
      </c>
      <c r="G76" s="9">
        <f t="shared" si="4"/>
        <v>188.82149016060987</v>
      </c>
      <c r="H76" s="9">
        <f t="shared" si="4"/>
        <v>176.09665155724505</v>
      </c>
      <c r="I76" s="9">
        <f t="shared" si="4"/>
        <v>195.09000000000009</v>
      </c>
    </row>
    <row r="77" spans="1:9" x14ac:dyDescent="0.25">
      <c r="A77" s="6">
        <v>40633</v>
      </c>
      <c r="B77" s="5">
        <v>-3.4220752856563043E-3</v>
      </c>
      <c r="C77" s="5">
        <v>-1.8100000000000002E-2</v>
      </c>
      <c r="D77" s="5">
        <v>-4.3509849915928083E-3</v>
      </c>
      <c r="E77" s="5">
        <v>2.3168793889999543E-2</v>
      </c>
      <c r="F77" s="9">
        <f t="shared" si="4"/>
        <v>120.77885561647682</v>
      </c>
      <c r="G77" s="9">
        <f t="shared" si="4"/>
        <v>185.40382118870284</v>
      </c>
      <c r="H77" s="9">
        <f t="shared" si="4"/>
        <v>175.33045766924974</v>
      </c>
      <c r="I77" s="9">
        <f t="shared" si="4"/>
        <v>199.6100000000001</v>
      </c>
    </row>
    <row r="78" spans="1:9" x14ac:dyDescent="0.25">
      <c r="A78" s="6">
        <v>40662</v>
      </c>
      <c r="B78" s="5">
        <v>3.8586893260388756E-2</v>
      </c>
      <c r="C78" s="5">
        <v>4.0800000000000003E-2</v>
      </c>
      <c r="D78" s="5">
        <v>3.0594161381386594E-2</v>
      </c>
      <c r="E78" s="5">
        <v>1.4628525624968625E-2</v>
      </c>
      <c r="F78" s="9">
        <f t="shared" si="4"/>
        <v>125.43933642626172</v>
      </c>
      <c r="G78" s="9">
        <f t="shared" si="4"/>
        <v>192.9682970932019</v>
      </c>
      <c r="H78" s="9">
        <f t="shared" si="4"/>
        <v>180.69454598625512</v>
      </c>
      <c r="I78" s="9">
        <f t="shared" si="4"/>
        <v>202.53000000000006</v>
      </c>
    </row>
    <row r="79" spans="1:9" x14ac:dyDescent="0.25">
      <c r="A79" s="6">
        <v>40694</v>
      </c>
      <c r="B79" s="5">
        <v>-2.5217147660409077E-2</v>
      </c>
      <c r="C79" s="5">
        <v>-3.5499999999999997E-2</v>
      </c>
      <c r="D79" s="5">
        <v>-1.9299707874442581E-3</v>
      </c>
      <c r="E79" s="5">
        <v>-1.0665086653829045E-2</v>
      </c>
      <c r="F79" s="9">
        <f t="shared" si="4"/>
        <v>122.27611415717695</v>
      </c>
      <c r="G79" s="9">
        <f t="shared" si="4"/>
        <v>186.11792254639323</v>
      </c>
      <c r="H79" s="9">
        <f t="shared" si="4"/>
        <v>180.34581079105115</v>
      </c>
      <c r="I79" s="9">
        <f t="shared" si="4"/>
        <v>200.37000000000006</v>
      </c>
    </row>
    <row r="80" spans="1:9" x14ac:dyDescent="0.25">
      <c r="A80" s="6">
        <v>40724</v>
      </c>
      <c r="B80" s="5">
        <v>-1.7476286289163506E-2</v>
      </c>
      <c r="C80" s="5">
        <v>-2.41E-2</v>
      </c>
      <c r="D80" s="5">
        <v>-1.1581947242750707E-2</v>
      </c>
      <c r="E80" s="5">
        <v>-2.7449218944952409E-3</v>
      </c>
      <c r="F80" s="9">
        <f t="shared" si="4"/>
        <v>120.13918177983969</v>
      </c>
      <c r="G80" s="9">
        <f t="shared" si="4"/>
        <v>181.63248061302517</v>
      </c>
      <c r="H80" s="9">
        <f t="shared" si="4"/>
        <v>178.2570551250181</v>
      </c>
      <c r="I80" s="9">
        <f t="shared" si="4"/>
        <v>199.82000000000005</v>
      </c>
    </row>
    <row r="81" spans="1:9" x14ac:dyDescent="0.25">
      <c r="A81" s="6">
        <v>40753</v>
      </c>
      <c r="B81" s="5">
        <v>-1.7319056813527633E-2</v>
      </c>
      <c r="C81" s="5">
        <v>3.2599999999999997E-2</v>
      </c>
      <c r="D81" s="5">
        <v>3.632187679435666E-2</v>
      </c>
      <c r="E81" s="5">
        <v>1.7565809228305574E-2</v>
      </c>
      <c r="F81" s="9">
        <f t="shared" si="4"/>
        <v>118.05848446506393</v>
      </c>
      <c r="G81" s="9">
        <f t="shared" si="4"/>
        <v>187.55369948100977</v>
      </c>
      <c r="H81" s="9">
        <f t="shared" si="4"/>
        <v>184.73168591899386</v>
      </c>
      <c r="I81" s="9">
        <f t="shared" si="4"/>
        <v>203.33000000000007</v>
      </c>
    </row>
    <row r="82" spans="1:9" x14ac:dyDescent="0.25">
      <c r="A82" s="6">
        <v>40786</v>
      </c>
      <c r="B82" s="5">
        <v>-7.5260494194700725E-2</v>
      </c>
      <c r="C82" s="5">
        <v>5.8999999999999999E-3</v>
      </c>
      <c r="D82" s="5">
        <v>1.459576691098468E-2</v>
      </c>
      <c r="E82" s="5">
        <v>4.3525303693503145E-2</v>
      </c>
      <c r="F82" s="9">
        <f t="shared" si="4"/>
        <v>109.17334458034581</v>
      </c>
      <c r="G82" s="9">
        <f t="shared" si="4"/>
        <v>188.66026630794772</v>
      </c>
      <c r="H82" s="9">
        <f t="shared" si="4"/>
        <v>187.42798654774072</v>
      </c>
      <c r="I82" s="9">
        <f t="shared" si="4"/>
        <v>212.18000000000004</v>
      </c>
    </row>
    <row r="83" spans="1:9" x14ac:dyDescent="0.25">
      <c r="A83" s="6">
        <v>40816</v>
      </c>
      <c r="B83" s="5">
        <v>-9.6516644131092719E-2</v>
      </c>
      <c r="C83" s="5">
        <v>-2.8999999999999998E-3</v>
      </c>
      <c r="D83" s="5">
        <v>-3.531307047791412E-2</v>
      </c>
      <c r="E83" s="5">
        <v>1.0321425205014598E-2</v>
      </c>
      <c r="F83" s="9">
        <f t="shared" ref="F83:I98" si="5">F82*(B83+1)</f>
        <v>98.636299732883415</v>
      </c>
      <c r="G83" s="9">
        <f t="shared" si="5"/>
        <v>188.11315153565468</v>
      </c>
      <c r="H83" s="9">
        <f t="shared" si="5"/>
        <v>180.80932884924681</v>
      </c>
      <c r="I83" s="9">
        <f t="shared" si="5"/>
        <v>214.37000000000003</v>
      </c>
    </row>
    <row r="84" spans="1:9" x14ac:dyDescent="0.25">
      <c r="A84" s="6">
        <v>40847</v>
      </c>
      <c r="B84" s="5">
        <v>0.10607896237172192</v>
      </c>
      <c r="C84" s="5">
        <v>-3.3300000000000003E-2</v>
      </c>
      <c r="D84" s="5">
        <v>3.6350991262014264E-2</v>
      </c>
      <c r="E84" s="5">
        <v>-9.7028502122499059E-3</v>
      </c>
      <c r="F84" s="9">
        <f t="shared" si="5"/>
        <v>109.09953606073384</v>
      </c>
      <c r="G84" s="9">
        <f t="shared" si="5"/>
        <v>181.84898358951739</v>
      </c>
      <c r="H84" s="9">
        <f t="shared" si="5"/>
        <v>187.38192718233645</v>
      </c>
      <c r="I84" s="9">
        <f t="shared" si="5"/>
        <v>212.29000000000002</v>
      </c>
    </row>
    <row r="85" spans="1:9" x14ac:dyDescent="0.25">
      <c r="A85" s="6">
        <v>40877</v>
      </c>
      <c r="B85" s="5">
        <v>-3.2086595148352298E-2</v>
      </c>
      <c r="C85" s="5">
        <v>-5.0000000000000001E-3</v>
      </c>
      <c r="D85" s="5">
        <v>-1.2637484832287165E-2</v>
      </c>
      <c r="E85" s="5">
        <v>2.3929530359414072E-2</v>
      </c>
      <c r="F85" s="9">
        <f t="shared" si="5"/>
        <v>105.59890341628001</v>
      </c>
      <c r="G85" s="9">
        <f t="shared" si="5"/>
        <v>180.93973867156981</v>
      </c>
      <c r="H85" s="9">
        <f t="shared" si="5"/>
        <v>185.01389091972493</v>
      </c>
      <c r="I85" s="9">
        <f t="shared" si="5"/>
        <v>217.37000000000003</v>
      </c>
    </row>
    <row r="86" spans="1:9" x14ac:dyDescent="0.25">
      <c r="A86" s="6">
        <v>40907</v>
      </c>
      <c r="B86" s="5">
        <v>-3.1286403727741646E-3</v>
      </c>
      <c r="C86" s="5">
        <v>2.0999999999999999E-3</v>
      </c>
      <c r="D86" s="5">
        <v>1.779800997384039E-2</v>
      </c>
      <c r="E86" s="5">
        <v>1.3939366057873676E-2</v>
      </c>
      <c r="F86" s="9">
        <f t="shared" si="5"/>
        <v>105.26852242373116</v>
      </c>
      <c r="G86" s="9">
        <f t="shared" si="5"/>
        <v>181.31971212278012</v>
      </c>
      <c r="H86" s="9">
        <f t="shared" si="5"/>
        <v>188.30676999561322</v>
      </c>
      <c r="I86" s="9">
        <f t="shared" si="5"/>
        <v>220.40000000000003</v>
      </c>
    </row>
    <row r="87" spans="1:9" x14ac:dyDescent="0.25">
      <c r="A87" s="6">
        <v>40939</v>
      </c>
      <c r="B87" s="5">
        <v>5.722680377950648E-2</v>
      </c>
      <c r="C87" s="5">
        <v>4.1000000000000003E-3</v>
      </c>
      <c r="D87" s="5">
        <v>2.8489785142448973E-2</v>
      </c>
      <c r="E87" s="5">
        <v>-6.0344827586207459E-3</v>
      </c>
      <c r="F87" s="9">
        <f t="shared" si="5"/>
        <v>111.2927035006326</v>
      </c>
      <c r="G87" s="9">
        <f t="shared" si="5"/>
        <v>182.06312294248352</v>
      </c>
      <c r="H87" s="9">
        <f t="shared" si="5"/>
        <v>193.67158941365682</v>
      </c>
      <c r="I87" s="9">
        <f t="shared" si="5"/>
        <v>219.07000000000002</v>
      </c>
    </row>
    <row r="88" spans="1:9" x14ac:dyDescent="0.25">
      <c r="A88" s="6">
        <v>40968</v>
      </c>
      <c r="B88" s="5">
        <v>4.8255171324806667E-2</v>
      </c>
      <c r="C88" s="5">
        <v>8.9999999999999993E-3</v>
      </c>
      <c r="D88" s="5">
        <v>2.091701144565573E-2</v>
      </c>
      <c r="E88" s="5">
        <v>1.1411877482083352E-3</v>
      </c>
      <c r="F88" s="9">
        <f t="shared" si="5"/>
        <v>116.66315197525654</v>
      </c>
      <c r="G88" s="9">
        <f t="shared" si="5"/>
        <v>183.70169104896584</v>
      </c>
      <c r="H88" s="9">
        <f t="shared" si="5"/>
        <v>197.72262026612063</v>
      </c>
      <c r="I88" s="9">
        <f t="shared" si="5"/>
        <v>219.32000000000002</v>
      </c>
    </row>
    <row r="89" spans="1:9" x14ac:dyDescent="0.25">
      <c r="A89" s="6">
        <v>40998</v>
      </c>
      <c r="B89" s="5">
        <v>4.1273762540294774E-3</v>
      </c>
      <c r="C89" s="5">
        <v>-1.8700000000000001E-2</v>
      </c>
      <c r="D89" s="5">
        <v>-8.3972711641923641E-3</v>
      </c>
      <c r="E89" s="5">
        <v>6.7481305854460074E-3</v>
      </c>
      <c r="F89" s="9">
        <f t="shared" si="5"/>
        <v>117.14466469843944</v>
      </c>
      <c r="G89" s="9">
        <f t="shared" si="5"/>
        <v>180.26646942635017</v>
      </c>
      <c r="H89" s="9">
        <f t="shared" si="5"/>
        <v>196.0622898084514</v>
      </c>
      <c r="I89" s="9">
        <f t="shared" si="5"/>
        <v>220.80000000000004</v>
      </c>
    </row>
    <row r="90" spans="1:9" x14ac:dyDescent="0.25">
      <c r="A90" s="6">
        <v>41029</v>
      </c>
      <c r="B90" s="5">
        <v>-1.3891389138913877E-2</v>
      </c>
      <c r="C90" s="5">
        <v>-5.0000000000000001E-3</v>
      </c>
      <c r="D90" s="5">
        <v>2.9421196685735112E-3</v>
      </c>
      <c r="E90" s="5">
        <v>1.8025362318840533E-2</v>
      </c>
      <c r="F90" s="9">
        <f t="shared" si="5"/>
        <v>115.51736257556584</v>
      </c>
      <c r="G90" s="9">
        <f t="shared" si="5"/>
        <v>179.36513707921841</v>
      </c>
      <c r="H90" s="9">
        <f t="shared" si="5"/>
        <v>196.63912852756241</v>
      </c>
      <c r="I90" s="9">
        <f t="shared" si="5"/>
        <v>224.78</v>
      </c>
    </row>
    <row r="91" spans="1:9" x14ac:dyDescent="0.25">
      <c r="A91" s="6">
        <v>41060</v>
      </c>
      <c r="B91" s="5">
        <v>-9.3376334925609275E-2</v>
      </c>
      <c r="C91" s="5">
        <v>3.4799999999999998E-2</v>
      </c>
      <c r="D91" s="5">
        <v>-2.2709443306328351E-2</v>
      </c>
      <c r="E91" s="5">
        <v>2.8427796067265709E-2</v>
      </c>
      <c r="F91" s="9">
        <f t="shared" si="5"/>
        <v>104.73077463798677</v>
      </c>
      <c r="G91" s="9">
        <f t="shared" si="5"/>
        <v>185.60704384957521</v>
      </c>
      <c r="H91" s="9">
        <f t="shared" si="5"/>
        <v>192.1735633864599</v>
      </c>
      <c r="I91" s="9">
        <f t="shared" si="5"/>
        <v>231.16999999999996</v>
      </c>
    </row>
    <row r="92" spans="1:9" x14ac:dyDescent="0.25">
      <c r="A92" s="6">
        <v>41089</v>
      </c>
      <c r="B92" s="5">
        <v>4.7419289885227173E-2</v>
      </c>
      <c r="C92" s="5">
        <v>-3.2300000000000002E-2</v>
      </c>
      <c r="D92" s="5">
        <v>2.24572482927849E-2</v>
      </c>
      <c r="E92" s="5">
        <v>-9.6033222303932124E-3</v>
      </c>
      <c r="F92" s="9">
        <f t="shared" si="5"/>
        <v>109.69703360044987</v>
      </c>
      <c r="G92" s="9">
        <f t="shared" si="5"/>
        <v>179.61193633323393</v>
      </c>
      <c r="H92" s="9">
        <f t="shared" si="5"/>
        <v>196.48925281473888</v>
      </c>
      <c r="I92" s="9">
        <f t="shared" si="5"/>
        <v>228.94999999999996</v>
      </c>
    </row>
    <row r="93" spans="1:9" x14ac:dyDescent="0.25">
      <c r="A93" s="6">
        <v>41121</v>
      </c>
      <c r="B93" s="5">
        <v>1.2527634487840722E-2</v>
      </c>
      <c r="C93" s="5">
        <v>3.1399999999999997E-2</v>
      </c>
      <c r="D93" s="5">
        <v>3.9593240015180886E-2</v>
      </c>
      <c r="E93" s="5">
        <v>2.8827254859140642E-3</v>
      </c>
      <c r="F93" s="9">
        <f t="shared" si="5"/>
        <v>111.07127794179668</v>
      </c>
      <c r="G93" s="9">
        <f t="shared" si="5"/>
        <v>185.2517511340975</v>
      </c>
      <c r="H93" s="9">
        <f t="shared" si="5"/>
        <v>204.26889896183638</v>
      </c>
      <c r="I93" s="9">
        <f t="shared" si="5"/>
        <v>229.60999999999999</v>
      </c>
    </row>
    <row r="94" spans="1:9" x14ac:dyDescent="0.25">
      <c r="A94" s="6">
        <v>41152</v>
      </c>
      <c r="B94" s="5">
        <v>1.9365862920068366E-2</v>
      </c>
      <c r="C94" s="5">
        <v>-1.15E-2</v>
      </c>
      <c r="D94" s="5">
        <v>1.8568427231307239E-2</v>
      </c>
      <c r="E94" s="5">
        <v>-4.2245546796743491E-3</v>
      </c>
      <c r="F94" s="9">
        <f t="shared" si="5"/>
        <v>113.22226908477433</v>
      </c>
      <c r="G94" s="9">
        <f t="shared" si="5"/>
        <v>183.1213559960554</v>
      </c>
      <c r="H94" s="9">
        <f t="shared" si="5"/>
        <v>208.06185114782846</v>
      </c>
      <c r="I94" s="9">
        <f t="shared" si="5"/>
        <v>228.63999999999996</v>
      </c>
    </row>
    <row r="95" spans="1:9" x14ac:dyDescent="0.25">
      <c r="A95" s="6">
        <v>41180</v>
      </c>
      <c r="B95" s="5">
        <v>2.9304029304029297E-2</v>
      </c>
      <c r="C95" s="5">
        <v>-1.06E-2</v>
      </c>
      <c r="D95" s="5">
        <v>2.9797566297828145E-3</v>
      </c>
      <c r="E95" s="5">
        <v>-1.3645906228131457E-2</v>
      </c>
      <c r="F95" s="9">
        <f t="shared" si="5"/>
        <v>116.54013777590323</v>
      </c>
      <c r="G95" s="9">
        <f t="shared" si="5"/>
        <v>181.18026962249721</v>
      </c>
      <c r="H95" s="9">
        <f t="shared" si="5"/>
        <v>208.68182482819111</v>
      </c>
      <c r="I95" s="9">
        <f t="shared" si="5"/>
        <v>225.51999999999998</v>
      </c>
    </row>
    <row r="96" spans="1:9" x14ac:dyDescent="0.25">
      <c r="A96" s="6">
        <v>41213</v>
      </c>
      <c r="B96" s="5">
        <v>-7.5698172386754062E-3</v>
      </c>
      <c r="C96" s="5">
        <v>-3.1899999999999998E-2</v>
      </c>
      <c r="D96" s="5">
        <v>-1.2402123075306144E-2</v>
      </c>
      <c r="E96" s="5">
        <v>-1.3612983327421167E-2</v>
      </c>
      <c r="F96" s="9">
        <f t="shared" si="5"/>
        <v>115.65795023196959</v>
      </c>
      <c r="G96" s="9">
        <f t="shared" si="5"/>
        <v>175.40061902153954</v>
      </c>
      <c r="H96" s="9">
        <f t="shared" si="5"/>
        <v>206.0937271530924</v>
      </c>
      <c r="I96" s="9">
        <f t="shared" si="5"/>
        <v>222.44999999999996</v>
      </c>
    </row>
    <row r="97" spans="1:9" x14ac:dyDescent="0.25">
      <c r="A97" s="6">
        <v>41243</v>
      </c>
      <c r="B97" s="5">
        <v>1.0848755583918296E-2</v>
      </c>
      <c r="C97" s="5">
        <v>-2.5000000000000001E-3</v>
      </c>
      <c r="D97" s="5">
        <v>1.7059543447028203E-2</v>
      </c>
      <c r="E97" s="5">
        <v>-6.3385030343897355E-3</v>
      </c>
      <c r="F97" s="9">
        <f t="shared" si="5"/>
        <v>116.91269506537321</v>
      </c>
      <c r="G97" s="9">
        <f t="shared" si="5"/>
        <v>174.9621174739857</v>
      </c>
      <c r="H97" s="9">
        <f t="shared" si="5"/>
        <v>209.60959204562056</v>
      </c>
      <c r="I97" s="9">
        <f t="shared" si="5"/>
        <v>221.03999999999996</v>
      </c>
    </row>
    <row r="98" spans="1:9" x14ac:dyDescent="0.25">
      <c r="A98" s="6">
        <v>41274</v>
      </c>
      <c r="B98" s="5">
        <v>2.1374458874458914E-2</v>
      </c>
      <c r="C98" s="5">
        <v>1.03E-2</v>
      </c>
      <c r="D98" s="5">
        <v>2.6891846643227984E-3</v>
      </c>
      <c r="E98" s="5">
        <v>-1.8096272167929806E-4</v>
      </c>
      <c r="F98" s="9">
        <f t="shared" si="5"/>
        <v>119.41164065795019</v>
      </c>
      <c r="G98" s="9">
        <f t="shared" si="5"/>
        <v>176.76422728396776</v>
      </c>
      <c r="H98" s="9">
        <f t="shared" si="5"/>
        <v>210.17327094604462</v>
      </c>
      <c r="I98" s="9">
        <f t="shared" si="5"/>
        <v>220.99999999999997</v>
      </c>
    </row>
    <row r="99" spans="1:9" x14ac:dyDescent="0.25">
      <c r="A99" s="6">
        <v>41305</v>
      </c>
      <c r="B99" s="5">
        <v>4.5180279617365773E-2</v>
      </c>
      <c r="C99" s="5">
        <v>1.47E-2</v>
      </c>
      <c r="D99" s="5">
        <v>7.1345334376903104E-3</v>
      </c>
      <c r="E99" s="5">
        <v>-1.4977375565610872E-2</v>
      </c>
      <c r="F99" s="9">
        <f t="shared" ref="F99:I114" si="6">F98*(B99+1)</f>
        <v>124.80669197244477</v>
      </c>
      <c r="G99" s="9">
        <f t="shared" si="6"/>
        <v>179.36266142504206</v>
      </c>
      <c r="H99" s="9">
        <f t="shared" si="6"/>
        <v>211.67275917531791</v>
      </c>
      <c r="I99" s="9">
        <f t="shared" si="6"/>
        <v>217.68999999999997</v>
      </c>
    </row>
    <row r="100" spans="1:9" x14ac:dyDescent="0.25">
      <c r="A100" s="6">
        <v>41333</v>
      </c>
      <c r="B100" s="5">
        <v>-1.8867924528302336E-3</v>
      </c>
      <c r="C100" s="5">
        <v>-1.06E-2</v>
      </c>
      <c r="D100" s="5">
        <v>4.994370108383904E-3</v>
      </c>
      <c r="E100" s="5">
        <v>-3.8586981487436418E-3</v>
      </c>
      <c r="F100" s="9">
        <f t="shared" si="6"/>
        <v>124.57120764796845</v>
      </c>
      <c r="G100" s="9">
        <f t="shared" si="6"/>
        <v>177.46141721393661</v>
      </c>
      <c r="H100" s="9">
        <f t="shared" si="6"/>
        <v>212.72993127650224</v>
      </c>
      <c r="I100" s="9">
        <f t="shared" si="6"/>
        <v>216.84999999999997</v>
      </c>
    </row>
    <row r="101" spans="1:9" x14ac:dyDescent="0.25">
      <c r="A101" s="6">
        <v>41362</v>
      </c>
      <c r="B101" s="5">
        <v>1.5884659876421282E-2</v>
      </c>
      <c r="C101" s="5">
        <v>8.8000000000000005E-3</v>
      </c>
      <c r="D101" s="5">
        <v>2.0087843503842389E-2</v>
      </c>
      <c r="E101" s="5">
        <v>4.6114825916529544E-4</v>
      </c>
      <c r="F101" s="9">
        <f t="shared" si="6"/>
        <v>126.54997891185148</v>
      </c>
      <c r="G101" s="9">
        <f t="shared" si="6"/>
        <v>179.02307768541925</v>
      </c>
      <c r="H101" s="9">
        <f t="shared" si="6"/>
        <v>217.00321684456773</v>
      </c>
      <c r="I101" s="9">
        <f t="shared" si="6"/>
        <v>216.94999999999993</v>
      </c>
    </row>
    <row r="102" spans="1:9" x14ac:dyDescent="0.25">
      <c r="A102" s="6">
        <v>41394</v>
      </c>
      <c r="B102" s="5">
        <v>2.5995667388768576E-2</v>
      </c>
      <c r="C102" s="5">
        <v>2.24E-2</v>
      </c>
      <c r="D102" s="5">
        <v>9.1066212514780975E-3</v>
      </c>
      <c r="E102" s="5">
        <v>4.4710762848582577E-3</v>
      </c>
      <c r="F102" s="9">
        <f t="shared" si="6"/>
        <v>129.83973007169968</v>
      </c>
      <c r="G102" s="9">
        <f t="shared" si="6"/>
        <v>183.03319462557263</v>
      </c>
      <c r="H102" s="9">
        <f t="shared" si="6"/>
        <v>218.97938295072359</v>
      </c>
      <c r="I102" s="9">
        <f t="shared" si="6"/>
        <v>217.91999999999993</v>
      </c>
    </row>
    <row r="103" spans="1:9" x14ac:dyDescent="0.25">
      <c r="A103" s="6">
        <v>41425</v>
      </c>
      <c r="B103" s="5">
        <v>-6.036489632396779E-3</v>
      </c>
      <c r="C103" s="5">
        <v>-2.2599999999999999E-2</v>
      </c>
      <c r="D103" s="5">
        <v>-2.7734374999999901E-2</v>
      </c>
      <c r="E103" s="5">
        <v>1.2389867841409769E-2</v>
      </c>
      <c r="F103" s="9">
        <f t="shared" si="6"/>
        <v>129.05595388724868</v>
      </c>
      <c r="G103" s="9">
        <f t="shared" si="6"/>
        <v>178.89664442703469</v>
      </c>
      <c r="H103" s="9">
        <f t="shared" si="6"/>
        <v>212.90612662669963</v>
      </c>
      <c r="I103" s="9">
        <f t="shared" si="6"/>
        <v>220.61999999999995</v>
      </c>
    </row>
    <row r="104" spans="1:9" x14ac:dyDescent="0.25">
      <c r="A104" s="6">
        <v>41453</v>
      </c>
      <c r="B104" s="5">
        <v>-3.0992129415289074E-2</v>
      </c>
      <c r="C104" s="5">
        <v>-2.1299999999999999E-2</v>
      </c>
      <c r="D104" s="5">
        <v>-3.4682517607387033E-2</v>
      </c>
      <c r="E104" s="5">
        <v>-1.3734022300788691E-2</v>
      </c>
      <c r="F104" s="9">
        <f t="shared" si="6"/>
        <v>125.05623506256148</v>
      </c>
      <c r="G104" s="9">
        <f t="shared" si="6"/>
        <v>175.08614590073884</v>
      </c>
      <c r="H104" s="9">
        <f t="shared" si="6"/>
        <v>205.52200614124854</v>
      </c>
      <c r="I104" s="9">
        <f t="shared" si="6"/>
        <v>217.58999999999995</v>
      </c>
    </row>
    <row r="105" spans="1:9" x14ac:dyDescent="0.25">
      <c r="A105" s="6">
        <v>41486</v>
      </c>
      <c r="B105" s="5">
        <v>4.6878952249796262E-2</v>
      </c>
      <c r="C105" s="5">
        <v>-9.1000000000000004E-3</v>
      </c>
      <c r="D105" s="5">
        <v>2.0952428382892321E-2</v>
      </c>
      <c r="E105" s="5">
        <v>-1.6361046003952398E-2</v>
      </c>
      <c r="F105" s="9">
        <f t="shared" si="6"/>
        <v>130.9187403345986</v>
      </c>
      <c r="G105" s="9">
        <f t="shared" si="6"/>
        <v>173.49286197304212</v>
      </c>
      <c r="H105" s="9">
        <f t="shared" si="6"/>
        <v>209.8281912560314</v>
      </c>
      <c r="I105" s="9">
        <f t="shared" si="6"/>
        <v>214.02999999999994</v>
      </c>
    </row>
    <row r="106" spans="1:9" x14ac:dyDescent="0.25">
      <c r="A106" s="6">
        <v>41516</v>
      </c>
      <c r="B106" s="5">
        <v>-2.2846250906064566E-2</v>
      </c>
      <c r="C106" s="5">
        <v>-1.41E-2</v>
      </c>
      <c r="D106" s="5">
        <v>-3.5748755239493031E-3</v>
      </c>
      <c r="E106" s="5">
        <v>6.3542494042890495E-3</v>
      </c>
      <c r="F106" s="9">
        <f t="shared" si="6"/>
        <v>127.92773794460845</v>
      </c>
      <c r="G106" s="9">
        <f t="shared" si="6"/>
        <v>171.04661261922223</v>
      </c>
      <c r="H106" s="9">
        <f t="shared" si="6"/>
        <v>209.07808159087566</v>
      </c>
      <c r="I106" s="9">
        <f t="shared" si="6"/>
        <v>215.3899999999999</v>
      </c>
    </row>
    <row r="107" spans="1:9" x14ac:dyDescent="0.25">
      <c r="A107" s="6">
        <v>41547</v>
      </c>
      <c r="B107" s="5">
        <v>4.9700532996318408E-2</v>
      </c>
      <c r="C107" s="5">
        <v>-4.7999999999999996E-3</v>
      </c>
      <c r="D107" s="5">
        <v>2.2236053948394501E-2</v>
      </c>
      <c r="E107" s="5">
        <v>-1.2813965365151544E-2</v>
      </c>
      <c r="F107" s="9">
        <f t="shared" si="6"/>
        <v>134.28581470546885</v>
      </c>
      <c r="G107" s="9">
        <f t="shared" si="6"/>
        <v>170.22558887864997</v>
      </c>
      <c r="H107" s="9">
        <f t="shared" si="6"/>
        <v>213.72715309255722</v>
      </c>
      <c r="I107" s="9">
        <f t="shared" si="6"/>
        <v>212.62999999999991</v>
      </c>
    </row>
    <row r="108" spans="1:9" x14ac:dyDescent="0.25">
      <c r="A108" s="6">
        <v>41578</v>
      </c>
      <c r="B108" s="5">
        <v>3.9364514356008115E-2</v>
      </c>
      <c r="C108" s="5">
        <v>1.29E-2</v>
      </c>
      <c r="D108" s="5">
        <v>1.4510700016419487E-2</v>
      </c>
      <c r="E108" s="5">
        <v>-3.3861637586417668E-3</v>
      </c>
      <c r="F108" s="9">
        <f t="shared" si="6"/>
        <v>139.57191058625054</v>
      </c>
      <c r="G108" s="9">
        <f t="shared" si="6"/>
        <v>172.42149897518453</v>
      </c>
      <c r="H108" s="9">
        <f t="shared" si="6"/>
        <v>216.82848369644668</v>
      </c>
      <c r="I108" s="9">
        <f t="shared" si="6"/>
        <v>211.90999999999991</v>
      </c>
    </row>
    <row r="109" spans="1:9" x14ac:dyDescent="0.25">
      <c r="A109" s="6">
        <v>41607</v>
      </c>
      <c r="B109" s="5">
        <v>1.243987811941275E-2</v>
      </c>
      <c r="C109" s="5">
        <v>1.09E-2</v>
      </c>
      <c r="D109" s="5">
        <v>6.0658578856151767E-3</v>
      </c>
      <c r="E109" s="5">
        <v>4.6246047850502089E-3</v>
      </c>
      <c r="F109" s="9">
        <f t="shared" si="6"/>
        <v>141.30816814283708</v>
      </c>
      <c r="G109" s="9">
        <f t="shared" si="6"/>
        <v>174.30089331401402</v>
      </c>
      <c r="H109" s="9">
        <f t="shared" si="6"/>
        <v>218.14373446410275</v>
      </c>
      <c r="I109" s="9">
        <f t="shared" si="6"/>
        <v>212.8899999999999</v>
      </c>
    </row>
    <row r="110" spans="1:9" x14ac:dyDescent="0.25">
      <c r="A110" s="6">
        <v>41639</v>
      </c>
      <c r="B110" s="5">
        <v>1.6167143390125607E-2</v>
      </c>
      <c r="C110" s="5">
        <v>5.1999999999999998E-3</v>
      </c>
      <c r="D110" s="5">
        <v>-1.2162465605592912E-2</v>
      </c>
      <c r="E110" s="5">
        <v>-8.0323171590961518E-3</v>
      </c>
      <c r="F110" s="9">
        <f t="shared" si="6"/>
        <v>143.5927175593983</v>
      </c>
      <c r="G110" s="9">
        <f t="shared" si="6"/>
        <v>175.2072579592469</v>
      </c>
      <c r="H110" s="9">
        <f t="shared" si="6"/>
        <v>215.4905687966075</v>
      </c>
      <c r="I110" s="9">
        <f t="shared" si="6"/>
        <v>211.17999999999992</v>
      </c>
    </row>
    <row r="111" spans="1:9" x14ac:dyDescent="0.25">
      <c r="A111" s="6">
        <v>41670</v>
      </c>
      <c r="B111" s="5">
        <v>-4.0704932076857166E-2</v>
      </c>
      <c r="C111" s="5">
        <v>-1.6899999999999998E-2</v>
      </c>
      <c r="D111" s="5">
        <v>1.523674460895404E-2</v>
      </c>
      <c r="E111" s="5">
        <v>3.5988256463679843E-3</v>
      </c>
      <c r="F111" s="9">
        <f t="shared" si="6"/>
        <v>137.74778574441166</v>
      </c>
      <c r="G111" s="9">
        <f t="shared" si="6"/>
        <v>172.24625529973562</v>
      </c>
      <c r="H111" s="9">
        <f t="shared" si="6"/>
        <v>218.77394355899966</v>
      </c>
      <c r="I111" s="9">
        <f t="shared" si="6"/>
        <v>211.93999999999991</v>
      </c>
    </row>
    <row r="112" spans="1:9" x14ac:dyDescent="0.25">
      <c r="A112" s="6">
        <v>41698</v>
      </c>
      <c r="B112" s="5">
        <v>4.6463563992651509E-2</v>
      </c>
      <c r="C112" s="5">
        <v>1.7500000000000002E-2</v>
      </c>
      <c r="D112" s="5">
        <v>3.5530128091592394E-2</v>
      </c>
      <c r="E112" s="5">
        <v>-1.9345097669151486E-3</v>
      </c>
      <c r="F112" s="9">
        <f t="shared" si="6"/>
        <v>144.14803880219318</v>
      </c>
      <c r="G112" s="9">
        <f t="shared" si="6"/>
        <v>175.26056476748101</v>
      </c>
      <c r="H112" s="9">
        <f t="shared" si="6"/>
        <v>226.54700979675374</v>
      </c>
      <c r="I112" s="9">
        <f t="shared" si="6"/>
        <v>211.52999999999992</v>
      </c>
    </row>
    <row r="113" spans="1:9" x14ac:dyDescent="0.25">
      <c r="A113" s="6">
        <v>41729</v>
      </c>
      <c r="B113" s="5">
        <v>2.1700436446979894E-3</v>
      </c>
      <c r="C113" s="5">
        <v>-1.6199999999999999E-2</v>
      </c>
      <c r="D113" s="5">
        <v>2.4203620216154465E-3</v>
      </c>
      <c r="E113" s="5">
        <v>-4.9638349170330991E-3</v>
      </c>
      <c r="F113" s="9">
        <f t="shared" si="6"/>
        <v>144.46084633769158</v>
      </c>
      <c r="G113" s="9">
        <f t="shared" si="6"/>
        <v>172.42134361824782</v>
      </c>
      <c r="H113" s="9">
        <f t="shared" si="6"/>
        <v>227.09533557537634</v>
      </c>
      <c r="I113" s="9">
        <f t="shared" si="6"/>
        <v>210.4799999999999</v>
      </c>
    </row>
    <row r="114" spans="1:9" x14ac:dyDescent="0.25">
      <c r="A114" s="6">
        <v>41759</v>
      </c>
      <c r="B114" s="5">
        <v>7.4692229088608661E-3</v>
      </c>
      <c r="C114" s="5">
        <v>2.0000000000000001E-4</v>
      </c>
      <c r="D114" s="5">
        <v>1.079450520087172E-2</v>
      </c>
      <c r="E114" s="5">
        <v>-5.9388065374382367E-3</v>
      </c>
      <c r="F114" s="9">
        <f t="shared" si="6"/>
        <v>145.5398566005905</v>
      </c>
      <c r="G114" s="9">
        <f t="shared" si="6"/>
        <v>172.45582788697146</v>
      </c>
      <c r="H114" s="9">
        <f t="shared" si="6"/>
        <v>229.54671735633846</v>
      </c>
      <c r="I114" s="9">
        <f t="shared" si="6"/>
        <v>209.2299999999999</v>
      </c>
    </row>
    <row r="115" spans="1:9" x14ac:dyDescent="0.25">
      <c r="A115" s="6">
        <v>41789</v>
      </c>
      <c r="B115" s="5">
        <v>1.7967108599579798E-2</v>
      </c>
      <c r="C115" s="5">
        <v>9.7999999999999997E-3</v>
      </c>
      <c r="D115" s="5">
        <v>1.2020103575455368E-2</v>
      </c>
      <c r="E115" s="5">
        <v>-6.4522296037852808E-3</v>
      </c>
      <c r="F115" s="9">
        <f t="shared" ref="F115:I130" si="7">F114*(B115+1)</f>
        <v>148.15478700970058</v>
      </c>
      <c r="G115" s="9">
        <f t="shared" si="7"/>
        <v>174.14589500026378</v>
      </c>
      <c r="H115" s="9">
        <f t="shared" si="7"/>
        <v>232.30589267436744</v>
      </c>
      <c r="I115" s="9">
        <f t="shared" si="7"/>
        <v>207.87999999999991</v>
      </c>
    </row>
    <row r="116" spans="1:9" x14ac:dyDescent="0.25">
      <c r="A116" s="6">
        <v>41820</v>
      </c>
      <c r="B116" s="5">
        <v>1.7128081038123091E-2</v>
      </c>
      <c r="C116" s="5">
        <v>7.7000000000000002E-3</v>
      </c>
      <c r="D116" s="5">
        <v>9.6082430101842344E-3</v>
      </c>
      <c r="E116" s="5">
        <v>2.9824898980181092E-3</v>
      </c>
      <c r="F116" s="9">
        <f t="shared" si="7"/>
        <v>150.6923942077886</v>
      </c>
      <c r="G116" s="9">
        <f t="shared" si="7"/>
        <v>175.48681839176581</v>
      </c>
      <c r="H116" s="9">
        <f t="shared" si="7"/>
        <v>234.53794414388054</v>
      </c>
      <c r="I116" s="9">
        <f t="shared" si="7"/>
        <v>208.49999999999994</v>
      </c>
    </row>
    <row r="117" spans="1:9" x14ac:dyDescent="0.25">
      <c r="A117" s="6">
        <v>41851</v>
      </c>
      <c r="B117" s="5">
        <v>-1.3317784256559719E-2</v>
      </c>
      <c r="C117" s="5">
        <v>-4.5999999999999999E-3</v>
      </c>
      <c r="D117" s="5">
        <v>-1.4850327773292578E-2</v>
      </c>
      <c r="E117" s="5">
        <v>-2.7338129496402553E-3</v>
      </c>
      <c r="F117" s="9">
        <f t="shared" si="7"/>
        <v>148.68550541262482</v>
      </c>
      <c r="G117" s="9">
        <f t="shared" si="7"/>
        <v>174.67957902716367</v>
      </c>
      <c r="H117" s="9">
        <f t="shared" si="7"/>
        <v>231.05497879806973</v>
      </c>
      <c r="I117" s="9">
        <f t="shared" si="7"/>
        <v>207.92999999999995</v>
      </c>
    </row>
    <row r="118" spans="1:9" x14ac:dyDescent="0.25">
      <c r="A118" s="6">
        <v>41880</v>
      </c>
      <c r="B118" s="5">
        <v>2.0116301059001487E-2</v>
      </c>
      <c r="C118" s="5">
        <v>2.75E-2</v>
      </c>
      <c r="D118" s="5">
        <v>1.812762429715507E-2</v>
      </c>
      <c r="E118" s="5">
        <v>-2.4046554128793344E-3</v>
      </c>
      <c r="F118" s="9">
        <f t="shared" si="7"/>
        <v>151.67650780261499</v>
      </c>
      <c r="G118" s="9">
        <f t="shared" si="7"/>
        <v>179.48326745041069</v>
      </c>
      <c r="H118" s="9">
        <f t="shared" si="7"/>
        <v>235.24345664570828</v>
      </c>
      <c r="I118" s="9">
        <f t="shared" si="7"/>
        <v>207.42999999999995</v>
      </c>
    </row>
    <row r="119" spans="1:9" x14ac:dyDescent="0.25">
      <c r="A119" s="6">
        <v>41912</v>
      </c>
      <c r="B119" s="5">
        <v>-3.4063260340632576E-2</v>
      </c>
      <c r="C119" s="5">
        <v>2.2599999999999999E-2</v>
      </c>
      <c r="D119" s="5">
        <v>-1.8501022482176409E-2</v>
      </c>
      <c r="E119" s="5">
        <v>-2.5068697873982075E-3</v>
      </c>
      <c r="F119" s="9">
        <f t="shared" si="7"/>
        <v>146.50991142977654</v>
      </c>
      <c r="G119" s="9">
        <f t="shared" si="7"/>
        <v>183.53958929478998</v>
      </c>
      <c r="H119" s="9">
        <f t="shared" si="7"/>
        <v>230.89121216552113</v>
      </c>
      <c r="I119" s="9">
        <f t="shared" si="7"/>
        <v>206.90999999999994</v>
      </c>
    </row>
    <row r="120" spans="1:9" x14ac:dyDescent="0.25">
      <c r="A120" s="6">
        <v>41943</v>
      </c>
      <c r="B120" s="5">
        <v>6.2372556075326038E-3</v>
      </c>
      <c r="C120" s="5">
        <v>3.5999999999999999E-3</v>
      </c>
      <c r="D120" s="5">
        <v>1.1965941870663957E-2</v>
      </c>
      <c r="E120" s="5">
        <v>6.8628872456624425E-3</v>
      </c>
      <c r="F120" s="9">
        <f t="shared" si="7"/>
        <v>147.42373119640101</v>
      </c>
      <c r="G120" s="9">
        <f t="shared" si="7"/>
        <v>184.20033181625124</v>
      </c>
      <c r="H120" s="9">
        <f t="shared" si="7"/>
        <v>233.65404298874088</v>
      </c>
      <c r="I120" s="9">
        <f t="shared" si="7"/>
        <v>208.32999999999996</v>
      </c>
    </row>
    <row r="121" spans="1:9" x14ac:dyDescent="0.25">
      <c r="A121" s="6">
        <v>41971</v>
      </c>
      <c r="B121" s="5">
        <v>1.5186553820479209E-2</v>
      </c>
      <c r="C121" s="5">
        <v>4.0800000000000003E-2</v>
      </c>
      <c r="D121" s="5">
        <v>9.3775814163057272E-3</v>
      </c>
      <c r="E121" s="5">
        <v>1.6032256516104137E-2</v>
      </c>
      <c r="F121" s="9">
        <f t="shared" si="7"/>
        <v>149.66258962463101</v>
      </c>
      <c r="G121" s="9">
        <f t="shared" si="7"/>
        <v>191.71570535435427</v>
      </c>
      <c r="H121" s="9">
        <f t="shared" si="7"/>
        <v>235.84515280011681</v>
      </c>
      <c r="I121" s="9">
        <f t="shared" si="7"/>
        <v>211.66999999999993</v>
      </c>
    </row>
    <row r="122" spans="1:9" x14ac:dyDescent="0.25">
      <c r="A122" s="6">
        <v>42004</v>
      </c>
      <c r="B122" s="5">
        <v>-2.043116809919682E-2</v>
      </c>
      <c r="C122" s="5">
        <v>1.2E-2</v>
      </c>
      <c r="D122" s="5">
        <v>-1.8320525498389563E-2</v>
      </c>
      <c r="E122" s="5">
        <v>1.3417111541550543E-2</v>
      </c>
      <c r="F122" s="9">
        <f t="shared" si="7"/>
        <v>146.60480809784906</v>
      </c>
      <c r="G122" s="9">
        <f t="shared" si="7"/>
        <v>194.01629381860653</v>
      </c>
      <c r="H122" s="9">
        <f t="shared" si="7"/>
        <v>231.52434566457069</v>
      </c>
      <c r="I122" s="9">
        <f t="shared" si="7"/>
        <v>214.50999999999991</v>
      </c>
    </row>
    <row r="123" spans="1:9" x14ac:dyDescent="0.25">
      <c r="A123" s="6">
        <v>42034</v>
      </c>
      <c r="B123" s="5">
        <v>-1.6278289221327246E-2</v>
      </c>
      <c r="C123" s="5">
        <v>4.3999999999999997E-2</v>
      </c>
      <c r="D123" s="5">
        <v>1.6360415436451406E-2</v>
      </c>
      <c r="E123" s="5">
        <v>2.2609668546920994E-2</v>
      </c>
      <c r="F123" s="9">
        <f t="shared" si="7"/>
        <v>144.21833263039508</v>
      </c>
      <c r="G123" s="9">
        <f t="shared" si="7"/>
        <v>202.55301074662523</v>
      </c>
      <c r="H123" s="9">
        <f t="shared" si="7"/>
        <v>235.31218014329565</v>
      </c>
      <c r="I123" s="9">
        <f t="shared" si="7"/>
        <v>219.35999999999993</v>
      </c>
    </row>
    <row r="124" spans="1:9" x14ac:dyDescent="0.25">
      <c r="A124" s="6">
        <v>42062</v>
      </c>
      <c r="B124" s="5">
        <v>5.3956571539980125E-2</v>
      </c>
      <c r="C124" s="5">
        <v>-3.7000000000000002E-3</v>
      </c>
      <c r="D124" s="5">
        <v>1.6820978064997164E-2</v>
      </c>
      <c r="E124" s="5">
        <v>-1.2992341356674065E-2</v>
      </c>
      <c r="F124" s="9">
        <f t="shared" si="7"/>
        <v>151.99985941234365</v>
      </c>
      <c r="G124" s="9">
        <f t="shared" si="7"/>
        <v>201.80356460686272</v>
      </c>
      <c r="H124" s="9">
        <f t="shared" si="7"/>
        <v>239.27036116391272</v>
      </c>
      <c r="I124" s="9">
        <f t="shared" si="7"/>
        <v>216.50999999999991</v>
      </c>
    </row>
    <row r="125" spans="1:9" x14ac:dyDescent="0.25">
      <c r="A125" s="6">
        <v>42094</v>
      </c>
      <c r="B125" s="5">
        <v>-1.7827826207598298E-2</v>
      </c>
      <c r="C125" s="5">
        <v>7.4000000000000003E-3</v>
      </c>
      <c r="D125" s="5">
        <v>-1.8913815335161364E-3</v>
      </c>
      <c r="E125" s="5">
        <v>1.477991778670739E-2</v>
      </c>
      <c r="F125" s="9">
        <f t="shared" si="7"/>
        <v>149.29003233516102</v>
      </c>
      <c r="G125" s="9">
        <f t="shared" si="7"/>
        <v>203.29691098495351</v>
      </c>
      <c r="H125" s="9">
        <f t="shared" si="7"/>
        <v>238.81780962128957</v>
      </c>
      <c r="I125" s="9">
        <f t="shared" si="7"/>
        <v>219.70999999999992</v>
      </c>
    </row>
    <row r="126" spans="1:9" x14ac:dyDescent="0.25">
      <c r="A126" s="6">
        <v>42124</v>
      </c>
      <c r="B126" s="5">
        <v>2.7168283265844289E-2</v>
      </c>
      <c r="C126" s="5">
        <v>-2.3900000000000001E-2</v>
      </c>
      <c r="D126" s="5">
        <v>8.1860066430943287E-3</v>
      </c>
      <c r="E126" s="5">
        <v>-1.187929543489151E-2</v>
      </c>
      <c r="F126" s="9">
        <f t="shared" si="7"/>
        <v>153.34598622240972</v>
      </c>
      <c r="G126" s="9">
        <f t="shared" si="7"/>
        <v>198.43811481241312</v>
      </c>
      <c r="H126" s="9">
        <f t="shared" si="7"/>
        <v>240.77277379733869</v>
      </c>
      <c r="I126" s="9">
        <f t="shared" si="7"/>
        <v>217.09999999999991</v>
      </c>
    </row>
    <row r="127" spans="1:9" x14ac:dyDescent="0.25">
      <c r="A127" s="6">
        <v>42153</v>
      </c>
      <c r="B127" s="5">
        <v>-4.1026816410727031E-3</v>
      </c>
      <c r="C127" s="5">
        <v>-4.5999999999999999E-3</v>
      </c>
      <c r="D127" s="5">
        <v>-3.2004469694439193E-3</v>
      </c>
      <c r="E127" s="5">
        <v>-2.3952095808382396E-3</v>
      </c>
      <c r="F127" s="9">
        <f t="shared" si="7"/>
        <v>152.71685646000284</v>
      </c>
      <c r="G127" s="9">
        <f t="shared" si="7"/>
        <v>197.52529948427602</v>
      </c>
      <c r="H127" s="9">
        <f t="shared" si="7"/>
        <v>240.00219330311441</v>
      </c>
      <c r="I127" s="9">
        <f t="shared" si="7"/>
        <v>216.57999999999993</v>
      </c>
    </row>
    <row r="128" spans="1:9" x14ac:dyDescent="0.25">
      <c r="A128" s="6">
        <v>42185</v>
      </c>
      <c r="B128" s="5">
        <v>-2.5315873052403858E-2</v>
      </c>
      <c r="C128" s="5">
        <v>-3.4200000000000001E-2</v>
      </c>
      <c r="D128" s="5">
        <v>-1.2218414439113588E-2</v>
      </c>
      <c r="E128" s="5">
        <v>-3.6937852063903009E-3</v>
      </c>
      <c r="F128" s="9">
        <f t="shared" si="7"/>
        <v>148.85069590889921</v>
      </c>
      <c r="G128" s="9">
        <f t="shared" si="7"/>
        <v>190.76993424191377</v>
      </c>
      <c r="H128" s="9">
        <f t="shared" si="7"/>
        <v>237.06974703904072</v>
      </c>
      <c r="I128" s="9">
        <f t="shared" si="7"/>
        <v>215.77999999999992</v>
      </c>
    </row>
    <row r="129" spans="1:9" x14ac:dyDescent="0.25">
      <c r="A129" s="6">
        <v>42216</v>
      </c>
      <c r="B129" s="5">
        <v>7.7211872210809227E-3</v>
      </c>
      <c r="C129" s="5">
        <v>1.5299999999999999E-2</v>
      </c>
      <c r="D129" s="5">
        <v>-1.219685194779554E-2</v>
      </c>
      <c r="E129" s="5">
        <v>-1.0612661043655538E-2</v>
      </c>
      <c r="F129" s="9">
        <f t="shared" si="7"/>
        <v>150</v>
      </c>
      <c r="G129" s="9">
        <f t="shared" si="7"/>
        <v>193.68871423581507</v>
      </c>
      <c r="H129" s="9">
        <f t="shared" si="7"/>
        <v>234.1782424331042</v>
      </c>
      <c r="I129" s="9">
        <f t="shared" si="7"/>
        <v>213.48999999999992</v>
      </c>
    </row>
    <row r="130" spans="1:9" x14ac:dyDescent="0.25">
      <c r="A130" s="6">
        <v>42247</v>
      </c>
      <c r="B130" s="5">
        <v>-7.041098458222024E-2</v>
      </c>
      <c r="C130" s="5">
        <v>-2.18E-2</v>
      </c>
      <c r="D130" s="5">
        <v>-2.6209066869803926E-2</v>
      </c>
      <c r="E130" s="5">
        <v>2.0469342826361911E-2</v>
      </c>
      <c r="F130" s="9">
        <f t="shared" si="7"/>
        <v>139.43835231266695</v>
      </c>
      <c r="G130" s="9">
        <f t="shared" si="7"/>
        <v>189.4663002654743</v>
      </c>
      <c r="H130" s="9">
        <f t="shared" si="7"/>
        <v>228.04064921772181</v>
      </c>
      <c r="I130" s="9">
        <f t="shared" si="7"/>
        <v>217.8599999999999</v>
      </c>
    </row>
    <row r="131" spans="1:9" x14ac:dyDescent="0.25">
      <c r="A131" s="6">
        <v>42277</v>
      </c>
      <c r="B131" s="5">
        <v>-3.8010737781362741E-2</v>
      </c>
      <c r="C131" s="5">
        <v>1.03E-2</v>
      </c>
      <c r="D131" s="5">
        <v>-1.1089595208935699E-2</v>
      </c>
      <c r="E131" s="5">
        <v>1.2852290461763183E-3</v>
      </c>
      <c r="F131" s="9">
        <f t="shared" ref="F131:I146" si="8">F130*(B131+1)</f>
        <v>134.13819766624488</v>
      </c>
      <c r="G131" s="9">
        <f t="shared" si="8"/>
        <v>191.41780315820867</v>
      </c>
      <c r="H131" s="9">
        <f t="shared" si="8"/>
        <v>225.51177072671436</v>
      </c>
      <c r="I131" s="9">
        <f t="shared" si="8"/>
        <v>218.13999999999984</v>
      </c>
    </row>
    <row r="132" spans="1:9" x14ac:dyDescent="0.25">
      <c r="A132" s="6">
        <v>42307</v>
      </c>
      <c r="B132" s="5">
        <v>7.7557971963841274E-2</v>
      </c>
      <c r="C132" s="5">
        <v>-1.01E-2</v>
      </c>
      <c r="D132" s="5">
        <v>3.1648052390137911E-2</v>
      </c>
      <c r="E132" s="5">
        <v>-1.4073530760062314E-2</v>
      </c>
      <c r="F132" s="9">
        <f t="shared" si="8"/>
        <v>144.54168424012369</v>
      </c>
      <c r="G132" s="9">
        <f t="shared" si="8"/>
        <v>189.48448334631075</v>
      </c>
      <c r="H132" s="9">
        <f t="shared" si="8"/>
        <v>232.6487790612662</v>
      </c>
      <c r="I132" s="9">
        <f t="shared" si="8"/>
        <v>215.06999999999985</v>
      </c>
    </row>
    <row r="133" spans="1:9" x14ac:dyDescent="0.25">
      <c r="A133" s="6">
        <v>42338</v>
      </c>
      <c r="B133" s="5">
        <v>-9.8480243161094497E-3</v>
      </c>
      <c r="C133" s="5">
        <v>2.35E-2</v>
      </c>
      <c r="D133" s="5">
        <v>-1.4716372789637238E-2</v>
      </c>
      <c r="E133" s="5">
        <v>3.3012507555679914E-3</v>
      </c>
      <c r="F133" s="9">
        <f t="shared" si="8"/>
        <v>143.11823421903554</v>
      </c>
      <c r="G133" s="9">
        <f t="shared" si="8"/>
        <v>193.93736870494908</v>
      </c>
      <c r="H133" s="9">
        <f t="shared" si="8"/>
        <v>229.22503289954665</v>
      </c>
      <c r="I133" s="9">
        <f t="shared" si="8"/>
        <v>215.77999999999989</v>
      </c>
    </row>
    <row r="134" spans="1:9" x14ac:dyDescent="0.25">
      <c r="A134" s="6">
        <v>42369</v>
      </c>
      <c r="B134" s="5">
        <v>-1.9253438113948858E-2</v>
      </c>
      <c r="C134" s="5">
        <v>-2.3699999999999999E-2</v>
      </c>
      <c r="D134" s="5">
        <v>-2.9157922266803624E-2</v>
      </c>
      <c r="E134" s="5">
        <v>-1.6498285290573744E-2</v>
      </c>
      <c r="F134" s="9">
        <f t="shared" si="8"/>
        <v>140.36271615352172</v>
      </c>
      <c r="G134" s="9">
        <f t="shared" si="8"/>
        <v>189.34105306664176</v>
      </c>
      <c r="H134" s="9">
        <f t="shared" si="8"/>
        <v>222.54130720865618</v>
      </c>
      <c r="I134" s="9">
        <f t="shared" si="8"/>
        <v>212.21999999999989</v>
      </c>
    </row>
    <row r="135" spans="1:9" x14ac:dyDescent="0.25">
      <c r="A135" s="6">
        <v>42398</v>
      </c>
      <c r="B135" s="5">
        <v>-6.0947516025641101E-2</v>
      </c>
      <c r="C135" s="5">
        <v>2.5000000000000001E-2</v>
      </c>
      <c r="D135" s="5">
        <v>-6.9647034087620273E-4</v>
      </c>
      <c r="E135" s="5">
        <v>2.7471491848082237E-2</v>
      </c>
      <c r="F135" s="9">
        <f t="shared" si="8"/>
        <v>131.80795726135244</v>
      </c>
      <c r="G135" s="9">
        <f t="shared" si="8"/>
        <v>194.0745793933078</v>
      </c>
      <c r="H135" s="9">
        <f t="shared" si="8"/>
        <v>222.38631378856553</v>
      </c>
      <c r="I135" s="9">
        <f t="shared" si="8"/>
        <v>218.0499999999999</v>
      </c>
    </row>
    <row r="136" spans="1:9" x14ac:dyDescent="0.25">
      <c r="A136" s="6">
        <v>42429</v>
      </c>
      <c r="B136" s="5">
        <v>-8.9595221588180812E-3</v>
      </c>
      <c r="C136" s="5">
        <v>2.6499999999999999E-2</v>
      </c>
      <c r="D136" s="5">
        <v>3.7444933920704427E-3</v>
      </c>
      <c r="E136" s="5">
        <v>-7.8880990598486529E-3</v>
      </c>
      <c r="F136" s="9">
        <f t="shared" si="8"/>
        <v>130.62702094756079</v>
      </c>
      <c r="G136" s="9">
        <f t="shared" si="8"/>
        <v>199.21755574723045</v>
      </c>
      <c r="H136" s="9">
        <f t="shared" si="8"/>
        <v>223.21903787103372</v>
      </c>
      <c r="I136" s="9">
        <f t="shared" si="8"/>
        <v>216.3299999999999</v>
      </c>
    </row>
    <row r="137" spans="1:9" x14ac:dyDescent="0.25">
      <c r="A137" s="6">
        <v>42460</v>
      </c>
      <c r="B137" s="5">
        <v>7.157079050745295E-2</v>
      </c>
      <c r="C137" s="5">
        <v>-2.07E-2</v>
      </c>
      <c r="D137" s="5">
        <v>2.6015413387309613E-2</v>
      </c>
      <c r="E137" s="5">
        <v>-2.214209772107438E-2</v>
      </c>
      <c r="F137" s="9">
        <f t="shared" si="8"/>
        <v>139.97610009841134</v>
      </c>
      <c r="G137" s="9">
        <f t="shared" si="8"/>
        <v>195.09375234326276</v>
      </c>
      <c r="H137" s="9">
        <f t="shared" si="8"/>
        <v>229.02617341716618</v>
      </c>
      <c r="I137" s="9">
        <f t="shared" si="8"/>
        <v>211.53999999999988</v>
      </c>
    </row>
    <row r="138" spans="1:9" x14ac:dyDescent="0.25">
      <c r="A138" s="6">
        <v>42489</v>
      </c>
      <c r="B138" s="5">
        <v>1.2755486365690715E-2</v>
      </c>
      <c r="C138" s="5">
        <v>-8.3999999999999995E-3</v>
      </c>
      <c r="D138" s="5">
        <v>1.8869189368643541E-2</v>
      </c>
      <c r="E138" s="5">
        <v>-5.7672307837761125E-3</v>
      </c>
      <c r="F138" s="9">
        <f t="shared" si="8"/>
        <v>141.76156333473918</v>
      </c>
      <c r="G138" s="9">
        <f t="shared" si="8"/>
        <v>193.45496482357936</v>
      </c>
      <c r="H138" s="9">
        <f t="shared" si="8"/>
        <v>233.34771165375045</v>
      </c>
      <c r="I138" s="9">
        <f t="shared" si="8"/>
        <v>210.31999999999988</v>
      </c>
    </row>
    <row r="139" spans="1:9" x14ac:dyDescent="0.25">
      <c r="A139" s="6">
        <v>42521</v>
      </c>
      <c r="B139" s="5">
        <v>-1.9090593543907915E-3</v>
      </c>
      <c r="C139" s="5">
        <v>-1.7899999999999999E-2</v>
      </c>
      <c r="D139" s="5">
        <v>1.7147440416325946E-2</v>
      </c>
      <c r="E139" s="5">
        <v>-3.2807151007987721E-3</v>
      </c>
      <c r="F139" s="9">
        <f t="shared" si="8"/>
        <v>141.49093209616194</v>
      </c>
      <c r="G139" s="9">
        <f t="shared" si="8"/>
        <v>189.99212095323728</v>
      </c>
      <c r="H139" s="9">
        <f t="shared" si="8"/>
        <v>237.34902763561914</v>
      </c>
      <c r="I139" s="9">
        <f t="shared" si="8"/>
        <v>209.62999999999988</v>
      </c>
    </row>
    <row r="140" spans="1:9" x14ac:dyDescent="0.25">
      <c r="A140" s="6">
        <v>42551</v>
      </c>
      <c r="B140" s="5">
        <v>-8.1476513401395351E-3</v>
      </c>
      <c r="C140" s="5">
        <v>3.56E-2</v>
      </c>
      <c r="D140" s="5">
        <v>2.5384572734609347E-2</v>
      </c>
      <c r="E140" s="5">
        <v>8.9204789390831679E-3</v>
      </c>
      <c r="F140" s="9">
        <f t="shared" si="8"/>
        <v>140.33811331365106</v>
      </c>
      <c r="G140" s="9">
        <f t="shared" si="8"/>
        <v>196.75584045917253</v>
      </c>
      <c r="H140" s="9">
        <f t="shared" si="8"/>
        <v>243.37403129112431</v>
      </c>
      <c r="I140" s="9">
        <f t="shared" si="8"/>
        <v>211.49999999999986</v>
      </c>
    </row>
    <row r="141" spans="1:9" x14ac:dyDescent="0.25">
      <c r="A141" s="6">
        <v>42580</v>
      </c>
      <c r="B141" s="5">
        <v>4.2074682561546631E-2</v>
      </c>
      <c r="C141" s="5">
        <v>1.0500000000000001E-2</v>
      </c>
      <c r="D141" s="5">
        <v>3.6859354675910995E-3</v>
      </c>
      <c r="E141" s="5">
        <v>-1.0165484633569765E-2</v>
      </c>
      <c r="F141" s="9">
        <f t="shared" si="8"/>
        <v>146.24279488260927</v>
      </c>
      <c r="G141" s="9">
        <f t="shared" si="8"/>
        <v>198.82177678399384</v>
      </c>
      <c r="H141" s="9">
        <f t="shared" si="8"/>
        <v>244.27109226495088</v>
      </c>
      <c r="I141" s="9">
        <f t="shared" si="8"/>
        <v>209.34999999999985</v>
      </c>
    </row>
    <row r="142" spans="1:9" x14ac:dyDescent="0.25">
      <c r="A142" s="6">
        <v>42613</v>
      </c>
      <c r="B142" s="5">
        <v>1.249729625802203E-3</v>
      </c>
      <c r="C142" s="5">
        <v>-2.86E-2</v>
      </c>
      <c r="D142" s="5">
        <v>-7.6381115427668345E-3</v>
      </c>
      <c r="E142" s="5">
        <v>-2.053976594220238E-3</v>
      </c>
      <c r="F142" s="9">
        <f t="shared" si="8"/>
        <v>146.4255588359342</v>
      </c>
      <c r="G142" s="9">
        <f t="shared" si="8"/>
        <v>193.13547396797162</v>
      </c>
      <c r="H142" s="9">
        <f t="shared" si="8"/>
        <v>242.40532241555769</v>
      </c>
      <c r="I142" s="9">
        <f t="shared" si="8"/>
        <v>208.91999999999985</v>
      </c>
    </row>
    <row r="143" spans="1:9" x14ac:dyDescent="0.25">
      <c r="A143" s="6">
        <v>42643</v>
      </c>
      <c r="B143" s="5">
        <v>4.3685941288015007E-3</v>
      </c>
      <c r="C143" s="5">
        <v>-8.9999999999999993E-3</v>
      </c>
      <c r="D143" s="5">
        <v>1.0007178144660815E-2</v>
      </c>
      <c r="E143" s="5">
        <v>-7.466973004020553E-3</v>
      </c>
      <c r="F143" s="9">
        <f t="shared" si="8"/>
        <v>147.06523267257131</v>
      </c>
      <c r="G143" s="9">
        <f t="shared" si="8"/>
        <v>191.39725470225989</v>
      </c>
      <c r="H143" s="9">
        <f t="shared" si="8"/>
        <v>244.83111566018414</v>
      </c>
      <c r="I143" s="9">
        <f t="shared" si="8"/>
        <v>207.35999999999987</v>
      </c>
    </row>
    <row r="144" spans="1:9" x14ac:dyDescent="0.25">
      <c r="A144" s="6">
        <v>42674</v>
      </c>
      <c r="B144" s="5">
        <v>-1.7732954138087651E-2</v>
      </c>
      <c r="C144" s="5">
        <v>-2.7099999999999999E-2</v>
      </c>
      <c r="D144" s="5">
        <v>-1.3772097467749744E-2</v>
      </c>
      <c r="E144" s="5">
        <v>-5.0636574074074611E-3</v>
      </c>
      <c r="F144" s="9">
        <f t="shared" si="8"/>
        <v>144.45733164628143</v>
      </c>
      <c r="G144" s="9">
        <f t="shared" si="8"/>
        <v>186.21038909982863</v>
      </c>
      <c r="H144" s="9">
        <f t="shared" si="8"/>
        <v>241.45927767217415</v>
      </c>
      <c r="I144" s="9">
        <f t="shared" si="8"/>
        <v>206.30999999999986</v>
      </c>
    </row>
    <row r="145" spans="1:9" x14ac:dyDescent="0.25">
      <c r="A145" s="6">
        <v>42704</v>
      </c>
      <c r="B145" s="5">
        <v>5.8879346001314229E-3</v>
      </c>
      <c r="C145" s="5">
        <v>-7.6E-3</v>
      </c>
      <c r="D145" s="5">
        <v>-8.632383397725412E-3</v>
      </c>
      <c r="E145" s="5">
        <v>-1.7934176724347076E-3</v>
      </c>
      <c r="F145" s="9">
        <f t="shared" si="8"/>
        <v>145.30788696752424</v>
      </c>
      <c r="G145" s="9">
        <f t="shared" si="8"/>
        <v>184.79519014266992</v>
      </c>
      <c r="H145" s="9">
        <f t="shared" si="8"/>
        <v>239.37490861237009</v>
      </c>
      <c r="I145" s="9">
        <f t="shared" si="8"/>
        <v>205.93999999999986</v>
      </c>
    </row>
    <row r="146" spans="1:9" x14ac:dyDescent="0.25">
      <c r="A146" s="6">
        <v>42734</v>
      </c>
      <c r="B146" s="5">
        <v>2.0342016786396654E-2</v>
      </c>
      <c r="C146" s="5">
        <v>1.06E-2</v>
      </c>
      <c r="D146" s="5">
        <v>2.5126978745758463E-2</v>
      </c>
      <c r="E146" s="5">
        <v>1.4081771389724777E-3</v>
      </c>
      <c r="F146" s="9">
        <f t="shared" si="8"/>
        <v>148.26374244341343</v>
      </c>
      <c r="G146" s="9">
        <f t="shared" si="8"/>
        <v>186.75401915818222</v>
      </c>
      <c r="H146" s="9">
        <f t="shared" si="8"/>
        <v>245.38967685334097</v>
      </c>
      <c r="I146" s="9">
        <f t="shared" si="8"/>
        <v>206.22999999999985</v>
      </c>
    </row>
    <row r="147" spans="1:9" x14ac:dyDescent="0.25">
      <c r="A147" s="6">
        <v>42766</v>
      </c>
      <c r="B147" s="5">
        <v>2.6763701877489145E-2</v>
      </c>
      <c r="C147" s="5">
        <v>-1.2200000000000001E-2</v>
      </c>
      <c r="D147" s="5">
        <v>-1.6297028995007374E-3</v>
      </c>
      <c r="E147" s="5">
        <v>-1.3722542792028241E-2</v>
      </c>
      <c r="F147" s="9">
        <f t="shared" ref="F147:I162" si="9">F146*(B147+1)</f>
        <v>152.23182904540977</v>
      </c>
      <c r="G147" s="9">
        <f t="shared" si="9"/>
        <v>184.4756201244524</v>
      </c>
      <c r="H147" s="9">
        <f t="shared" si="9"/>
        <v>244.98976458546554</v>
      </c>
      <c r="I147" s="9">
        <f t="shared" si="9"/>
        <v>203.39999999999986</v>
      </c>
    </row>
    <row r="148" spans="1:9" x14ac:dyDescent="0.25">
      <c r="A148" s="6">
        <v>42794</v>
      </c>
      <c r="B148" s="5">
        <v>2.6250779211784002E-2</v>
      </c>
      <c r="C148" s="5">
        <v>1.3899999999999999E-2</v>
      </c>
      <c r="D148" s="5">
        <v>2.5676147503558799E-2</v>
      </c>
      <c r="E148" s="5">
        <v>-9.2920353982301612E-3</v>
      </c>
      <c r="F148" s="9">
        <f t="shared" si="9"/>
        <v>156.22803317868687</v>
      </c>
      <c r="G148" s="9">
        <f t="shared" si="9"/>
        <v>187.0398312441823</v>
      </c>
      <c r="H148" s="9">
        <f t="shared" si="9"/>
        <v>251.28015791782408</v>
      </c>
      <c r="I148" s="9">
        <f t="shared" si="9"/>
        <v>201.50999999999985</v>
      </c>
    </row>
    <row r="149" spans="1:9" x14ac:dyDescent="0.25">
      <c r="A149" s="6">
        <v>42825</v>
      </c>
      <c r="B149" s="5">
        <v>9.8312710911136209E-3</v>
      </c>
      <c r="C149" s="5">
        <v>-1.35E-2</v>
      </c>
      <c r="D149" s="5">
        <v>-6.2292515878627965E-3</v>
      </c>
      <c r="E149" s="5">
        <v>-2.1041139397548415E-2</v>
      </c>
      <c r="F149" s="9">
        <f t="shared" si="9"/>
        <v>157.76395332489804</v>
      </c>
      <c r="G149" s="9">
        <f t="shared" si="9"/>
        <v>184.51479352238584</v>
      </c>
      <c r="H149" s="9">
        <f t="shared" si="9"/>
        <v>249.71487059511605</v>
      </c>
      <c r="I149" s="9">
        <f t="shared" si="9"/>
        <v>197.26999999999987</v>
      </c>
    </row>
    <row r="150" spans="1:9" x14ac:dyDescent="0.25">
      <c r="A150" s="6">
        <v>42853</v>
      </c>
      <c r="B150" s="5">
        <v>1.4035244057299466E-2</v>
      </c>
      <c r="C150" s="5">
        <v>1.1000000000000001E-3</v>
      </c>
      <c r="D150" s="5">
        <v>9.6381309286801952E-3</v>
      </c>
      <c r="E150" s="5">
        <v>-5.9309575708420739E-3</v>
      </c>
      <c r="F150" s="9">
        <f t="shared" si="9"/>
        <v>159.97820891325739</v>
      </c>
      <c r="G150" s="9">
        <f t="shared" si="9"/>
        <v>184.71775979526049</v>
      </c>
      <c r="H150" s="9">
        <f t="shared" si="9"/>
        <v>252.1216552127502</v>
      </c>
      <c r="I150" s="9">
        <f t="shared" si="9"/>
        <v>196.09999999999985</v>
      </c>
    </row>
    <row r="151" spans="1:9" x14ac:dyDescent="0.25">
      <c r="A151" s="6">
        <v>42886</v>
      </c>
      <c r="B151" s="5">
        <v>1.8937979216556461E-2</v>
      </c>
      <c r="C151" s="5">
        <v>4.4999999999999997E-3</v>
      </c>
      <c r="D151" s="5">
        <v>6.1562641364991408E-3</v>
      </c>
      <c r="E151" s="5">
        <v>-5.0994390617032127E-3</v>
      </c>
      <c r="F151" s="9">
        <f t="shared" si="9"/>
        <v>163.0078729087586</v>
      </c>
      <c r="G151" s="9">
        <f t="shared" si="9"/>
        <v>185.54898971433914</v>
      </c>
      <c r="H151" s="9">
        <f t="shared" si="9"/>
        <v>253.67378271677126</v>
      </c>
      <c r="I151" s="9">
        <f t="shared" si="9"/>
        <v>195.09999999999985</v>
      </c>
    </row>
    <row r="152" spans="1:9" x14ac:dyDescent="0.25">
      <c r="A152" s="6">
        <v>42916</v>
      </c>
      <c r="B152" s="5">
        <v>2.8029927337802768E-3</v>
      </c>
      <c r="C152" s="5">
        <v>-1.8200000000000001E-2</v>
      </c>
      <c r="D152" s="5">
        <v>-1.6465163196195721E-2</v>
      </c>
      <c r="E152" s="5">
        <v>-1.0609943618657065E-2</v>
      </c>
      <c r="F152" s="9">
        <f t="shared" si="9"/>
        <v>163.46478279207082</v>
      </c>
      <c r="G152" s="9">
        <f t="shared" si="9"/>
        <v>182.17199810153818</v>
      </c>
      <c r="H152" s="9">
        <f t="shared" si="9"/>
        <v>249.49700248574331</v>
      </c>
      <c r="I152" s="9">
        <f t="shared" si="9"/>
        <v>193.02999999999986</v>
      </c>
    </row>
    <row r="153" spans="1:9" x14ac:dyDescent="0.25">
      <c r="A153" s="6">
        <v>42947</v>
      </c>
      <c r="B153" s="5">
        <v>2.685501730847795E-2</v>
      </c>
      <c r="C153" s="5">
        <v>9.4999999999999998E-3</v>
      </c>
      <c r="D153" s="5">
        <v>1.7250675434123897E-2</v>
      </c>
      <c r="E153" s="5">
        <v>-1.6681344868673259E-2</v>
      </c>
      <c r="F153" s="9">
        <f t="shared" si="9"/>
        <v>167.85463236327848</v>
      </c>
      <c r="G153" s="9">
        <f t="shared" si="9"/>
        <v>183.90263208350279</v>
      </c>
      <c r="H153" s="9">
        <f t="shared" si="9"/>
        <v>253.80099429741168</v>
      </c>
      <c r="I153" s="9">
        <f t="shared" si="9"/>
        <v>189.80999999999986</v>
      </c>
    </row>
    <row r="154" spans="1:9" x14ac:dyDescent="0.25">
      <c r="A154" s="6">
        <v>42978</v>
      </c>
      <c r="B154" s="5">
        <v>1.737928723983502E-3</v>
      </c>
      <c r="C154" s="5">
        <v>1.0999999999999999E-2</v>
      </c>
      <c r="D154" s="5">
        <v>1.2432701808157394E-2</v>
      </c>
      <c r="E154" s="5">
        <v>5.2684263210578995E-3</v>
      </c>
      <c r="F154" s="9">
        <f t="shared" si="9"/>
        <v>168.14635175031634</v>
      </c>
      <c r="G154" s="9">
        <f t="shared" si="9"/>
        <v>185.9255610364213</v>
      </c>
      <c r="H154" s="9">
        <f t="shared" si="9"/>
        <v>256.95642637812523</v>
      </c>
      <c r="I154" s="9">
        <f t="shared" si="9"/>
        <v>190.80999999999986</v>
      </c>
    </row>
    <row r="155" spans="1:9" x14ac:dyDescent="0.25">
      <c r="A155" s="6">
        <v>43007</v>
      </c>
      <c r="B155" s="5">
        <v>1.7704479421416716E-2</v>
      </c>
      <c r="C155" s="5">
        <v>-1.9E-2</v>
      </c>
      <c r="D155" s="5">
        <v>-1.564878437398267E-4</v>
      </c>
      <c r="E155" s="5">
        <v>-1.5670038257952986E-2</v>
      </c>
      <c r="F155" s="9">
        <f t="shared" si="9"/>
        <v>171.12329537466613</v>
      </c>
      <c r="G155" s="9">
        <f t="shared" si="9"/>
        <v>182.39297537672928</v>
      </c>
      <c r="H155" s="9">
        <f t="shared" si="9"/>
        <v>256.91621582102624</v>
      </c>
      <c r="I155" s="9">
        <f t="shared" si="9"/>
        <v>187.81999999999985</v>
      </c>
    </row>
    <row r="156" spans="1:9" x14ac:dyDescent="0.25">
      <c r="A156" s="6">
        <v>43039</v>
      </c>
      <c r="B156" s="5">
        <v>2.0004929346040111E-2</v>
      </c>
      <c r="C156" s="5">
        <v>3.6200000000000003E-2</v>
      </c>
      <c r="D156" s="5">
        <v>2.2711362795594874E-2</v>
      </c>
      <c r="E156" s="5">
        <v>-9.3174315834309452E-3</v>
      </c>
      <c r="F156" s="9">
        <f t="shared" si="9"/>
        <v>174.54660480809787</v>
      </c>
      <c r="G156" s="9">
        <f t="shared" si="9"/>
        <v>188.99560108536687</v>
      </c>
      <c r="H156" s="9">
        <f t="shared" si="9"/>
        <v>262.75113320660893</v>
      </c>
      <c r="I156" s="9">
        <f t="shared" si="9"/>
        <v>186.06999999999985</v>
      </c>
    </row>
    <row r="157" spans="1:9" x14ac:dyDescent="0.25">
      <c r="A157" s="6">
        <v>43069</v>
      </c>
      <c r="B157" s="5">
        <v>1.7760057992026082E-2</v>
      </c>
      <c r="C157" s="5">
        <v>-2.0000000000000001E-4</v>
      </c>
      <c r="D157" s="5">
        <v>4.5799700048137094E-3</v>
      </c>
      <c r="E157" s="5">
        <v>-1.0426183694308581E-2</v>
      </c>
      <c r="F157" s="9">
        <f t="shared" si="9"/>
        <v>177.64656263180095</v>
      </c>
      <c r="G157" s="9">
        <f t="shared" si="9"/>
        <v>188.9578019651498</v>
      </c>
      <c r="H157" s="9">
        <f t="shared" si="9"/>
        <v>263.95452551542598</v>
      </c>
      <c r="I157" s="9">
        <f t="shared" si="9"/>
        <v>184.12999999999985</v>
      </c>
    </row>
    <row r="158" spans="1:9" x14ac:dyDescent="0.25">
      <c r="A158" s="6">
        <v>43098</v>
      </c>
      <c r="B158" s="5">
        <v>1.50166191832858E-2</v>
      </c>
      <c r="C158" s="5">
        <v>9.2999999999999992E-3</v>
      </c>
      <c r="D158" s="5">
        <v>8.1570586948152887E-3</v>
      </c>
      <c r="E158" s="5">
        <v>-2.606853853255796E-3</v>
      </c>
      <c r="F158" s="9">
        <f t="shared" si="9"/>
        <v>180.31421341206246</v>
      </c>
      <c r="G158" s="9">
        <f t="shared" si="9"/>
        <v>190.7151095234257</v>
      </c>
      <c r="H158" s="9">
        <f t="shared" si="9"/>
        <v>266.10761807281739</v>
      </c>
      <c r="I158" s="9">
        <f t="shared" si="9"/>
        <v>183.64999999999986</v>
      </c>
    </row>
    <row r="159" spans="1:9" x14ac:dyDescent="0.25">
      <c r="A159" s="6">
        <v>43131</v>
      </c>
      <c r="B159" s="5">
        <v>5.5825195407675936E-2</v>
      </c>
      <c r="C159" s="5">
        <v>3.8600000000000002E-2</v>
      </c>
      <c r="D159" s="5">
        <v>-4.3243896676209911E-3</v>
      </c>
      <c r="E159" s="5">
        <v>-5.0095289953717174E-3</v>
      </c>
      <c r="F159" s="9">
        <f t="shared" si="9"/>
        <v>190.38028961057222</v>
      </c>
      <c r="G159" s="9">
        <f t="shared" si="9"/>
        <v>198.07671275102993</v>
      </c>
      <c r="H159" s="9">
        <f t="shared" si="9"/>
        <v>264.95686503874805</v>
      </c>
      <c r="I159" s="9">
        <f t="shared" si="9"/>
        <v>182.72999999999985</v>
      </c>
    </row>
    <row r="160" spans="1:9" x14ac:dyDescent="0.25">
      <c r="A160" s="6">
        <v>43159</v>
      </c>
      <c r="B160" s="5">
        <v>-4.3550501227684606E-2</v>
      </c>
      <c r="C160" s="5">
        <v>-6.3600000000000004E-2</v>
      </c>
      <c r="D160" s="5">
        <v>-1.8037681287388769E-2</v>
      </c>
      <c r="E160" s="5">
        <v>-3.8307885951947238E-4</v>
      </c>
      <c r="F160" s="9">
        <f t="shared" si="9"/>
        <v>182.08913257416006</v>
      </c>
      <c r="G160" s="9">
        <f t="shared" si="9"/>
        <v>185.47903382006442</v>
      </c>
      <c r="H160" s="9">
        <f t="shared" si="9"/>
        <v>260.17765755227344</v>
      </c>
      <c r="I160" s="9">
        <f t="shared" si="9"/>
        <v>182.65999999999985</v>
      </c>
    </row>
    <row r="161" spans="1:9" x14ac:dyDescent="0.25">
      <c r="A161" s="6">
        <v>43189</v>
      </c>
      <c r="B161" s="5">
        <v>-2.3683600988264435E-2</v>
      </c>
      <c r="C161" s="5">
        <v>-4.4999999999999997E-3</v>
      </c>
      <c r="D161" s="5">
        <v>2.3716459053983196E-3</v>
      </c>
      <c r="E161" s="5">
        <v>-8.7594437753200807E-4</v>
      </c>
      <c r="F161" s="9">
        <f t="shared" si="9"/>
        <v>177.77660621397447</v>
      </c>
      <c r="G161" s="9">
        <f t="shared" si="9"/>
        <v>184.64437816787412</v>
      </c>
      <c r="H161" s="9">
        <f t="shared" si="9"/>
        <v>260.79470682848341</v>
      </c>
      <c r="I161" s="9">
        <f t="shared" si="9"/>
        <v>182.49999999999986</v>
      </c>
    </row>
    <row r="162" spans="1:9" x14ac:dyDescent="0.25">
      <c r="A162" s="6">
        <v>43220</v>
      </c>
      <c r="B162" s="5">
        <v>7.6708645538838601E-3</v>
      </c>
      <c r="C162" s="5">
        <v>2.9999999999999997E-4</v>
      </c>
      <c r="D162" s="5">
        <v>1.4081269360694116E-2</v>
      </c>
      <c r="E162" s="5">
        <v>-2.8821917808219126E-2</v>
      </c>
      <c r="F162" s="9">
        <f t="shared" si="9"/>
        <v>179.14030648109102</v>
      </c>
      <c r="G162" s="9">
        <f t="shared" si="9"/>
        <v>184.69977148132449</v>
      </c>
      <c r="H162" s="9">
        <f t="shared" si="9"/>
        <v>264.46702734317859</v>
      </c>
      <c r="I162" s="9">
        <f t="shared" si="9"/>
        <v>177.23999999999987</v>
      </c>
    </row>
    <row r="163" spans="1:9" x14ac:dyDescent="0.25">
      <c r="A163" s="6">
        <v>43251</v>
      </c>
      <c r="B163" s="5">
        <v>-1.8050187368793109E-3</v>
      </c>
      <c r="C163" s="5">
        <v>-1.0200000000000001E-2</v>
      </c>
      <c r="D163" s="5">
        <v>2.1930236801220752E-2</v>
      </c>
      <c r="E163" s="5">
        <v>-4.2879711126157707E-3</v>
      </c>
      <c r="F163" s="9">
        <f t="shared" ref="F163:I178" si="10">F162*(B163+1)</f>
        <v>178.81695487136236</v>
      </c>
      <c r="G163" s="9">
        <f t="shared" si="10"/>
        <v>182.81583381221498</v>
      </c>
      <c r="H163" s="9">
        <f t="shared" si="10"/>
        <v>270.26685187892946</v>
      </c>
      <c r="I163" s="9">
        <f t="shared" si="10"/>
        <v>176.47999999999985</v>
      </c>
    </row>
    <row r="164" spans="1:9" x14ac:dyDescent="0.25">
      <c r="A164" s="6">
        <v>43280</v>
      </c>
      <c r="B164" s="5">
        <v>-7.0169231676395884E-3</v>
      </c>
      <c r="C164" s="5">
        <v>6.9999999999999999E-4</v>
      </c>
      <c r="D164" s="5">
        <v>-9.0891630666186714E-3</v>
      </c>
      <c r="E164" s="5">
        <v>-8.1029011786036866E-3</v>
      </c>
      <c r="F164" s="9">
        <f t="shared" si="10"/>
        <v>177.56221003795872</v>
      </c>
      <c r="G164" s="9">
        <f t="shared" si="10"/>
        <v>182.94380489588352</v>
      </c>
      <c r="H164" s="9">
        <f t="shared" si="10"/>
        <v>267.81035239070019</v>
      </c>
      <c r="I164" s="9">
        <f t="shared" si="10"/>
        <v>175.04999999999987</v>
      </c>
    </row>
    <row r="165" spans="1:9" x14ac:dyDescent="0.25">
      <c r="A165" s="6">
        <v>43312</v>
      </c>
      <c r="B165" s="5">
        <v>2.8939034045922529E-2</v>
      </c>
      <c r="C165" s="5">
        <v>-6.0000000000000001E-3</v>
      </c>
      <c r="D165" s="5">
        <v>4.9138573507166395E-5</v>
      </c>
      <c r="E165" s="5">
        <v>-1.5938303341902427E-2</v>
      </c>
      <c r="F165" s="9">
        <f t="shared" si="10"/>
        <v>182.70068887951646</v>
      </c>
      <c r="G165" s="9">
        <f t="shared" si="10"/>
        <v>181.84614206650821</v>
      </c>
      <c r="H165" s="9">
        <f t="shared" si="10"/>
        <v>267.8235122093871</v>
      </c>
      <c r="I165" s="9">
        <f t="shared" si="10"/>
        <v>172.25999999999985</v>
      </c>
    </row>
    <row r="166" spans="1:9" x14ac:dyDescent="0.25">
      <c r="A166" s="6">
        <v>43343</v>
      </c>
      <c r="B166" s="5">
        <v>5.8866530722172005E-3</v>
      </c>
      <c r="C166" s="5">
        <v>1.9099999999999999E-2</v>
      </c>
      <c r="D166" s="5">
        <v>2.9345206085240314E-3</v>
      </c>
      <c r="E166" s="5">
        <v>-5.7471264367814981E-3</v>
      </c>
      <c r="F166" s="9">
        <f t="shared" si="10"/>
        <v>183.77618445100526</v>
      </c>
      <c r="G166" s="9">
        <f t="shared" si="10"/>
        <v>185.3194033799785</v>
      </c>
      <c r="H166" s="9">
        <f t="shared" si="10"/>
        <v>268.60944582541282</v>
      </c>
      <c r="I166" s="9">
        <f t="shared" si="10"/>
        <v>171.26999999999987</v>
      </c>
    </row>
    <row r="167" spans="1:9" x14ac:dyDescent="0.25">
      <c r="A167" s="6">
        <v>43371</v>
      </c>
      <c r="B167" s="5">
        <v>2.6201040391676954E-3</v>
      </c>
      <c r="C167" s="5">
        <v>-8.3000000000000001E-3</v>
      </c>
      <c r="D167" s="5">
        <v>5.1986369228420334E-4</v>
      </c>
      <c r="E167" s="5">
        <v>-3.1529164477142545E-3</v>
      </c>
      <c r="F167" s="9">
        <f t="shared" si="10"/>
        <v>184.25769717418819</v>
      </c>
      <c r="G167" s="9">
        <f t="shared" si="10"/>
        <v>183.78125233192469</v>
      </c>
      <c r="H167" s="9">
        <f t="shared" si="10"/>
        <v>268.74908612370206</v>
      </c>
      <c r="I167" s="9">
        <f t="shared" si="10"/>
        <v>170.72999999999985</v>
      </c>
    </row>
    <row r="168" spans="1:9" x14ac:dyDescent="0.25">
      <c r="A168" s="6">
        <v>43404</v>
      </c>
      <c r="B168" s="5">
        <v>-7.5689079637577511E-2</v>
      </c>
      <c r="C168" s="5">
        <v>-3.8100000000000002E-2</v>
      </c>
      <c r="D168" s="5">
        <v>-2.0217902855044195E-2</v>
      </c>
      <c r="E168" s="5">
        <v>3.7251801089439547E-2</v>
      </c>
      <c r="F168" s="9">
        <f t="shared" si="10"/>
        <v>170.31140165893441</v>
      </c>
      <c r="G168" s="9">
        <f t="shared" si="10"/>
        <v>176.77918661807837</v>
      </c>
      <c r="H168" s="9">
        <f t="shared" si="10"/>
        <v>263.31554320807112</v>
      </c>
      <c r="I168" s="9">
        <f t="shared" si="10"/>
        <v>177.08999999999986</v>
      </c>
    </row>
    <row r="169" spans="1:9" x14ac:dyDescent="0.25">
      <c r="A169" s="6">
        <v>43434</v>
      </c>
      <c r="B169" s="5">
        <v>1.2980580721051696E-2</v>
      </c>
      <c r="C169" s="5">
        <v>-6.0000000000000001E-3</v>
      </c>
      <c r="D169" s="5">
        <v>2.5155276916284976E-3</v>
      </c>
      <c r="E169" s="5">
        <v>-9.1478909029307394E-3</v>
      </c>
      <c r="F169" s="9">
        <f t="shared" si="10"/>
        <v>172.52214255588368</v>
      </c>
      <c r="G169" s="9">
        <f t="shared" si="10"/>
        <v>175.71851149836991</v>
      </c>
      <c r="H169" s="9">
        <f t="shared" si="10"/>
        <v>263.97792074864719</v>
      </c>
      <c r="I169" s="9">
        <f t="shared" si="10"/>
        <v>175.46999999999986</v>
      </c>
    </row>
    <row r="170" spans="1:9" x14ac:dyDescent="0.25">
      <c r="A170" s="6">
        <v>43465</v>
      </c>
      <c r="B170" s="5">
        <v>-7.1710874791182808E-2</v>
      </c>
      <c r="C170" s="5">
        <v>1.35E-2</v>
      </c>
      <c r="D170" s="5">
        <v>-2.2793427295059999E-2</v>
      </c>
      <c r="E170" s="5">
        <v>5.5280104861229779E-2</v>
      </c>
      <c r="F170" s="9">
        <f t="shared" si="10"/>
        <v>160.15042879235213</v>
      </c>
      <c r="G170" s="9">
        <f t="shared" si="10"/>
        <v>178.09071140359791</v>
      </c>
      <c r="H170" s="9">
        <f t="shared" si="10"/>
        <v>257.96095920456179</v>
      </c>
      <c r="I170" s="9">
        <f t="shared" si="10"/>
        <v>185.16999999999982</v>
      </c>
    </row>
    <row r="171" spans="1:9" x14ac:dyDescent="0.25">
      <c r="A171" s="6">
        <v>43496</v>
      </c>
      <c r="B171" s="5">
        <v>7.7974805776236597E-2</v>
      </c>
      <c r="C171" s="5">
        <v>-1.04E-2</v>
      </c>
      <c r="D171" s="5">
        <v>4.513673375108767E-2</v>
      </c>
      <c r="E171" s="5">
        <v>-4.8279958956634436E-2</v>
      </c>
      <c r="F171" s="9">
        <f t="shared" si="10"/>
        <v>172.63812737241679</v>
      </c>
      <c r="G171" s="9">
        <f t="shared" si="10"/>
        <v>176.2385680050005</v>
      </c>
      <c r="H171" s="9">
        <f t="shared" si="10"/>
        <v>269.60447433835327</v>
      </c>
      <c r="I171" s="9">
        <f t="shared" si="10"/>
        <v>176.22999999999985</v>
      </c>
    </row>
    <row r="172" spans="1:9" x14ac:dyDescent="0.25">
      <c r="A172" s="6">
        <v>43524</v>
      </c>
      <c r="B172" s="5">
        <v>2.5020867688674488E-2</v>
      </c>
      <c r="C172" s="5">
        <v>3.3999999999999998E-3</v>
      </c>
      <c r="D172" s="5">
        <v>1.1142597589250522E-2</v>
      </c>
      <c r="E172" s="5">
        <v>-9.4195085967201768E-3</v>
      </c>
      <c r="F172" s="9">
        <f t="shared" si="10"/>
        <v>176.95768311542255</v>
      </c>
      <c r="G172" s="9">
        <f t="shared" si="10"/>
        <v>176.83777913621751</v>
      </c>
      <c r="H172" s="9">
        <f t="shared" si="10"/>
        <v>272.60856850416695</v>
      </c>
      <c r="I172" s="9">
        <f t="shared" si="10"/>
        <v>174.56999999999985</v>
      </c>
    </row>
    <row r="173" spans="1:9" x14ac:dyDescent="0.25">
      <c r="A173" s="6">
        <v>43553</v>
      </c>
      <c r="B173" s="5">
        <v>1.0069913402717075E-2</v>
      </c>
      <c r="C173" s="5">
        <v>2.7900000000000001E-2</v>
      </c>
      <c r="D173" s="5">
        <v>2.4965537956521549E-2</v>
      </c>
      <c r="E173" s="5">
        <v>-3.895285558801666E-3</v>
      </c>
      <c r="F173" s="9">
        <f t="shared" si="10"/>
        <v>178.73963166034031</v>
      </c>
      <c r="G173" s="9">
        <f t="shared" si="10"/>
        <v>181.77155317411797</v>
      </c>
      <c r="H173" s="9">
        <f t="shared" si="10"/>
        <v>279.4143880684307</v>
      </c>
      <c r="I173" s="9">
        <f t="shared" si="10"/>
        <v>173.88999999999984</v>
      </c>
    </row>
    <row r="174" spans="1:9" x14ac:dyDescent="0.25">
      <c r="A174" s="6">
        <v>43585</v>
      </c>
      <c r="B174" s="5">
        <v>3.2032248549798491E-2</v>
      </c>
      <c r="C174" s="5">
        <v>1.8100000000000002E-2</v>
      </c>
      <c r="D174" s="5">
        <v>8.103447824733245E-3</v>
      </c>
      <c r="E174" s="5">
        <v>-1.4549427799183237E-2</v>
      </c>
      <c r="F174" s="9">
        <f t="shared" si="10"/>
        <v>184.46506396738377</v>
      </c>
      <c r="G174" s="9">
        <f t="shared" si="10"/>
        <v>185.06161828656951</v>
      </c>
      <c r="H174" s="9">
        <f t="shared" si="10"/>
        <v>281.67860798362301</v>
      </c>
      <c r="I174" s="9">
        <f t="shared" si="10"/>
        <v>171.35999999999987</v>
      </c>
    </row>
    <row r="175" spans="1:9" x14ac:dyDescent="0.25">
      <c r="A175" s="6">
        <v>43616</v>
      </c>
      <c r="B175" s="5">
        <v>-6.234280923710088E-2</v>
      </c>
      <c r="C175" s="5">
        <v>-1.3899999999999999E-2</v>
      </c>
      <c r="D175" s="5">
        <v>-6.0241901993355572E-3</v>
      </c>
      <c r="E175" s="5">
        <v>1.3188608776844017E-2</v>
      </c>
      <c r="F175" s="9">
        <f t="shared" si="10"/>
        <v>172.96499367355554</v>
      </c>
      <c r="G175" s="9">
        <f t="shared" si="10"/>
        <v>182.4892617923862</v>
      </c>
      <c r="H175" s="9">
        <f t="shared" si="10"/>
        <v>279.98172247404557</v>
      </c>
      <c r="I175" s="9">
        <f t="shared" si="10"/>
        <v>173.61999999999986</v>
      </c>
    </row>
    <row r="176" spans="1:9" x14ac:dyDescent="0.25">
      <c r="A176" s="6">
        <v>43644</v>
      </c>
      <c r="B176" s="5">
        <v>6.3643013899049111E-2</v>
      </c>
      <c r="C176" s="5">
        <v>3.1399999999999997E-2</v>
      </c>
      <c r="D176" s="5">
        <v>4.0322854404779646E-2</v>
      </c>
      <c r="E176" s="5">
        <v>-1.3592904043313061E-2</v>
      </c>
      <c r="F176" s="9">
        <f t="shared" si="10"/>
        <v>183.97300716997057</v>
      </c>
      <c r="G176" s="9">
        <f t="shared" si="10"/>
        <v>188.21942461266715</v>
      </c>
      <c r="H176" s="9">
        <f t="shared" si="10"/>
        <v>291.2713847053659</v>
      </c>
      <c r="I176" s="9">
        <f t="shared" si="10"/>
        <v>171.25999999999985</v>
      </c>
    </row>
    <row r="177" spans="1:9" x14ac:dyDescent="0.25">
      <c r="A177" s="6">
        <v>43677</v>
      </c>
      <c r="B177" s="5">
        <v>1.7384991594069387E-3</v>
      </c>
      <c r="C177" s="5">
        <v>2.41E-2</v>
      </c>
      <c r="D177" s="5">
        <v>4.7213736913310819E-3</v>
      </c>
      <c r="E177" s="5">
        <v>-8.4666588812331474E-3</v>
      </c>
      <c r="F177" s="9">
        <f t="shared" si="10"/>
        <v>184.29284408828914</v>
      </c>
      <c r="G177" s="9">
        <f t="shared" si="10"/>
        <v>192.75551274583245</v>
      </c>
      <c r="H177" s="9">
        <f t="shared" si="10"/>
        <v>292.64658575815145</v>
      </c>
      <c r="I177" s="9">
        <f t="shared" si="10"/>
        <v>169.80999999999986</v>
      </c>
    </row>
    <row r="178" spans="1:9" x14ac:dyDescent="0.25">
      <c r="A178" s="6">
        <v>43707</v>
      </c>
      <c r="B178" s="5">
        <v>-2.5688948221607756E-2</v>
      </c>
      <c r="C178" s="5">
        <v>3.6900000000000002E-2</v>
      </c>
      <c r="D178" s="5">
        <v>8.2067142664421361E-3</v>
      </c>
      <c r="E178" s="5">
        <v>3.1388021906836962E-2</v>
      </c>
      <c r="F178" s="9">
        <f t="shared" si="10"/>
        <v>179.55855475889226</v>
      </c>
      <c r="G178" s="9">
        <f t="shared" si="10"/>
        <v>199.86819116615365</v>
      </c>
      <c r="H178" s="9">
        <f t="shared" si="10"/>
        <v>295.04825266851844</v>
      </c>
      <c r="I178" s="9">
        <f t="shared" si="10"/>
        <v>175.13999999999984</v>
      </c>
    </row>
    <row r="179" spans="1:9" x14ac:dyDescent="0.25">
      <c r="A179" s="6">
        <v>43738</v>
      </c>
      <c r="B179" s="5">
        <v>1.9123864704040053E-2</v>
      </c>
      <c r="C179" s="5">
        <v>-3.1899999999999998E-2</v>
      </c>
      <c r="D179" s="5">
        <v>1.1665968723904564E-2</v>
      </c>
      <c r="E179" s="5">
        <v>-1.7072056640401855E-2</v>
      </c>
      <c r="F179" s="9">
        <f t="shared" ref="F179:I194" si="11">F178*(B179+1)</f>
        <v>182.99240826655429</v>
      </c>
      <c r="G179" s="9">
        <f t="shared" si="11"/>
        <v>193.49239586795335</v>
      </c>
      <c r="H179" s="9">
        <f t="shared" si="11"/>
        <v>298.49027635619206</v>
      </c>
      <c r="I179" s="9">
        <f t="shared" si="11"/>
        <v>172.14999999999986</v>
      </c>
    </row>
    <row r="180" spans="1:9" x14ac:dyDescent="0.25">
      <c r="A180" s="6">
        <v>43769</v>
      </c>
      <c r="B180" s="5">
        <v>2.6428502832997199E-2</v>
      </c>
      <c r="C180" s="5">
        <v>-2.18E-2</v>
      </c>
      <c r="D180" s="5">
        <v>9.1580429857327367E-3</v>
      </c>
      <c r="E180" s="5">
        <v>-1.1850130699970908E-2</v>
      </c>
      <c r="F180" s="9">
        <f t="shared" si="11"/>
        <v>187.82862364684388</v>
      </c>
      <c r="G180" s="9">
        <f t="shared" si="11"/>
        <v>189.27426163803196</v>
      </c>
      <c r="H180" s="9">
        <f t="shared" si="11"/>
        <v>301.2238631378853</v>
      </c>
      <c r="I180" s="9">
        <f t="shared" si="11"/>
        <v>170.10999999999987</v>
      </c>
    </row>
    <row r="181" spans="1:9" x14ac:dyDescent="0.25">
      <c r="A181" s="6">
        <v>43798</v>
      </c>
      <c r="B181" s="5">
        <v>2.2997324151868562E-2</v>
      </c>
      <c r="C181" s="5">
        <v>7.4999999999999997E-3</v>
      </c>
      <c r="D181" s="5">
        <v>2.317882402054122E-3</v>
      </c>
      <c r="E181" s="5">
        <v>-1.4461230968197094E-2</v>
      </c>
      <c r="F181" s="9">
        <f t="shared" si="11"/>
        <v>192.14817938984967</v>
      </c>
      <c r="G181" s="9">
        <f t="shared" si="11"/>
        <v>190.6938186003172</v>
      </c>
      <c r="H181" s="9">
        <f t="shared" si="11"/>
        <v>301.92206462933137</v>
      </c>
      <c r="I181" s="9">
        <f t="shared" si="11"/>
        <v>167.64999999999986</v>
      </c>
    </row>
    <row r="182" spans="1:9" x14ac:dyDescent="0.25">
      <c r="A182" s="6">
        <v>43830</v>
      </c>
      <c r="B182" s="5">
        <v>3.3912566306932436E-2</v>
      </c>
      <c r="C182" s="5">
        <v>2.0000000000000001E-4</v>
      </c>
      <c r="D182" s="5">
        <v>1.1971842922834526E-2</v>
      </c>
      <c r="E182" s="5">
        <v>-1.5508499850879775E-2</v>
      </c>
      <c r="F182" s="9">
        <f t="shared" si="11"/>
        <v>198.66441726416429</v>
      </c>
      <c r="G182" s="9">
        <f t="shared" si="11"/>
        <v>190.73195736403727</v>
      </c>
      <c r="H182" s="9">
        <f t="shared" si="11"/>
        <v>305.53662816201165</v>
      </c>
      <c r="I182" s="9">
        <f t="shared" si="11"/>
        <v>165.04999999999987</v>
      </c>
    </row>
    <row r="183" spans="1:9" x14ac:dyDescent="0.25">
      <c r="A183" s="6">
        <v>43861</v>
      </c>
      <c r="B183" s="5">
        <v>-1.171183921873895E-2</v>
      </c>
      <c r="C183" s="5">
        <v>5.7000000000000002E-3</v>
      </c>
      <c r="D183" s="5">
        <v>-1.3088848635960727E-3</v>
      </c>
      <c r="E183" s="5">
        <v>3.6352620418054786E-3</v>
      </c>
      <c r="F183" s="9">
        <f t="shared" si="11"/>
        <v>196.33769155068191</v>
      </c>
      <c r="G183" s="9">
        <f t="shared" si="11"/>
        <v>191.81912952101229</v>
      </c>
      <c r="H183" s="9">
        <f t="shared" si="11"/>
        <v>305.13671589413622</v>
      </c>
      <c r="I183" s="9">
        <f t="shared" si="11"/>
        <v>165.64999999999986</v>
      </c>
    </row>
    <row r="184" spans="1:9" x14ac:dyDescent="0.25">
      <c r="A184" s="6">
        <v>43889</v>
      </c>
      <c r="B184" s="5">
        <v>-8.2095163080448272E-2</v>
      </c>
      <c r="C184" s="5">
        <v>-1.3899999999999999E-2</v>
      </c>
      <c r="D184" s="5">
        <v>-2.4755250787078898E-2</v>
      </c>
      <c r="E184" s="5">
        <v>9.266525807425291E-2</v>
      </c>
      <c r="F184" s="9">
        <f t="shared" si="11"/>
        <v>180.21931674398994</v>
      </c>
      <c r="G184" s="9">
        <f t="shared" si="11"/>
        <v>189.15284362067021</v>
      </c>
      <c r="H184" s="9">
        <f t="shared" si="11"/>
        <v>297.58297996783125</v>
      </c>
      <c r="I184" s="9">
        <f t="shared" si="11"/>
        <v>180.99999999999983</v>
      </c>
    </row>
    <row r="185" spans="1:9" x14ac:dyDescent="0.25">
      <c r="A185" s="6">
        <v>43921</v>
      </c>
      <c r="B185" s="5">
        <v>-0.13731570325298378</v>
      </c>
      <c r="C185" s="5">
        <v>3.5000000000000001E-3</v>
      </c>
      <c r="D185" s="5">
        <v>-8.5346678655837172E-2</v>
      </c>
      <c r="E185" s="5">
        <v>0.20209944751381223</v>
      </c>
      <c r="F185" s="9">
        <f t="shared" si="11"/>
        <v>155.47237452551673</v>
      </c>
      <c r="G185" s="9">
        <f t="shared" si="11"/>
        <v>189.81487857334255</v>
      </c>
      <c r="H185" s="9">
        <f t="shared" si="11"/>
        <v>272.18526100307031</v>
      </c>
      <c r="I185" s="9">
        <f t="shared" si="11"/>
        <v>217.57999999999981</v>
      </c>
    </row>
    <row r="186" spans="1:9" x14ac:dyDescent="0.25">
      <c r="A186" s="6">
        <v>43951</v>
      </c>
      <c r="B186" s="5">
        <v>0.10584378885497907</v>
      </c>
      <c r="C186" s="5">
        <v>-3.0999999999999999E-3</v>
      </c>
      <c r="D186" s="5">
        <v>1.9527525215219187E-2</v>
      </c>
      <c r="E186" s="5">
        <v>-1.7602720838312401E-2</v>
      </c>
      <c r="F186" s="9">
        <f t="shared" si="11"/>
        <v>171.92815970757775</v>
      </c>
      <c r="G186" s="9">
        <f t="shared" si="11"/>
        <v>189.22645244976519</v>
      </c>
      <c r="H186" s="9">
        <f t="shared" si="11"/>
        <v>277.50036555051878</v>
      </c>
      <c r="I186" s="9">
        <f t="shared" si="11"/>
        <v>213.7499999999998</v>
      </c>
    </row>
    <row r="187" spans="1:9" x14ac:dyDescent="0.25">
      <c r="A187" s="6">
        <v>43980</v>
      </c>
      <c r="B187" s="5">
        <v>4.1498865425107861E-2</v>
      </c>
      <c r="C187" s="5">
        <v>-1.21E-2</v>
      </c>
      <c r="D187" s="5">
        <v>4.420059805303439E-2</v>
      </c>
      <c r="E187" s="5">
        <v>-3.6023391812865973E-3</v>
      </c>
      <c r="F187" s="9">
        <f t="shared" si="11"/>
        <v>179.06298327006897</v>
      </c>
      <c r="G187" s="9">
        <f t="shared" si="11"/>
        <v>186.93681237512303</v>
      </c>
      <c r="H187" s="9">
        <f t="shared" si="11"/>
        <v>289.7660476677874</v>
      </c>
      <c r="I187" s="9">
        <f t="shared" si="11"/>
        <v>212.97999999999979</v>
      </c>
    </row>
    <row r="188" spans="1:9" x14ac:dyDescent="0.25">
      <c r="A188" s="6">
        <v>44012</v>
      </c>
      <c r="B188" s="5">
        <v>3.0306004278956446E-2</v>
      </c>
      <c r="C188" s="5">
        <v>-1.12E-2</v>
      </c>
      <c r="D188" s="5">
        <v>2.8036392812268166E-2</v>
      </c>
      <c r="E188" s="5">
        <v>6.2916705793971432E-3</v>
      </c>
      <c r="F188" s="9">
        <f t="shared" si="11"/>
        <v>184.48966680725439</v>
      </c>
      <c r="G188" s="9">
        <f t="shared" si="11"/>
        <v>184.84312007652164</v>
      </c>
      <c r="H188" s="9">
        <f t="shared" si="11"/>
        <v>297.89004240385992</v>
      </c>
      <c r="I188" s="9">
        <f t="shared" si="11"/>
        <v>214.31999999999979</v>
      </c>
    </row>
    <row r="189" spans="1:9" x14ac:dyDescent="0.25">
      <c r="A189" s="6">
        <v>44043</v>
      </c>
      <c r="B189" s="5">
        <v>5.1399287496904263E-2</v>
      </c>
      <c r="C189" s="5">
        <v>3.1099999999999999E-2</v>
      </c>
      <c r="D189" s="5">
        <v>2.8871970823700424E-2</v>
      </c>
      <c r="E189" s="5">
        <v>1.0498320268757E-2</v>
      </c>
      <c r="F189" s="9">
        <f t="shared" si="11"/>
        <v>193.97230423168853</v>
      </c>
      <c r="G189" s="9">
        <f t="shared" si="11"/>
        <v>190.59174111090144</v>
      </c>
      <c r="H189" s="9">
        <f t="shared" si="11"/>
        <v>306.49071501681505</v>
      </c>
      <c r="I189" s="9">
        <f t="shared" si="11"/>
        <v>216.56999999999979</v>
      </c>
    </row>
    <row r="190" spans="1:9" x14ac:dyDescent="0.25">
      <c r="A190" s="6">
        <v>44074</v>
      </c>
      <c r="B190" s="5">
        <v>5.9740165612712726E-2</v>
      </c>
      <c r="C190" s="5">
        <v>-3.8999999999999998E-3</v>
      </c>
      <c r="D190" s="5">
        <v>1.9934735626809849E-2</v>
      </c>
      <c r="E190" s="5">
        <v>-6.9261670591497292E-4</v>
      </c>
      <c r="F190" s="9">
        <f t="shared" si="11"/>
        <v>205.5602418107691</v>
      </c>
      <c r="G190" s="9">
        <f t="shared" si="11"/>
        <v>189.84843332056892</v>
      </c>
      <c r="H190" s="9">
        <f t="shared" si="11"/>
        <v>312.60052639274716</v>
      </c>
      <c r="I190" s="9">
        <f t="shared" si="11"/>
        <v>216.41999999999979</v>
      </c>
    </row>
    <row r="191" spans="1:9" x14ac:dyDescent="0.25">
      <c r="A191" s="6">
        <v>44104</v>
      </c>
      <c r="B191" s="5">
        <v>-3.3700372738775151E-2</v>
      </c>
      <c r="C191" s="5">
        <v>-2.52E-2</v>
      </c>
      <c r="D191" s="5">
        <v>-9.5468631234285704E-3</v>
      </c>
      <c r="E191" s="5">
        <v>-1.5201922188337456E-2</v>
      </c>
      <c r="F191" s="9">
        <f t="shared" si="11"/>
        <v>198.63278504147343</v>
      </c>
      <c r="G191" s="9">
        <f t="shared" si="11"/>
        <v>185.06425280089059</v>
      </c>
      <c r="H191" s="9">
        <f t="shared" si="11"/>
        <v>309.61617195496387</v>
      </c>
      <c r="I191" s="9">
        <f t="shared" si="11"/>
        <v>213.1299999999998</v>
      </c>
    </row>
    <row r="192" spans="1:9" x14ac:dyDescent="0.25">
      <c r="A192" s="6">
        <v>44135</v>
      </c>
      <c r="B192" s="5">
        <v>-2.5037600636999002E-2</v>
      </c>
      <c r="C192" s="5">
        <v>-4.8493076498190568E-3</v>
      </c>
      <c r="D192" s="5">
        <v>-1.6940067486357679E-2</v>
      </c>
      <c r="E192" s="5">
        <v>-7.1787172148454204E-3</v>
      </c>
      <c r="F192" s="9">
        <f t="shared" si="11"/>
        <v>193.65949669619013</v>
      </c>
      <c r="G192" s="9">
        <f t="shared" si="11"/>
        <v>184.16681930407518</v>
      </c>
      <c r="H192" s="9">
        <f t="shared" si="11"/>
        <v>304.37125310717909</v>
      </c>
      <c r="I192" s="9">
        <f t="shared" si="11"/>
        <v>211.5999999999998</v>
      </c>
    </row>
    <row r="193" spans="1:9" x14ac:dyDescent="0.25">
      <c r="A193" s="6">
        <v>44165</v>
      </c>
      <c r="B193" s="5">
        <v>0.12208711433756791</v>
      </c>
      <c r="C193" s="5">
        <v>1.3192282707894742E-2</v>
      </c>
      <c r="D193" s="5">
        <v>6.5348927144809776E-2</v>
      </c>
      <c r="E193" s="5">
        <v>-3.4073724007561479E-2</v>
      </c>
      <c r="F193" s="9">
        <f t="shared" si="11"/>
        <v>217.30282581189374</v>
      </c>
      <c r="G193" s="9">
        <f t="shared" si="11"/>
        <v>186.5964000497483</v>
      </c>
      <c r="H193" s="9">
        <f t="shared" si="11"/>
        <v>324.2615879514546</v>
      </c>
      <c r="I193" s="9">
        <f t="shared" si="11"/>
        <v>204.38999999999979</v>
      </c>
    </row>
    <row r="194" spans="1:9" x14ac:dyDescent="0.25">
      <c r="A194" s="6">
        <v>44196</v>
      </c>
      <c r="B194" s="5">
        <v>4.5287657495916012E-2</v>
      </c>
      <c r="C194" s="5">
        <v>4.9206845515441966E-2</v>
      </c>
      <c r="D194" s="5">
        <v>3.2050053548277946E-2</v>
      </c>
      <c r="E194" s="5">
        <v>1.2720778903077656E-2</v>
      </c>
      <c r="F194" s="9">
        <f t="shared" si="11"/>
        <v>227.14396176015748</v>
      </c>
      <c r="G194" s="9">
        <f t="shared" si="11"/>
        <v>195.77822028073388</v>
      </c>
      <c r="H194" s="9">
        <f t="shared" si="11"/>
        <v>334.65418920894837</v>
      </c>
      <c r="I194" s="9">
        <f t="shared" si="11"/>
        <v>206.98999999999984</v>
      </c>
    </row>
  </sheetData>
  <sortState xmlns:xlrd2="http://schemas.microsoft.com/office/spreadsheetml/2017/richdata2" ref="A2:E124">
    <sortCondition ref="A2:A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356A-5A09-498A-8070-C794345A13CD}">
  <dimension ref="A1:U125"/>
  <sheetViews>
    <sheetView workbookViewId="0"/>
  </sheetViews>
  <sheetFormatPr defaultRowHeight="15" x14ac:dyDescent="0.25"/>
  <cols>
    <col min="1" max="1" width="10.5703125" bestFit="1" customWidth="1"/>
    <col min="2" max="2" width="9.7109375" bestFit="1" customWidth="1"/>
    <col min="3" max="3" width="12.85546875" bestFit="1" customWidth="1"/>
    <col min="4" max="4" width="11.85546875" bestFit="1" customWidth="1"/>
    <col min="5" max="5" width="12.5703125" bestFit="1" customWidth="1"/>
    <col min="9" max="9" width="10.5703125" bestFit="1" customWidth="1"/>
    <col min="10" max="10" width="9.7109375" bestFit="1" customWidth="1"/>
    <col min="11" max="11" width="12.85546875" bestFit="1" customWidth="1"/>
    <col min="12" max="12" width="11.85546875" bestFit="1" customWidth="1"/>
    <col min="13" max="13" width="12.5703125" bestFit="1" customWidth="1"/>
    <col min="16" max="16" width="9" customWidth="1"/>
    <col min="17" max="17" width="48.28515625" customWidth="1"/>
    <col min="18" max="21" width="20.85546875" customWidth="1"/>
  </cols>
  <sheetData>
    <row r="1" spans="1:21" ht="45" x14ac:dyDescent="0.25">
      <c r="A1" t="s">
        <v>1</v>
      </c>
      <c r="B1" t="s">
        <v>6</v>
      </c>
      <c r="C1" t="s">
        <v>3</v>
      </c>
      <c r="D1" t="s">
        <v>4</v>
      </c>
      <c r="E1" t="s">
        <v>5</v>
      </c>
      <c r="I1" t="s">
        <v>1</v>
      </c>
      <c r="J1" t="s">
        <v>6</v>
      </c>
      <c r="K1" t="s">
        <v>3</v>
      </c>
      <c r="L1" t="s">
        <v>4</v>
      </c>
      <c r="M1" t="s">
        <v>5</v>
      </c>
      <c r="P1" s="4" t="s">
        <v>0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</row>
    <row r="2" spans="1:21" x14ac:dyDescent="0.25">
      <c r="A2" s="6">
        <v>39813</v>
      </c>
      <c r="B2" s="5">
        <v>-0.21943226749183428</v>
      </c>
      <c r="C2" s="5">
        <v>9.9368948707829433E-2</v>
      </c>
      <c r="D2" s="5">
        <v>-7.8449820074096482E-2</v>
      </c>
      <c r="E2" s="5">
        <v>0.12665999332666011</v>
      </c>
      <c r="I2" s="6">
        <v>39813</v>
      </c>
      <c r="J2" s="5">
        <v>-0.21943226749183428</v>
      </c>
      <c r="K2" s="5">
        <v>9.9368948707829433E-2</v>
      </c>
      <c r="L2" s="5">
        <v>-7.8449820074096482E-2</v>
      </c>
      <c r="M2" s="5">
        <v>0.12665999332666011</v>
      </c>
      <c r="P2" s="3" t="s">
        <v>13</v>
      </c>
      <c r="Q2" s="3" t="s">
        <v>29</v>
      </c>
      <c r="R2" s="2">
        <v>-0.21943226749183428</v>
      </c>
      <c r="S2" s="2">
        <v>-7.8449820074096482E-2</v>
      </c>
      <c r="T2" s="2">
        <v>9.9368948707829433E-2</v>
      </c>
      <c r="U2" s="2">
        <v>0.12665999332666011</v>
      </c>
    </row>
    <row r="3" spans="1:21" x14ac:dyDescent="0.25">
      <c r="A3" s="6">
        <v>43921</v>
      </c>
      <c r="B3" s="5">
        <v>-0.19598020620821932</v>
      </c>
      <c r="C3" s="5">
        <v>-4.7471802998366158E-3</v>
      </c>
      <c r="D3" s="5">
        <v>-0.10915669050735448</v>
      </c>
      <c r="E3" s="5">
        <v>0.31826719176007268</v>
      </c>
      <c r="I3" s="6">
        <v>43921</v>
      </c>
      <c r="J3" s="5">
        <v>-0.19598020620821932</v>
      </c>
      <c r="K3" s="5">
        <v>-4.7471802998366158E-3</v>
      </c>
      <c r="L3" s="5">
        <v>-0.10915669050735448</v>
      </c>
      <c r="M3" s="5">
        <v>0.31826719176007268</v>
      </c>
      <c r="P3" s="3" t="s">
        <v>14</v>
      </c>
      <c r="Q3" s="3" t="s">
        <v>30</v>
      </c>
      <c r="R3" s="2">
        <v>-0.19598020620821932</v>
      </c>
      <c r="S3" s="2">
        <v>-0.10915669050735448</v>
      </c>
      <c r="T3" s="2">
        <v>-4.7471802998366158E-3</v>
      </c>
      <c r="U3" s="2">
        <v>0.31826719176007268</v>
      </c>
    </row>
    <row r="4" spans="1:21" x14ac:dyDescent="0.25">
      <c r="A4" s="6">
        <v>37529</v>
      </c>
      <c r="B4" s="5">
        <v>-0.1727669744085808</v>
      </c>
      <c r="C4" s="5">
        <v>-5.6531716926536447E-3</v>
      </c>
      <c r="D4" t="s">
        <v>7</v>
      </c>
      <c r="E4" t="s">
        <v>7</v>
      </c>
      <c r="I4" s="6">
        <v>37529</v>
      </c>
      <c r="J4" s="5">
        <v>-0.1727669744085808</v>
      </c>
      <c r="K4" s="5">
        <v>-5.6531716926536447E-3</v>
      </c>
      <c r="L4" t="s">
        <v>7</v>
      </c>
      <c r="M4" t="s">
        <v>7</v>
      </c>
      <c r="P4" s="3" t="s">
        <v>16</v>
      </c>
      <c r="Q4" s="3" t="s">
        <v>31</v>
      </c>
      <c r="R4" s="2">
        <v>-0.1727669744085808</v>
      </c>
      <c r="S4" s="3" t="s">
        <v>7</v>
      </c>
      <c r="T4" s="2">
        <v>-5.6531716926536447E-3</v>
      </c>
      <c r="U4" s="3" t="s">
        <v>7</v>
      </c>
    </row>
    <row r="5" spans="1:21" x14ac:dyDescent="0.25">
      <c r="A5" s="6">
        <v>37162</v>
      </c>
      <c r="B5" s="5">
        <v>-0.14678123104204577</v>
      </c>
      <c r="C5" s="5">
        <v>-3.8693820554255576E-2</v>
      </c>
      <c r="D5" t="s">
        <v>7</v>
      </c>
      <c r="E5" t="s">
        <v>7</v>
      </c>
      <c r="I5" s="6">
        <v>37162</v>
      </c>
      <c r="J5" s="5">
        <v>-0.14678123104204577</v>
      </c>
      <c r="K5" s="5">
        <v>-3.8693820554255576E-2</v>
      </c>
      <c r="L5" t="s">
        <v>7</v>
      </c>
      <c r="M5" t="s">
        <v>7</v>
      </c>
      <c r="P5" s="3" t="s">
        <v>15</v>
      </c>
      <c r="Q5" s="3" t="s">
        <v>41</v>
      </c>
      <c r="R5" s="2">
        <v>-0.14678123104204577</v>
      </c>
      <c r="S5" s="3" t="s">
        <v>7</v>
      </c>
      <c r="T5" s="2">
        <v>-3.8693820554255576E-2</v>
      </c>
      <c r="U5" s="3" t="s">
        <v>7</v>
      </c>
    </row>
    <row r="6" spans="1:21" x14ac:dyDescent="0.25">
      <c r="A6" s="6">
        <v>40816</v>
      </c>
      <c r="B6" s="5">
        <v>-0.13867847934120245</v>
      </c>
      <c r="C6" s="5">
        <v>3.5671170846997051E-2</v>
      </c>
      <c r="D6" s="5">
        <v>1.4317939463538805E-2</v>
      </c>
      <c r="E6" s="5">
        <v>7.2815533980582575E-2</v>
      </c>
      <c r="I6" s="6">
        <v>40816</v>
      </c>
      <c r="J6" s="5">
        <v>-0.13867847934120245</v>
      </c>
      <c r="K6" s="5">
        <v>3.5671170846997051E-2</v>
      </c>
      <c r="L6" s="5">
        <v>1.4317939463538805E-2</v>
      </c>
      <c r="M6" s="5">
        <v>7.2815533980582575E-2</v>
      </c>
      <c r="P6" s="3" t="s">
        <v>17</v>
      </c>
      <c r="Q6" s="3" t="s">
        <v>42</v>
      </c>
      <c r="R6" s="2">
        <v>-0.13867847934120245</v>
      </c>
      <c r="S6" s="2">
        <v>1.4317939463538805E-2</v>
      </c>
      <c r="T6" s="2">
        <v>3.5671170846997051E-2</v>
      </c>
      <c r="U6" s="2">
        <v>7.2815533980582575E-2</v>
      </c>
    </row>
    <row r="7" spans="1:21" x14ac:dyDescent="0.25">
      <c r="A7" s="6">
        <v>33144</v>
      </c>
      <c r="B7" s="5">
        <v>-0.13741882701845887</v>
      </c>
      <c r="C7" s="5">
        <v>-7.4912135804598443E-3</v>
      </c>
      <c r="D7" t="s">
        <v>7</v>
      </c>
      <c r="E7" t="s">
        <v>7</v>
      </c>
      <c r="I7" s="6">
        <v>33144</v>
      </c>
      <c r="J7" s="5">
        <v>-0.13741882701845887</v>
      </c>
      <c r="K7" s="5">
        <v>-7.4912135804598443E-3</v>
      </c>
      <c r="L7" t="s">
        <v>7</v>
      </c>
      <c r="M7" t="s">
        <v>7</v>
      </c>
      <c r="P7" s="3" t="s">
        <v>18</v>
      </c>
      <c r="Q7" s="3" t="s">
        <v>32</v>
      </c>
      <c r="R7" s="2">
        <v>-0.13741882701845887</v>
      </c>
      <c r="S7" s="3" t="s">
        <v>7</v>
      </c>
      <c r="T7" s="2">
        <v>-7.4912135804598443E-3</v>
      </c>
      <c r="U7" s="3" t="s">
        <v>7</v>
      </c>
    </row>
    <row r="8" spans="1:21" x14ac:dyDescent="0.25">
      <c r="A8" s="6">
        <v>43465</v>
      </c>
      <c r="B8" s="5">
        <v>-0.1351975042596236</v>
      </c>
      <c r="C8" s="5">
        <v>-3.0954795847489565E-2</v>
      </c>
      <c r="D8" s="5">
        <v>-4.0142004107781654E-2</v>
      </c>
      <c r="E8" s="5">
        <v>8.4577988637029214E-2</v>
      </c>
      <c r="I8" s="6">
        <v>43465</v>
      </c>
      <c r="J8" s="5">
        <v>-0.1351975042596236</v>
      </c>
      <c r="K8" s="5">
        <v>-3.0954795847489565E-2</v>
      </c>
      <c r="L8" s="5">
        <v>-4.0142004107781654E-2</v>
      </c>
      <c r="M8" s="5">
        <v>8.4577988637029214E-2</v>
      </c>
      <c r="P8" s="3" t="s">
        <v>19</v>
      </c>
      <c r="Q8" s="3" t="s">
        <v>33</v>
      </c>
      <c r="R8" s="2">
        <v>-0.1351975042596236</v>
      </c>
      <c r="S8" s="2">
        <v>-4.0142004107781654E-2</v>
      </c>
      <c r="T8" s="2">
        <v>-3.0954795847489565E-2</v>
      </c>
      <c r="U8" s="2">
        <v>8.4577988637029214E-2</v>
      </c>
    </row>
    <row r="9" spans="1:21" x14ac:dyDescent="0.25">
      <c r="A9" s="6">
        <v>37435</v>
      </c>
      <c r="B9" s="5">
        <v>-0.13396943508497439</v>
      </c>
      <c r="C9" s="5">
        <v>-3.7156974591835604E-2</v>
      </c>
      <c r="D9" t="s">
        <v>7</v>
      </c>
      <c r="E9" t="s">
        <v>7</v>
      </c>
      <c r="I9" s="6">
        <v>37435</v>
      </c>
      <c r="J9" s="5">
        <v>-0.13396943508497439</v>
      </c>
      <c r="K9" s="5">
        <v>-3.7156974591835604E-2</v>
      </c>
      <c r="L9" t="s">
        <v>7</v>
      </c>
      <c r="M9" t="s">
        <v>7</v>
      </c>
      <c r="P9" s="3" t="s">
        <v>20</v>
      </c>
      <c r="Q9" s="3" t="s">
        <v>28</v>
      </c>
      <c r="R9" s="2">
        <v>-0.13396943508497439</v>
      </c>
      <c r="S9" s="3" t="s">
        <v>7</v>
      </c>
      <c r="T9" s="2">
        <v>-3.7156974591835604E-2</v>
      </c>
      <c r="U9" s="3" t="s">
        <v>7</v>
      </c>
    </row>
    <row r="10" spans="1:21" x14ac:dyDescent="0.25">
      <c r="A10" s="6">
        <v>36980</v>
      </c>
      <c r="B10" s="5">
        <v>-0.11855532636322566</v>
      </c>
      <c r="C10" s="5">
        <v>-4.9404219917364767E-2</v>
      </c>
      <c r="D10" t="s">
        <v>7</v>
      </c>
      <c r="E10" t="s">
        <v>7</v>
      </c>
      <c r="I10" s="6">
        <v>36980</v>
      </c>
      <c r="J10" s="5">
        <v>-0.11855532636322566</v>
      </c>
      <c r="K10" s="5">
        <v>-4.9404219917364767E-2</v>
      </c>
      <c r="L10" t="s">
        <v>7</v>
      </c>
      <c r="M10" t="s">
        <v>7</v>
      </c>
      <c r="P10" s="3" t="s">
        <v>21</v>
      </c>
      <c r="Q10" s="3" t="s">
        <v>34</v>
      </c>
      <c r="R10" s="2">
        <v>-0.11855532636322566</v>
      </c>
      <c r="S10" s="3" t="s">
        <v>7</v>
      </c>
      <c r="T10" s="2">
        <v>-4.9404219917364767E-2</v>
      </c>
      <c r="U10" s="3" t="s">
        <v>7</v>
      </c>
    </row>
    <row r="11" spans="1:21" x14ac:dyDescent="0.25">
      <c r="A11" s="6">
        <v>40359</v>
      </c>
      <c r="B11" s="5">
        <v>-0.11425369743038916</v>
      </c>
      <c r="C11" s="5">
        <v>-9.2509820909093838E-3</v>
      </c>
      <c r="D11" s="5">
        <v>2.3849717139440608E-2</v>
      </c>
      <c r="E11" s="5">
        <v>6.158730158730151E-2</v>
      </c>
      <c r="I11" s="6">
        <v>40359</v>
      </c>
      <c r="J11" s="5">
        <v>-0.11425369743038916</v>
      </c>
      <c r="K11" s="5">
        <v>-9.2509820909093838E-3</v>
      </c>
      <c r="L11" s="5">
        <v>2.3849717139440608E-2</v>
      </c>
      <c r="M11" s="5">
        <v>6.158730158730151E-2</v>
      </c>
      <c r="P11" s="3" t="s">
        <v>22</v>
      </c>
      <c r="Q11" s="3" t="s">
        <v>35</v>
      </c>
      <c r="R11" s="2">
        <v>-0.11425369743038916</v>
      </c>
      <c r="S11" s="2">
        <v>2.3849717139440608E-2</v>
      </c>
      <c r="T11" s="2">
        <v>-9.2509820909093838E-3</v>
      </c>
      <c r="U11" s="2">
        <v>6.158730158730151E-2</v>
      </c>
    </row>
    <row r="12" spans="1:21" x14ac:dyDescent="0.25">
      <c r="A12" s="6">
        <v>39903</v>
      </c>
      <c r="B12" s="5">
        <v>-0.11011851505182452</v>
      </c>
      <c r="C12" s="5">
        <v>-2.708182222314124E-2</v>
      </c>
      <c r="D12" s="5">
        <v>-3.7306631905591414E-2</v>
      </c>
      <c r="E12" s="5">
        <v>5.9231179292776348E-4</v>
      </c>
      <c r="I12" s="6">
        <v>39903</v>
      </c>
      <c r="J12" s="5">
        <v>-0.11011851505182452</v>
      </c>
      <c r="K12" s="5">
        <v>-2.708182222314124E-2</v>
      </c>
      <c r="L12" s="5">
        <v>-3.7306631905591414E-2</v>
      </c>
      <c r="M12" s="5">
        <v>5.9231179292776348E-4</v>
      </c>
      <c r="P12" s="3" t="s">
        <v>23</v>
      </c>
      <c r="Q12" s="3" t="s">
        <v>36</v>
      </c>
      <c r="R12" s="2">
        <v>-0.11011851505182452</v>
      </c>
      <c r="S12" s="2">
        <v>-3.7306631905591414E-2</v>
      </c>
      <c r="T12" s="2">
        <v>-2.708182222314124E-2</v>
      </c>
      <c r="U12" s="2">
        <v>5.9231179292776348E-4</v>
      </c>
    </row>
    <row r="13" spans="1:21" x14ac:dyDescent="0.25">
      <c r="A13" s="6">
        <v>36068</v>
      </c>
      <c r="B13" s="5">
        <v>-9.9472159176385133E-2</v>
      </c>
      <c r="C13" s="5">
        <v>2.5739847386763298E-3</v>
      </c>
      <c r="D13" t="s">
        <v>7</v>
      </c>
      <c r="E13" t="s">
        <v>7</v>
      </c>
      <c r="I13" s="6">
        <v>36068</v>
      </c>
      <c r="J13" s="5">
        <v>-9.9472159176385133E-2</v>
      </c>
      <c r="K13" s="5">
        <v>2.5739847386763298E-3</v>
      </c>
      <c r="L13" t="s">
        <v>7</v>
      </c>
      <c r="M13" t="s">
        <v>7</v>
      </c>
      <c r="P13" s="3" t="s">
        <v>24</v>
      </c>
      <c r="Q13" s="3" t="s">
        <v>37</v>
      </c>
      <c r="R13" s="2">
        <v>-9.9472159176385133E-2</v>
      </c>
      <c r="S13" s="3" t="s">
        <v>7</v>
      </c>
      <c r="T13" s="2">
        <v>2.5739847386763298E-3</v>
      </c>
      <c r="U13" s="3" t="s">
        <v>7</v>
      </c>
    </row>
    <row r="14" spans="1:21" x14ac:dyDescent="0.25">
      <c r="A14" s="6">
        <v>39538</v>
      </c>
      <c r="B14" s="5">
        <v>-9.4444179461718875E-2</v>
      </c>
      <c r="C14" s="5">
        <v>8.6209997925693699E-2</v>
      </c>
      <c r="D14" s="5">
        <v>2.7092721425606217E-2</v>
      </c>
      <c r="E14" s="5">
        <v>8.8608688142326544E-2</v>
      </c>
      <c r="I14" s="6">
        <v>39538</v>
      </c>
      <c r="J14" s="5">
        <v>-9.4444179461718875E-2</v>
      </c>
      <c r="K14" s="5">
        <v>8.6209997925693699E-2</v>
      </c>
      <c r="L14" s="5">
        <v>2.7092721425606217E-2</v>
      </c>
      <c r="M14" s="5">
        <v>8.8608688142326544E-2</v>
      </c>
      <c r="P14" s="3" t="s">
        <v>25</v>
      </c>
      <c r="Q14" s="3" t="s">
        <v>38</v>
      </c>
      <c r="R14" s="2">
        <v>-9.4444179461718875E-2</v>
      </c>
      <c r="S14" s="2">
        <v>2.7092721425606217E-2</v>
      </c>
      <c r="T14" s="2">
        <v>8.6209997925693699E-2</v>
      </c>
      <c r="U14" s="2">
        <v>8.8608688142326544E-2</v>
      </c>
    </row>
    <row r="15" spans="1:21" x14ac:dyDescent="0.25">
      <c r="A15" s="6">
        <v>39721</v>
      </c>
      <c r="B15" s="5">
        <v>-8.3698011784569773E-2</v>
      </c>
      <c r="C15" s="5">
        <v>-3.9668761178997203E-2</v>
      </c>
      <c r="D15" s="5">
        <v>-8.6839397351764783E-2</v>
      </c>
      <c r="E15" s="5">
        <v>0.18815413891531868</v>
      </c>
      <c r="I15" s="6">
        <v>39721</v>
      </c>
      <c r="J15" s="5">
        <v>-8.3698011784569773E-2</v>
      </c>
      <c r="K15" s="5">
        <v>-3.9668761178997203E-2</v>
      </c>
      <c r="L15" s="5">
        <v>-8.6839397351764783E-2</v>
      </c>
      <c r="M15" s="5">
        <v>0.18815413891531868</v>
      </c>
      <c r="P15" s="3" t="s">
        <v>26</v>
      </c>
      <c r="Q15" s="3" t="s">
        <v>39</v>
      </c>
      <c r="R15" s="2">
        <v>-8.3698011784569773E-2</v>
      </c>
      <c r="S15" s="2">
        <v>-8.6839397351764783E-2</v>
      </c>
      <c r="T15" s="2">
        <v>-3.9668761178997203E-2</v>
      </c>
      <c r="U15" s="2">
        <v>0.18815413891531868</v>
      </c>
    </row>
    <row r="16" spans="1:21" x14ac:dyDescent="0.25">
      <c r="A16" s="6">
        <v>36889</v>
      </c>
      <c r="B16" s="5">
        <v>-7.8240933513266761E-2</v>
      </c>
      <c r="C16" s="5">
        <v>1.6415317665704799E-2</v>
      </c>
      <c r="D16" t="s">
        <v>7</v>
      </c>
      <c r="E16" t="s">
        <v>7</v>
      </c>
      <c r="I16" s="6">
        <v>36889</v>
      </c>
      <c r="J16" s="5">
        <v>-7.8240933513266761E-2</v>
      </c>
      <c r="K16" s="5">
        <v>1.6415317665704799E-2</v>
      </c>
      <c r="L16" t="s">
        <v>7</v>
      </c>
      <c r="M16" t="s">
        <v>7</v>
      </c>
      <c r="P16" s="3" t="s">
        <v>27</v>
      </c>
      <c r="Q16" s="3" t="s">
        <v>40</v>
      </c>
      <c r="R16" s="2">
        <v>-7.8240933513266761E-2</v>
      </c>
      <c r="S16" s="3" t="s">
        <v>7</v>
      </c>
      <c r="T16" s="2">
        <v>1.6415317665704799E-2</v>
      </c>
      <c r="U16" s="3" t="s">
        <v>7</v>
      </c>
    </row>
    <row r="17" spans="1:5" x14ac:dyDescent="0.25">
      <c r="A17" s="6">
        <v>42277</v>
      </c>
      <c r="B17" s="5">
        <v>-6.4384082183523941E-2</v>
      </c>
      <c r="C17" s="5">
        <v>3.4102134069748757E-3</v>
      </c>
      <c r="D17" s="5">
        <v>-4.8753484814842131E-2</v>
      </c>
      <c r="E17" s="5">
        <v>1.0937065529706113E-2</v>
      </c>
    </row>
    <row r="18" spans="1:5" x14ac:dyDescent="0.25">
      <c r="A18" s="6">
        <v>36433</v>
      </c>
      <c r="B18" s="5">
        <v>-6.2442055009111382E-2</v>
      </c>
      <c r="C18" s="5">
        <v>2.1200972031439839E-2</v>
      </c>
      <c r="D18" t="s">
        <v>7</v>
      </c>
      <c r="E18" t="s">
        <v>7</v>
      </c>
    </row>
    <row r="19" spans="1:5" x14ac:dyDescent="0.25">
      <c r="A19" s="6">
        <v>34424</v>
      </c>
      <c r="B19" s="5">
        <v>-3.7926786342837145E-2</v>
      </c>
      <c r="C19" s="5">
        <v>-3.6741259835990016E-4</v>
      </c>
      <c r="D19" t="s">
        <v>7</v>
      </c>
      <c r="E19" t="s">
        <v>7</v>
      </c>
    </row>
    <row r="20" spans="1:5" x14ac:dyDescent="0.25">
      <c r="A20" s="6">
        <v>39447</v>
      </c>
      <c r="B20" s="5">
        <v>-3.3319081870462501E-2</v>
      </c>
      <c r="C20" s="5">
        <v>3.0208279034072416E-2</v>
      </c>
      <c r="D20" s="5">
        <v>4.6915170460198101E-2</v>
      </c>
      <c r="E20" s="5">
        <v>4.5224769814045905E-2</v>
      </c>
    </row>
    <row r="21" spans="1:5" x14ac:dyDescent="0.25">
      <c r="A21" s="6">
        <v>37711</v>
      </c>
      <c r="B21" s="5">
        <v>-3.1494314847999513E-2</v>
      </c>
      <c r="C21" s="5">
        <v>-1.1888871179822373E-2</v>
      </c>
      <c r="D21" t="s">
        <v>7</v>
      </c>
      <c r="E21" t="s">
        <v>7</v>
      </c>
    </row>
    <row r="22" spans="1:5" x14ac:dyDescent="0.25">
      <c r="A22" s="6">
        <v>32962</v>
      </c>
      <c r="B22" s="5">
        <v>-3.0073008091510568E-2</v>
      </c>
      <c r="C22" s="5">
        <v>4.534629999999993E-2</v>
      </c>
      <c r="D22" t="s">
        <v>7</v>
      </c>
      <c r="E22" t="s">
        <v>7</v>
      </c>
    </row>
    <row r="23" spans="1:5" x14ac:dyDescent="0.25">
      <c r="A23" s="6">
        <v>41089</v>
      </c>
      <c r="B23" s="5">
        <v>-2.7515047291487574E-2</v>
      </c>
      <c r="C23" s="5">
        <v>-3.5763092672820756E-3</v>
      </c>
      <c r="D23" s="5">
        <v>2.1776906038617262E-3</v>
      </c>
      <c r="E23" s="5">
        <v>3.6911231884057864E-2</v>
      </c>
    </row>
    <row r="24" spans="1:5" x14ac:dyDescent="0.25">
      <c r="A24" s="6">
        <v>39629</v>
      </c>
      <c r="B24" s="5">
        <v>-2.7269418986602335E-2</v>
      </c>
      <c r="C24" s="5">
        <v>2.9498745560458645E-2</v>
      </c>
      <c r="D24" s="5">
        <v>3.2333463186598526E-3</v>
      </c>
      <c r="E24" s="5">
        <v>5.5533518445067349E-4</v>
      </c>
    </row>
    <row r="25" spans="1:5" x14ac:dyDescent="0.25">
      <c r="A25" s="6">
        <v>36707</v>
      </c>
      <c r="B25" s="5">
        <v>-2.6564978527488819E-2</v>
      </c>
      <c r="C25" s="5">
        <v>2.7179078938669439E-3</v>
      </c>
      <c r="D25" t="s">
        <v>7</v>
      </c>
      <c r="E25" t="s">
        <v>7</v>
      </c>
    </row>
    <row r="26" spans="1:5" x14ac:dyDescent="0.25">
      <c r="A26" s="6">
        <v>33694</v>
      </c>
      <c r="B26" s="5">
        <v>-2.5248629151637753E-2</v>
      </c>
      <c r="C26" s="5">
        <v>4.5604960691187487E-3</v>
      </c>
      <c r="D26" t="s">
        <v>7</v>
      </c>
      <c r="E26" t="s">
        <v>7</v>
      </c>
    </row>
    <row r="27" spans="1:5" x14ac:dyDescent="0.25">
      <c r="A27" s="6">
        <v>38442</v>
      </c>
      <c r="B27" s="5">
        <v>-2.1483148564918925E-2</v>
      </c>
      <c r="C27" s="5">
        <v>1.2937304415081324E-2</v>
      </c>
      <c r="D27" s="5">
        <v>5.5819564263781353E-2</v>
      </c>
      <c r="E27" s="5">
        <v>-4.3999999999999768E-3</v>
      </c>
    </row>
    <row r="28" spans="1:5" x14ac:dyDescent="0.25">
      <c r="A28" s="6">
        <v>38260</v>
      </c>
      <c r="B28" s="5">
        <v>-1.8673719197298065E-2</v>
      </c>
      <c r="C28" s="5">
        <v>-1.3523406320895541E-2</v>
      </c>
      <c r="D28" s="5">
        <v>5.14465895889804E-2</v>
      </c>
      <c r="E28" t="s">
        <v>7</v>
      </c>
    </row>
    <row r="29" spans="1:5" x14ac:dyDescent="0.25">
      <c r="A29" s="6">
        <v>38898</v>
      </c>
      <c r="B29" s="5">
        <v>-1.4410027549329634E-2</v>
      </c>
      <c r="C29" s="5">
        <v>-1.6062380856290217E-2</v>
      </c>
      <c r="D29" s="5">
        <v>-1.5290613025652842E-3</v>
      </c>
      <c r="E29" s="5">
        <v>-8.620689655172346E-3</v>
      </c>
    </row>
    <row r="30" spans="1:5" x14ac:dyDescent="0.25">
      <c r="A30" s="6">
        <v>36798</v>
      </c>
      <c r="B30" s="5">
        <v>-9.68785242668283E-3</v>
      </c>
      <c r="C30" s="5">
        <v>-1.4797271469026976E-3</v>
      </c>
      <c r="D30" t="s">
        <v>7</v>
      </c>
      <c r="E30" t="s">
        <v>7</v>
      </c>
    </row>
    <row r="31" spans="1:5" x14ac:dyDescent="0.25">
      <c r="A31" s="6">
        <v>43189</v>
      </c>
      <c r="B31" s="5">
        <v>-7.5909882672520156E-3</v>
      </c>
      <c r="C31" s="5">
        <v>-3.1875404157707725E-2</v>
      </c>
      <c r="D31" s="5">
        <v>-1.9965273008005911E-2</v>
      </c>
      <c r="E31" s="5">
        <v>-6.2619112442145698E-3</v>
      </c>
    </row>
    <row r="32" spans="1:5" x14ac:dyDescent="0.25">
      <c r="A32" s="6">
        <v>41274</v>
      </c>
      <c r="B32" s="5">
        <v>-3.7749658900604961E-3</v>
      </c>
      <c r="C32" s="5">
        <v>-2.437526400491604E-2</v>
      </c>
      <c r="D32" s="5">
        <v>7.1469861789899948E-3</v>
      </c>
      <c r="E32" s="5">
        <v>-2.0042568286626507E-2</v>
      </c>
    </row>
    <row r="33" spans="1:5" x14ac:dyDescent="0.25">
      <c r="A33" s="6">
        <v>33417</v>
      </c>
      <c r="B33" s="5">
        <v>-2.2801225565873681E-3</v>
      </c>
      <c r="C33" s="5">
        <v>1.0580975511224913E-2</v>
      </c>
      <c r="D33" t="s">
        <v>7</v>
      </c>
      <c r="E33" t="s">
        <v>7</v>
      </c>
    </row>
    <row r="34" spans="1:5" x14ac:dyDescent="0.25">
      <c r="A34" s="6">
        <v>34698</v>
      </c>
      <c r="B34" s="5">
        <v>-1.5630698692217326E-4</v>
      </c>
      <c r="C34" s="5">
        <v>5.6547537561331216E-3</v>
      </c>
      <c r="D34" t="s">
        <v>7</v>
      </c>
      <c r="E34" t="s">
        <v>7</v>
      </c>
    </row>
    <row r="35" spans="1:5" x14ac:dyDescent="0.25">
      <c r="A35" s="6">
        <v>40724</v>
      </c>
      <c r="B35" s="5">
        <v>9.9131925838593575E-4</v>
      </c>
      <c r="C35" s="5">
        <v>-2.029930956941382E-2</v>
      </c>
      <c r="D35" s="5">
        <v>1.6691894236021527E-2</v>
      </c>
      <c r="E35" s="5">
        <v>1.0520515004257278E-3</v>
      </c>
    </row>
    <row r="36" spans="1:5" x14ac:dyDescent="0.25">
      <c r="A36" s="6">
        <v>37344</v>
      </c>
      <c r="B36" s="5">
        <v>2.7486442080816597E-3</v>
      </c>
      <c r="C36" s="5">
        <v>8.0352780227025099E-3</v>
      </c>
      <c r="D36" t="s">
        <v>7</v>
      </c>
      <c r="E36" t="s">
        <v>7</v>
      </c>
    </row>
    <row r="37" spans="1:5" x14ac:dyDescent="0.25">
      <c r="A37" s="6">
        <v>42185</v>
      </c>
      <c r="B37" s="5">
        <v>2.7803546134702473E-3</v>
      </c>
      <c r="C37" s="5">
        <v>-6.1682101735035751E-2</v>
      </c>
      <c r="D37" s="5">
        <v>-7.3196491711439611E-3</v>
      </c>
      <c r="E37" s="5">
        <v>-1.7887214965181406E-2</v>
      </c>
    </row>
    <row r="38" spans="1:5" x14ac:dyDescent="0.25">
      <c r="A38" s="6">
        <v>34515</v>
      </c>
      <c r="B38" s="5">
        <v>4.225738589591254E-3</v>
      </c>
      <c r="C38" s="5">
        <v>-2.1975358904494074E-2</v>
      </c>
      <c r="D38" t="s">
        <v>7</v>
      </c>
      <c r="E38" t="s">
        <v>7</v>
      </c>
    </row>
    <row r="39" spans="1:5" x14ac:dyDescent="0.25">
      <c r="A39" s="6">
        <v>34150</v>
      </c>
      <c r="B39" s="5">
        <v>4.8633798633798712E-3</v>
      </c>
      <c r="C39" s="5">
        <v>7.8682079025018933E-2</v>
      </c>
      <c r="D39" t="s">
        <v>7</v>
      </c>
      <c r="E39" t="s">
        <v>7</v>
      </c>
    </row>
    <row r="40" spans="1:5" x14ac:dyDescent="0.25">
      <c r="A40" s="6">
        <v>39171</v>
      </c>
      <c r="B40" s="5">
        <v>6.3994364470547418E-3</v>
      </c>
      <c r="C40" s="5">
        <v>-2.7716548122796443E-3</v>
      </c>
      <c r="D40" s="5">
        <v>1.838778146917688E-2</v>
      </c>
      <c r="E40" s="5">
        <v>1.8878610534260923E-4</v>
      </c>
    </row>
    <row r="41" spans="1:5" x14ac:dyDescent="0.25">
      <c r="A41" s="6">
        <v>42094</v>
      </c>
      <c r="B41" s="5">
        <v>9.5053907211681121E-3</v>
      </c>
      <c r="C41" s="5">
        <v>4.7875623537455399E-2</v>
      </c>
      <c r="D41" s="5">
        <v>3.1501930977425159E-2</v>
      </c>
      <c r="E41" s="5">
        <v>2.4241294112162682E-2</v>
      </c>
    </row>
    <row r="42" spans="1:5" x14ac:dyDescent="0.25">
      <c r="A42" s="6">
        <v>41912</v>
      </c>
      <c r="B42" s="5">
        <v>1.1280396826737432E-2</v>
      </c>
      <c r="C42" s="5">
        <v>4.5927545576151613E-2</v>
      </c>
      <c r="D42" s="5">
        <v>-1.554857996078569E-2</v>
      </c>
      <c r="E42" s="5">
        <v>-7.6258992805755552E-3</v>
      </c>
    </row>
    <row r="43" spans="1:5" x14ac:dyDescent="0.25">
      <c r="A43" s="6">
        <v>42460</v>
      </c>
      <c r="B43" s="5">
        <v>1.3478647686832799E-2</v>
      </c>
      <c r="C43" s="5">
        <v>3.035785364895879E-2</v>
      </c>
      <c r="D43" s="5">
        <v>2.9140056243265201E-2</v>
      </c>
      <c r="E43" s="5">
        <v>-3.2042220337386053E-3</v>
      </c>
    </row>
    <row r="44" spans="1:5" x14ac:dyDescent="0.25">
      <c r="A44" s="6">
        <v>38533</v>
      </c>
      <c r="B44" s="5">
        <v>1.3686260924873166E-2</v>
      </c>
      <c r="C44" s="5">
        <v>1.4524396474077298E-2</v>
      </c>
      <c r="D44" s="5">
        <v>4.4316726101859223E-2</v>
      </c>
      <c r="E44" s="5">
        <v>1.0546404178384865E-2</v>
      </c>
    </row>
    <row r="45" spans="1:5" x14ac:dyDescent="0.25">
      <c r="A45" s="6">
        <v>38077</v>
      </c>
      <c r="B45" s="5">
        <v>1.6932234093681848E-2</v>
      </c>
      <c r="C45" s="5">
        <v>1.4855884250773809E-2</v>
      </c>
      <c r="D45" t="s">
        <v>7</v>
      </c>
      <c r="E45" t="s">
        <v>7</v>
      </c>
    </row>
    <row r="46" spans="1:5" x14ac:dyDescent="0.25">
      <c r="A46" s="6">
        <v>43738</v>
      </c>
      <c r="B46" s="5">
        <v>1.6983032200736284E-2</v>
      </c>
      <c r="C46" s="5">
        <v>2.7940087038857583E-2</v>
      </c>
      <c r="D46" s="5">
        <v>2.4784074337162752E-2</v>
      </c>
      <c r="E46" s="5">
        <v>5.1967768305501271E-3</v>
      </c>
    </row>
    <row r="47" spans="1:5" x14ac:dyDescent="0.25">
      <c r="A47" s="6">
        <v>38168</v>
      </c>
      <c r="B47" s="5">
        <v>1.7213800123604812E-2</v>
      </c>
      <c r="C47" s="5">
        <v>-1.0301707846553123E-2</v>
      </c>
      <c r="D47" s="5">
        <v>-4.5788056797701399E-2</v>
      </c>
      <c r="E47" t="s">
        <v>7</v>
      </c>
    </row>
    <row r="48" spans="1:5" x14ac:dyDescent="0.25">
      <c r="A48" s="6">
        <v>41729</v>
      </c>
      <c r="B48" s="5">
        <v>1.8072198311612733E-2</v>
      </c>
      <c r="C48" s="5">
        <v>-1.5994826516313235E-2</v>
      </c>
      <c r="D48" s="5">
        <v>5.3852782716082903E-2</v>
      </c>
      <c r="E48" s="5">
        <v>-3.3147078321811587E-3</v>
      </c>
    </row>
    <row r="49" spans="1:5" x14ac:dyDescent="0.25">
      <c r="A49" s="6">
        <v>33785</v>
      </c>
      <c r="B49" s="5">
        <v>1.9015229295003516E-2</v>
      </c>
      <c r="C49" s="5">
        <v>6.5309718418509501E-3</v>
      </c>
      <c r="D49" t="s">
        <v>7</v>
      </c>
      <c r="E49" t="s">
        <v>7</v>
      </c>
    </row>
    <row r="50" spans="1:5" x14ac:dyDescent="0.25">
      <c r="A50" s="6">
        <v>39353</v>
      </c>
      <c r="B50" s="5">
        <v>2.0301507537688356E-2</v>
      </c>
      <c r="C50" s="5">
        <v>2.035866279599036E-2</v>
      </c>
      <c r="D50" s="5">
        <v>7.8664821665584125E-2</v>
      </c>
      <c r="E50" s="5">
        <v>2.9649595687331515E-2</v>
      </c>
    </row>
    <row r="51" spans="1:5" x14ac:dyDescent="0.25">
      <c r="A51" s="6">
        <v>38716</v>
      </c>
      <c r="B51" s="5">
        <v>2.087783143084259E-2</v>
      </c>
      <c r="C51" s="5">
        <v>3.187518594213843E-2</v>
      </c>
      <c r="D51" s="5">
        <v>3.1572890187299918E-2</v>
      </c>
      <c r="E51" s="5">
        <v>2.3344032681645671E-2</v>
      </c>
    </row>
    <row r="52" spans="1:5" x14ac:dyDescent="0.25">
      <c r="A52" s="6">
        <v>36616</v>
      </c>
      <c r="B52" s="5">
        <v>2.2934599782329142E-2</v>
      </c>
      <c r="C52" s="5">
        <v>9.8512709185705968E-2</v>
      </c>
      <c r="D52" t="s">
        <v>7</v>
      </c>
      <c r="E52" t="s">
        <v>7</v>
      </c>
    </row>
    <row r="53" spans="1:5" x14ac:dyDescent="0.25">
      <c r="A53" s="6">
        <v>34334</v>
      </c>
      <c r="B53" s="5">
        <v>2.3175409216141758E-2</v>
      </c>
      <c r="C53" s="5">
        <v>4.9490451588931145E-2</v>
      </c>
      <c r="D53" t="s">
        <v>7</v>
      </c>
      <c r="E53" t="s">
        <v>7</v>
      </c>
    </row>
    <row r="54" spans="1:5" x14ac:dyDescent="0.25">
      <c r="A54" s="6">
        <v>42551</v>
      </c>
      <c r="B54" s="5">
        <v>2.4553911456168274E-2</v>
      </c>
      <c r="C54" s="5">
        <v>8.4424993904582083E-3</v>
      </c>
      <c r="D54" s="5">
        <v>6.2647240967624543E-2</v>
      </c>
      <c r="E54" s="5">
        <v>-1.8908953389426133E-4</v>
      </c>
    </row>
    <row r="55" spans="1:5" x14ac:dyDescent="0.25">
      <c r="A55" s="6">
        <v>34242</v>
      </c>
      <c r="B55" s="5">
        <v>2.584327779214543E-2</v>
      </c>
      <c r="C55" s="5">
        <v>3.3938611116735379E-2</v>
      </c>
      <c r="D55" t="s">
        <v>7</v>
      </c>
      <c r="E55" t="s">
        <v>7</v>
      </c>
    </row>
    <row r="56" spans="1:5" x14ac:dyDescent="0.25">
      <c r="A56" s="6">
        <v>37894</v>
      </c>
      <c r="B56" s="5">
        <v>2.6456565541901952E-2</v>
      </c>
      <c r="C56" s="5">
        <v>2.5162512850627303E-2</v>
      </c>
      <c r="D56" t="s">
        <v>7</v>
      </c>
      <c r="E56" t="s">
        <v>7</v>
      </c>
    </row>
    <row r="57" spans="1:5" x14ac:dyDescent="0.25">
      <c r="A57" s="6">
        <v>35520</v>
      </c>
      <c r="B57" s="5">
        <v>2.6799466064277674E-2</v>
      </c>
      <c r="C57" s="5">
        <v>-9.95730060627153E-3</v>
      </c>
      <c r="D57" t="s">
        <v>7</v>
      </c>
      <c r="E57" t="s">
        <v>7</v>
      </c>
    </row>
    <row r="58" spans="1:5" x14ac:dyDescent="0.25">
      <c r="A58" s="6">
        <v>35795</v>
      </c>
      <c r="B58" s="5">
        <v>2.8719427195539216E-2</v>
      </c>
      <c r="C58" s="5">
        <v>2.2963420921907501E-3</v>
      </c>
      <c r="D58" t="s">
        <v>7</v>
      </c>
      <c r="E58" t="s">
        <v>7</v>
      </c>
    </row>
    <row r="59" spans="1:5" x14ac:dyDescent="0.25">
      <c r="A59" s="6">
        <v>41453</v>
      </c>
      <c r="B59" s="5">
        <v>2.9100557751665011E-2</v>
      </c>
      <c r="C59" s="5">
        <v>-2.1961877340381207E-2</v>
      </c>
      <c r="D59" s="5">
        <v>-5.2908020767004571E-2</v>
      </c>
      <c r="E59" s="5">
        <v>2.9499884766075817E-3</v>
      </c>
    </row>
    <row r="60" spans="1:5" x14ac:dyDescent="0.25">
      <c r="A60" s="6">
        <v>42916</v>
      </c>
      <c r="B60" s="5">
        <v>3.0882220082367198E-2</v>
      </c>
      <c r="C60" s="5">
        <v>-1.2644858798588988E-2</v>
      </c>
      <c r="D60" s="5">
        <v>-8.7246750204942561E-4</v>
      </c>
      <c r="E60" s="5">
        <v>-2.1493384701171028E-2</v>
      </c>
    </row>
    <row r="61" spans="1:5" x14ac:dyDescent="0.25">
      <c r="A61" s="6">
        <v>35338</v>
      </c>
      <c r="B61" s="5">
        <v>3.0917076639029411E-2</v>
      </c>
      <c r="C61" s="5">
        <v>2.7740520484423471E-2</v>
      </c>
      <c r="D61" t="s">
        <v>7</v>
      </c>
      <c r="E61" t="s">
        <v>7</v>
      </c>
    </row>
    <row r="62" spans="1:5" x14ac:dyDescent="0.25">
      <c r="A62" s="6">
        <v>33877</v>
      </c>
      <c r="B62" s="5">
        <v>3.1527465838248531E-2</v>
      </c>
      <c r="C62" s="5">
        <v>-4.6318100480330707E-3</v>
      </c>
      <c r="D62" t="s">
        <v>7</v>
      </c>
      <c r="E62" t="s">
        <v>7</v>
      </c>
    </row>
    <row r="63" spans="1:5" x14ac:dyDescent="0.25">
      <c r="A63" s="6">
        <v>35976</v>
      </c>
      <c r="B63" s="5">
        <v>3.3020270270270193E-2</v>
      </c>
      <c r="C63" s="5">
        <v>4.1539519519055233E-2</v>
      </c>
      <c r="D63" t="s">
        <v>7</v>
      </c>
      <c r="E63" t="s">
        <v>7</v>
      </c>
    </row>
    <row r="64" spans="1:5" x14ac:dyDescent="0.25">
      <c r="A64" s="6">
        <v>43280</v>
      </c>
      <c r="B64" s="5">
        <v>3.4338580257056155E-2</v>
      </c>
      <c r="C64" s="5">
        <v>-9.2399856361616191E-3</v>
      </c>
      <c r="D64" s="5">
        <v>2.6901027430862184E-2</v>
      </c>
      <c r="E64" s="5">
        <v>-4.0821917808219116E-2</v>
      </c>
    </row>
    <row r="65" spans="1:5" x14ac:dyDescent="0.25">
      <c r="A65" s="6">
        <v>38625</v>
      </c>
      <c r="B65" s="5">
        <v>3.6045019860055191E-2</v>
      </c>
      <c r="C65" s="5">
        <v>7.8815093816523768E-2</v>
      </c>
      <c r="D65" s="5">
        <v>4.8582700659748686E-2</v>
      </c>
      <c r="E65" s="5">
        <v>2.1866613656694196E-2</v>
      </c>
    </row>
    <row r="66" spans="1:5" x14ac:dyDescent="0.25">
      <c r="A66" s="6">
        <v>42734</v>
      </c>
      <c r="B66" s="5">
        <v>3.8242588072000754E-2</v>
      </c>
      <c r="C66" s="5">
        <v>-2.4226444168660599E-2</v>
      </c>
      <c r="D66" s="5">
        <v>2.281414237935939E-3</v>
      </c>
      <c r="E66" s="5">
        <v>-5.4494598765433243E-3</v>
      </c>
    </row>
    <row r="67" spans="1:5" x14ac:dyDescent="0.25">
      <c r="A67" s="6">
        <v>42643</v>
      </c>
      <c r="B67" s="5">
        <v>3.8518626786384888E-2</v>
      </c>
      <c r="C67" s="5">
        <v>-2.7178828216292202E-2</v>
      </c>
      <c r="D67" s="5">
        <v>5.9870166152479042E-3</v>
      </c>
      <c r="E67" s="5">
        <v>-1.9574468085106319E-2</v>
      </c>
    </row>
    <row r="68" spans="1:5" x14ac:dyDescent="0.25">
      <c r="A68" s="6">
        <v>38807</v>
      </c>
      <c r="B68" s="5">
        <v>4.2077608398572018E-2</v>
      </c>
      <c r="C68" s="5">
        <v>8.4883963315783351E-2</v>
      </c>
      <c r="D68" s="5">
        <v>6.2402304839550456E-3</v>
      </c>
      <c r="E68" s="5">
        <v>2.5377815796977492E-2</v>
      </c>
    </row>
    <row r="69" spans="1:5" x14ac:dyDescent="0.25">
      <c r="A69" s="6">
        <v>43644</v>
      </c>
      <c r="B69" s="5">
        <v>4.3038524413624595E-2</v>
      </c>
      <c r="C69" s="5">
        <v>3.5466995095443876E-2</v>
      </c>
      <c r="D69" s="5">
        <v>4.243516849258086E-2</v>
      </c>
      <c r="E69" s="5">
        <v>-1.5124503996779549E-2</v>
      </c>
    </row>
    <row r="70" spans="1:5" x14ac:dyDescent="0.25">
      <c r="A70" s="6">
        <v>34059</v>
      </c>
      <c r="B70" s="5">
        <v>4.3666937889883524E-2</v>
      </c>
      <c r="C70" s="5">
        <v>6.0941909914020487E-2</v>
      </c>
      <c r="D70" t="s">
        <v>7</v>
      </c>
      <c r="E70" t="s">
        <v>7</v>
      </c>
    </row>
    <row r="71" spans="1:5" x14ac:dyDescent="0.25">
      <c r="A71" s="6">
        <v>43007</v>
      </c>
      <c r="B71" s="5">
        <v>4.4804162142289307E-2</v>
      </c>
      <c r="C71" s="5">
        <v>1.2200415926127007E-3</v>
      </c>
      <c r="D71" s="5">
        <v>2.9736683252164033E-2</v>
      </c>
      <c r="E71" s="5">
        <v>-2.699062321918877E-2</v>
      </c>
    </row>
    <row r="72" spans="1:5" x14ac:dyDescent="0.25">
      <c r="A72" s="6">
        <v>35244</v>
      </c>
      <c r="B72" s="5">
        <v>4.488646575999046E-2</v>
      </c>
      <c r="C72" s="5">
        <v>3.5519162235065203E-2</v>
      </c>
      <c r="D72" t="s">
        <v>7</v>
      </c>
      <c r="E72" t="s">
        <v>7</v>
      </c>
    </row>
    <row r="73" spans="1:5" x14ac:dyDescent="0.25">
      <c r="A73" s="6">
        <v>34607</v>
      </c>
      <c r="B73" s="5">
        <v>4.8874234916933705E-2</v>
      </c>
      <c r="C73" s="5">
        <v>5.2610012290806793E-2</v>
      </c>
      <c r="D73" t="s">
        <v>7</v>
      </c>
      <c r="E73" t="s">
        <v>7</v>
      </c>
    </row>
    <row r="74" spans="1:5" x14ac:dyDescent="0.25">
      <c r="A74" s="6">
        <v>42004</v>
      </c>
      <c r="B74" s="5">
        <v>4.9325631567958821E-2</v>
      </c>
      <c r="C74" s="5">
        <v>5.706865345193371E-2</v>
      </c>
      <c r="D74" s="5">
        <v>2.7421290447194558E-3</v>
      </c>
      <c r="E74" s="5">
        <v>3.6730945821854884E-2</v>
      </c>
    </row>
    <row r="75" spans="1:5" x14ac:dyDescent="0.25">
      <c r="A75" s="6">
        <v>36250</v>
      </c>
      <c r="B75" s="5">
        <v>4.9820060957718841E-2</v>
      </c>
      <c r="C75" s="5">
        <v>6.1290835180341022E-2</v>
      </c>
      <c r="D75" t="s">
        <v>7</v>
      </c>
      <c r="E75" t="s">
        <v>7</v>
      </c>
    </row>
    <row r="76" spans="1:5" x14ac:dyDescent="0.25">
      <c r="A76" s="6">
        <v>33969</v>
      </c>
      <c r="B76" s="5">
        <v>5.0363225688297299E-2</v>
      </c>
      <c r="C76" s="5">
        <v>7.0537951826325593E-2</v>
      </c>
      <c r="D76" t="s">
        <v>7</v>
      </c>
      <c r="E76" t="s">
        <v>7</v>
      </c>
    </row>
    <row r="77" spans="1:5" x14ac:dyDescent="0.25">
      <c r="A77" s="6">
        <v>41820</v>
      </c>
      <c r="B77" s="5">
        <v>5.2338757698836516E-2</v>
      </c>
      <c r="C77" s="5">
        <v>1.7797108639726781E-2</v>
      </c>
      <c r="D77" s="5">
        <v>3.2773057842193601E-2</v>
      </c>
      <c r="E77" s="5">
        <v>-9.4070695553021191E-3</v>
      </c>
    </row>
    <row r="78" spans="1:5" x14ac:dyDescent="0.25">
      <c r="A78" s="6">
        <v>41547</v>
      </c>
      <c r="B78" s="5">
        <v>5.2451011344741214E-2</v>
      </c>
      <c r="C78" s="5">
        <v>-2.7730040381458911E-2</v>
      </c>
      <c r="D78" s="5">
        <v>3.9923447154702918E-2</v>
      </c>
      <c r="E78" s="5">
        <v>-2.2795165218989881E-2</v>
      </c>
    </row>
    <row r="79" spans="1:5" x14ac:dyDescent="0.25">
      <c r="A79" s="6">
        <v>33511</v>
      </c>
      <c r="B79" s="5">
        <v>5.3467279262979936E-2</v>
      </c>
      <c r="C79" s="5">
        <v>5.9275376141731402E-2</v>
      </c>
      <c r="D79" t="s">
        <v>7</v>
      </c>
      <c r="E79" t="s">
        <v>7</v>
      </c>
    </row>
    <row r="80" spans="1:5" x14ac:dyDescent="0.25">
      <c r="A80" s="6">
        <v>35153</v>
      </c>
      <c r="B80" s="5">
        <v>5.3671531740821156E-2</v>
      </c>
      <c r="C80" s="5">
        <v>4.6235646167296827E-2</v>
      </c>
      <c r="D80" t="s">
        <v>7</v>
      </c>
      <c r="E80" t="s">
        <v>7</v>
      </c>
    </row>
    <row r="81" spans="1:5" x14ac:dyDescent="0.25">
      <c r="A81" s="6">
        <v>40268</v>
      </c>
      <c r="B81" s="5">
        <v>5.3866666666666674E-2</v>
      </c>
      <c r="C81" s="5">
        <v>-2.9424215782461139E-3</v>
      </c>
      <c r="D81" s="5">
        <v>1.7972218244307656E-2</v>
      </c>
      <c r="E81" s="5">
        <v>-3.508570113884813E-3</v>
      </c>
    </row>
    <row r="82" spans="1:5" x14ac:dyDescent="0.25">
      <c r="A82" s="6">
        <v>38989</v>
      </c>
      <c r="B82" s="5">
        <v>5.665719457666972E-2</v>
      </c>
      <c r="C82" s="5">
        <v>5.8729153770734925E-3</v>
      </c>
      <c r="D82" s="5">
        <v>2.5985039840880474E-2</v>
      </c>
      <c r="E82" s="5">
        <v>-2.6086956521739188E-2</v>
      </c>
    </row>
    <row r="83" spans="1:5" x14ac:dyDescent="0.25">
      <c r="A83" s="6">
        <v>37071</v>
      </c>
      <c r="B83" s="5">
        <v>5.852279042197165E-2</v>
      </c>
      <c r="C83" s="5">
        <v>5.6450704520230807E-2</v>
      </c>
      <c r="D83" t="s">
        <v>7</v>
      </c>
      <c r="E83" t="s">
        <v>7</v>
      </c>
    </row>
    <row r="84" spans="1:5" x14ac:dyDescent="0.25">
      <c r="A84" s="6">
        <v>40633</v>
      </c>
      <c r="B84" s="5">
        <v>5.9192447582876569E-2</v>
      </c>
      <c r="C84" s="5">
        <v>-1.3707284572021554E-2</v>
      </c>
      <c r="D84" s="5">
        <v>2.4294299296541699E-2</v>
      </c>
      <c r="E84" s="5">
        <v>2.1807013053493828E-2</v>
      </c>
    </row>
    <row r="85" spans="1:5" x14ac:dyDescent="0.25">
      <c r="A85" s="6">
        <v>35062</v>
      </c>
      <c r="B85" s="5">
        <v>6.0195162434577627E-2</v>
      </c>
      <c r="C85" s="5">
        <v>1.6184871686109138E-2</v>
      </c>
      <c r="D85" t="s">
        <v>7</v>
      </c>
      <c r="E85" t="s">
        <v>7</v>
      </c>
    </row>
    <row r="86" spans="1:5" x14ac:dyDescent="0.25">
      <c r="A86" s="6">
        <v>40178</v>
      </c>
      <c r="B86" s="5">
        <v>6.0385720716041751E-2</v>
      </c>
      <c r="C86" s="5">
        <v>-1.2256373159358512E-2</v>
      </c>
      <c r="D86" s="5">
        <v>3.3321178105792736E-2</v>
      </c>
      <c r="E86" s="5">
        <v>-4.0246076007585332E-4</v>
      </c>
    </row>
    <row r="87" spans="1:5" x14ac:dyDescent="0.25">
      <c r="A87" s="6">
        <v>42825</v>
      </c>
      <c r="B87" s="5">
        <v>6.0661515521214626E-2</v>
      </c>
      <c r="C87" s="5">
        <v>-1.2054697494425989E-2</v>
      </c>
      <c r="D87" s="5">
        <v>1.7625817830796874E-2</v>
      </c>
      <c r="E87" s="5">
        <v>-4.3446637249672598E-2</v>
      </c>
    </row>
    <row r="88" spans="1:5" x14ac:dyDescent="0.25">
      <c r="A88" s="6">
        <v>39262</v>
      </c>
      <c r="B88" s="5">
        <v>6.2782939112412103E-2</v>
      </c>
      <c r="C88" s="5">
        <v>5.2637387182841666E-2</v>
      </c>
      <c r="D88" s="5">
        <v>2.7808613307355144E-3</v>
      </c>
      <c r="E88" s="5">
        <v>1.5383163457908737E-2</v>
      </c>
    </row>
    <row r="89" spans="1:5" x14ac:dyDescent="0.25">
      <c r="A89" s="6">
        <v>33053</v>
      </c>
      <c r="B89" s="5">
        <v>6.2880434782608657E-2</v>
      </c>
      <c r="C89" s="5">
        <v>4.0925959177355843E-2</v>
      </c>
      <c r="D89" t="s">
        <v>7</v>
      </c>
      <c r="E89" t="s">
        <v>7</v>
      </c>
    </row>
    <row r="90" spans="1:5" x14ac:dyDescent="0.25">
      <c r="A90" s="6">
        <v>41180</v>
      </c>
      <c r="B90" s="5">
        <v>6.3516640649126987E-2</v>
      </c>
      <c r="C90" s="5">
        <v>8.7130829345378556E-3</v>
      </c>
      <c r="D90" s="5">
        <v>6.2052106355903823E-2</v>
      </c>
      <c r="E90" s="5">
        <v>-1.4981436994976975E-2</v>
      </c>
    </row>
    <row r="91" spans="1:5" x14ac:dyDescent="0.25">
      <c r="A91" s="6">
        <v>43098</v>
      </c>
      <c r="B91" s="5">
        <v>6.6446807161255075E-2</v>
      </c>
      <c r="C91" s="5">
        <v>4.5627672849900644E-2</v>
      </c>
      <c r="D91" s="5">
        <v>3.5775874334822648E-2</v>
      </c>
      <c r="E91" s="5">
        <v>-2.2202108401661098E-2</v>
      </c>
    </row>
    <row r="92" spans="1:5" x14ac:dyDescent="0.25">
      <c r="A92" s="6">
        <v>39080</v>
      </c>
      <c r="B92" s="5">
        <v>6.6982610096198547E-2</v>
      </c>
      <c r="C92" s="5">
        <v>8.8195494079095105E-2</v>
      </c>
      <c r="D92" s="5">
        <v>3.1011946884235995E-2</v>
      </c>
      <c r="E92" s="5">
        <v>1.7089093701996939E-2</v>
      </c>
    </row>
    <row r="93" spans="1:5" x14ac:dyDescent="0.25">
      <c r="A93" s="6">
        <v>42369</v>
      </c>
      <c r="B93" s="5">
        <v>7.0425217846769167E-2</v>
      </c>
      <c r="C93" s="5">
        <v>-1.0857435394724781E-2</v>
      </c>
      <c r="D93" s="5">
        <v>-1.3172099657972836E-2</v>
      </c>
      <c r="E93" s="5">
        <v>-2.7138534885853067E-2</v>
      </c>
    </row>
    <row r="94" spans="1:5" x14ac:dyDescent="0.25">
      <c r="A94" s="6">
        <v>36341</v>
      </c>
      <c r="B94" s="5">
        <v>7.0482144181244641E-2</v>
      </c>
      <c r="C94" s="5">
        <v>5.596989809402915E-2</v>
      </c>
      <c r="D94" t="s">
        <v>7</v>
      </c>
      <c r="E94" t="s">
        <v>7</v>
      </c>
    </row>
    <row r="95" spans="1:5" x14ac:dyDescent="0.25">
      <c r="A95" s="6">
        <v>35703</v>
      </c>
      <c r="B95" s="5">
        <v>7.4894218408125421E-2</v>
      </c>
      <c r="C95" s="5">
        <v>7.762944612890868E-2</v>
      </c>
      <c r="D95" t="s">
        <v>7</v>
      </c>
      <c r="E95" t="s">
        <v>7</v>
      </c>
    </row>
    <row r="96" spans="1:5" x14ac:dyDescent="0.25">
      <c r="A96" s="6">
        <v>43371</v>
      </c>
      <c r="B96" s="5">
        <v>7.7107663670869783E-2</v>
      </c>
      <c r="C96" s="5">
        <v>4.5854831139744631E-3</v>
      </c>
      <c r="D96" s="5">
        <v>3.5052182435143064E-3</v>
      </c>
      <c r="E96" s="5">
        <v>-2.4678663239074673E-2</v>
      </c>
    </row>
    <row r="97" spans="1:5" x14ac:dyDescent="0.25">
      <c r="A97" s="6">
        <v>34971</v>
      </c>
      <c r="B97" s="5">
        <v>7.9471729738321256E-2</v>
      </c>
      <c r="C97" s="5">
        <v>3.7071879114541559E-2</v>
      </c>
      <c r="D97" t="s">
        <v>7</v>
      </c>
      <c r="E97" t="s">
        <v>7</v>
      </c>
    </row>
    <row r="98" spans="1:5" x14ac:dyDescent="0.25">
      <c r="A98" s="6">
        <v>35430</v>
      </c>
      <c r="B98" s="5">
        <v>8.3350946082739075E-2</v>
      </c>
      <c r="C98" s="5">
        <v>1.9066563229072776E-2</v>
      </c>
      <c r="D98" t="s">
        <v>7</v>
      </c>
      <c r="E98" t="s">
        <v>7</v>
      </c>
    </row>
    <row r="99" spans="1:5" x14ac:dyDescent="0.25">
      <c r="A99" s="6">
        <v>33603</v>
      </c>
      <c r="B99" s="5">
        <v>8.3836124104580551E-2</v>
      </c>
      <c r="C99" s="5">
        <v>6.4886546373650877E-2</v>
      </c>
      <c r="D99" t="s">
        <v>7</v>
      </c>
      <c r="E99" t="s">
        <v>7</v>
      </c>
    </row>
    <row r="100" spans="1:5" x14ac:dyDescent="0.25">
      <c r="A100" s="6">
        <v>37621</v>
      </c>
      <c r="B100" s="5">
        <v>8.438230843307204E-2</v>
      </c>
      <c r="C100" s="5">
        <v>2.4774209052191203E-3</v>
      </c>
      <c r="D100" t="s">
        <v>7</v>
      </c>
      <c r="E100" t="s">
        <v>7</v>
      </c>
    </row>
    <row r="101" spans="1:5" x14ac:dyDescent="0.25">
      <c r="A101" s="6">
        <v>44104</v>
      </c>
      <c r="B101" s="5">
        <v>8.9293052063473044E-2</v>
      </c>
      <c r="C101" s="5">
        <v>1.1678810144299745E-3</v>
      </c>
      <c r="D101" s="5">
        <v>3.9363952740677555E-2</v>
      </c>
      <c r="E101" s="5">
        <v>-5.5524449421425802E-3</v>
      </c>
    </row>
    <row r="102" spans="1:5" x14ac:dyDescent="0.25">
      <c r="A102" s="6">
        <v>33238</v>
      </c>
      <c r="B102" s="5">
        <v>8.962921248406891E-2</v>
      </c>
      <c r="C102" s="5">
        <v>5.1101009864379598E-2</v>
      </c>
      <c r="D102" t="s">
        <v>7</v>
      </c>
      <c r="E102" t="s">
        <v>7</v>
      </c>
    </row>
    <row r="103" spans="1:5" x14ac:dyDescent="0.25">
      <c r="A103" s="6">
        <v>43830</v>
      </c>
      <c r="B103" s="5">
        <v>9.0700147621987776E-2</v>
      </c>
      <c r="C103" s="5">
        <v>-1.4337098235460208E-2</v>
      </c>
      <c r="D103" s="5">
        <v>2.360663768293432E-2</v>
      </c>
      <c r="E103" s="5">
        <v>-4.1243101945977315E-2</v>
      </c>
    </row>
    <row r="104" spans="1:5" x14ac:dyDescent="0.25">
      <c r="A104" s="6">
        <v>38352</v>
      </c>
      <c r="B104" s="5">
        <v>9.230461067812655E-2</v>
      </c>
      <c r="C104" s="5">
        <v>7.4103184403181907E-2</v>
      </c>
      <c r="D104" s="5">
        <v>2.8042300205187519E-2</v>
      </c>
      <c r="E104" t="s">
        <v>7</v>
      </c>
    </row>
    <row r="105" spans="1:5" x14ac:dyDescent="0.25">
      <c r="A105" s="6">
        <v>34880</v>
      </c>
      <c r="B105" s="5">
        <v>9.5463467139420125E-2</v>
      </c>
      <c r="C105" s="5">
        <v>5.077554910748918E-2</v>
      </c>
      <c r="D105" t="s">
        <v>7</v>
      </c>
      <c r="E105" t="s">
        <v>7</v>
      </c>
    </row>
    <row r="106" spans="1:5" x14ac:dyDescent="0.25">
      <c r="A106" s="6">
        <v>34789</v>
      </c>
      <c r="B106" s="5">
        <v>9.7377106131665697E-2</v>
      </c>
      <c r="C106" s="5">
        <v>1.660157702970564E-2</v>
      </c>
      <c r="D106" t="s">
        <v>7</v>
      </c>
      <c r="E106" t="s">
        <v>7</v>
      </c>
    </row>
    <row r="107" spans="1:5" x14ac:dyDescent="0.25">
      <c r="A107" s="6">
        <v>41639</v>
      </c>
      <c r="B107" s="5">
        <v>0.10513035884513605</v>
      </c>
      <c r="C107" s="5">
        <v>2.9311533285437879E-2</v>
      </c>
      <c r="D107" s="5">
        <v>8.2507799244704357E-3</v>
      </c>
      <c r="E107" s="5">
        <v>-6.819357569486849E-3</v>
      </c>
    </row>
    <row r="108" spans="1:5" x14ac:dyDescent="0.25">
      <c r="A108" s="6">
        <v>41362</v>
      </c>
      <c r="B108" s="5">
        <v>0.10605564517417072</v>
      </c>
      <c r="C108" s="5">
        <v>1.2803716021635768E-2</v>
      </c>
      <c r="D108" s="5">
        <v>3.2496738846856277E-2</v>
      </c>
      <c r="E108" s="5">
        <v>-1.8325791855203669E-2</v>
      </c>
    </row>
    <row r="109" spans="1:5" x14ac:dyDescent="0.25">
      <c r="A109" s="6">
        <v>37256</v>
      </c>
      <c r="B109" s="5">
        <v>0.10685107575767931</v>
      </c>
      <c r="C109" s="5">
        <v>7.8240247102714836E-2</v>
      </c>
      <c r="D109" t="s">
        <v>7</v>
      </c>
      <c r="E109" t="s">
        <v>7</v>
      </c>
    </row>
    <row r="110" spans="1:5" x14ac:dyDescent="0.25">
      <c r="A110" s="6">
        <v>40543</v>
      </c>
      <c r="B110" s="5">
        <v>0.10756698708714212</v>
      </c>
      <c r="C110" s="5">
        <v>5.329758309090666E-2</v>
      </c>
      <c r="D110" s="5">
        <v>4.2356921844044187E-2</v>
      </c>
      <c r="E110" s="5">
        <v>2.7779239227652977E-2</v>
      </c>
    </row>
    <row r="111" spans="1:5" x14ac:dyDescent="0.25">
      <c r="A111" s="6">
        <v>40451</v>
      </c>
      <c r="B111" s="5">
        <v>0.11294112159885267</v>
      </c>
      <c r="C111" s="5">
        <v>5.4862395762092182E-2</v>
      </c>
      <c r="D111" s="5">
        <v>0.10221557033147689</v>
      </c>
      <c r="E111" s="5">
        <v>3.3438451500652493E-2</v>
      </c>
    </row>
    <row r="112" spans="1:5" x14ac:dyDescent="0.25">
      <c r="A112" s="6">
        <v>40907</v>
      </c>
      <c r="B112" s="5">
        <v>0.11816406755783905</v>
      </c>
      <c r="C112" s="5">
        <v>-3.6079532336787366E-2</v>
      </c>
      <c r="D112" s="5">
        <v>4.1466008386201875E-2</v>
      </c>
      <c r="E112" s="5">
        <v>2.8128935951858943E-2</v>
      </c>
    </row>
    <row r="113" spans="1:5" x14ac:dyDescent="0.25">
      <c r="A113" s="6">
        <v>44196</v>
      </c>
      <c r="B113" s="10">
        <v>0.1215</v>
      </c>
      <c r="C113" s="10">
        <v>5.79E-2</v>
      </c>
      <c r="D113" s="10">
        <v>8.09E-2</v>
      </c>
      <c r="E113" s="10">
        <v>-2.8799999999999999E-2</v>
      </c>
    </row>
    <row r="114" spans="1:5" x14ac:dyDescent="0.25">
      <c r="A114" s="6">
        <v>37986</v>
      </c>
      <c r="B114" s="5">
        <v>0.1217677999958529</v>
      </c>
      <c r="C114" s="5">
        <v>5.5125936713664794E-2</v>
      </c>
      <c r="D114" t="s">
        <v>7</v>
      </c>
      <c r="E114" t="s">
        <v>7</v>
      </c>
    </row>
    <row r="115" spans="1:5" x14ac:dyDescent="0.25">
      <c r="A115" s="6">
        <v>40998</v>
      </c>
      <c r="B115" s="5">
        <v>0.12586269187656904</v>
      </c>
      <c r="C115" s="5">
        <v>-5.8456059640779792E-3</v>
      </c>
      <c r="D115" s="5">
        <v>4.1185560205927771E-2</v>
      </c>
      <c r="E115" s="5">
        <v>1.8148820326679025E-3</v>
      </c>
    </row>
    <row r="116" spans="1:5" x14ac:dyDescent="0.25">
      <c r="A116" s="6">
        <v>43553</v>
      </c>
      <c r="B116" s="5">
        <v>0.13647872686197635</v>
      </c>
      <c r="C116" s="5">
        <v>2.0673984767224252E-2</v>
      </c>
      <c r="D116" s="5">
        <v>8.3165409719447136E-2</v>
      </c>
      <c r="E116" s="5">
        <v>-6.0916995193605876E-2</v>
      </c>
    </row>
    <row r="117" spans="1:5" x14ac:dyDescent="0.25">
      <c r="A117" s="6">
        <v>35885</v>
      </c>
      <c r="B117" s="5">
        <v>0.13949585007930282</v>
      </c>
      <c r="C117" s="5">
        <v>4.1119916593954919E-2</v>
      </c>
      <c r="D117" t="s">
        <v>7</v>
      </c>
      <c r="E117" t="s">
        <v>7</v>
      </c>
    </row>
    <row r="118" spans="1:5" x14ac:dyDescent="0.25">
      <c r="A118" s="6">
        <v>33326</v>
      </c>
      <c r="B118" s="5">
        <v>0.14525473981992759</v>
      </c>
      <c r="C118" s="5">
        <v>8.028800404804716E-2</v>
      </c>
      <c r="D118" t="s">
        <v>7</v>
      </c>
      <c r="E118" t="s">
        <v>7</v>
      </c>
    </row>
    <row r="119" spans="1:5" x14ac:dyDescent="0.25">
      <c r="A119" s="6">
        <v>36525</v>
      </c>
      <c r="B119" s="5">
        <v>0.14879034320495127</v>
      </c>
      <c r="C119" s="5">
        <v>0.10248604336611844</v>
      </c>
      <c r="D119" t="s">
        <v>7</v>
      </c>
      <c r="E119" t="s">
        <v>7</v>
      </c>
    </row>
    <row r="120" spans="1:5" x14ac:dyDescent="0.25">
      <c r="A120" s="6">
        <v>37802</v>
      </c>
      <c r="B120" s="5">
        <v>0.15393054213809704</v>
      </c>
      <c r="C120" s="5">
        <v>7.9288284063616321E-2</v>
      </c>
      <c r="D120" t="s">
        <v>7</v>
      </c>
      <c r="E120" t="s">
        <v>7</v>
      </c>
    </row>
    <row r="121" spans="1:5" x14ac:dyDescent="0.25">
      <c r="A121" s="6">
        <v>40086</v>
      </c>
      <c r="B121" s="5">
        <v>0.15605694690914904</v>
      </c>
      <c r="C121" s="5">
        <v>2.5625088846370506E-2</v>
      </c>
      <c r="D121" s="5">
        <v>6.9045977920654492E-2</v>
      </c>
      <c r="E121" s="5">
        <v>1.7908351378240782E-2</v>
      </c>
    </row>
    <row r="122" spans="1:5" x14ac:dyDescent="0.25">
      <c r="A122" s="6">
        <v>39994</v>
      </c>
      <c r="B122" s="5">
        <v>0.1592909403084348</v>
      </c>
      <c r="C122" s="5">
        <v>-2.4188676543744291E-3</v>
      </c>
      <c r="D122" s="5">
        <v>6.0465172012989392E-2</v>
      </c>
      <c r="E122" s="5">
        <v>1.1484046646539974E-2</v>
      </c>
    </row>
    <row r="123" spans="1:5" x14ac:dyDescent="0.25">
      <c r="A123" s="6">
        <v>35611</v>
      </c>
      <c r="B123" s="5">
        <v>0.17458999999999991</v>
      </c>
      <c r="C123" s="5">
        <v>6.2093185469169698E-2</v>
      </c>
      <c r="D123" t="s">
        <v>7</v>
      </c>
      <c r="E123" t="s">
        <v>7</v>
      </c>
    </row>
    <row r="124" spans="1:5" x14ac:dyDescent="0.25">
      <c r="A124" s="6">
        <v>44012</v>
      </c>
      <c r="B124" s="5">
        <v>0.20543346238518187</v>
      </c>
      <c r="C124" s="5">
        <v>-2.6204284736840645E-2</v>
      </c>
      <c r="D124" s="5">
        <v>9.4438550074537705E-2</v>
      </c>
      <c r="E124" s="5">
        <v>-1.4982994760547931E-2</v>
      </c>
    </row>
    <row r="125" spans="1:5" x14ac:dyDescent="0.25">
      <c r="A125" s="6">
        <v>36160</v>
      </c>
      <c r="B125" s="5">
        <v>0.21297365611313274</v>
      </c>
      <c r="C125" s="5">
        <v>0.1481228300032755</v>
      </c>
      <c r="D125" t="s">
        <v>7</v>
      </c>
      <c r="E125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EFAF-2332-4126-8B85-65BFED81D2A3}">
  <dimension ref="A1:E16"/>
  <sheetViews>
    <sheetView workbookViewId="0">
      <selection sqref="A1:XFD1048576"/>
    </sheetView>
  </sheetViews>
  <sheetFormatPr defaultRowHeight="15" x14ac:dyDescent="0.25"/>
  <cols>
    <col min="2" max="2" width="10.85546875" bestFit="1" customWidth="1"/>
    <col min="3" max="3" width="33" bestFit="1" customWidth="1"/>
    <col min="4" max="4" width="37.7109375" bestFit="1" customWidth="1"/>
    <col min="5" max="5" width="48.5703125" bestFit="1" customWidth="1"/>
  </cols>
  <sheetData>
    <row r="1" spans="1:5" x14ac:dyDescent="0.25">
      <c r="A1" s="11" t="s">
        <v>48</v>
      </c>
      <c r="B1" s="12" t="s">
        <v>47</v>
      </c>
      <c r="C1" s="13" t="s">
        <v>10</v>
      </c>
      <c r="D1" s="13" t="s">
        <v>11</v>
      </c>
      <c r="E1" s="13" t="s">
        <v>12</v>
      </c>
    </row>
    <row r="2" spans="1:5" x14ac:dyDescent="0.25">
      <c r="A2" s="14" t="s">
        <v>13</v>
      </c>
      <c r="B2" s="15">
        <v>-0.21943226749183428</v>
      </c>
      <c r="C2" s="15">
        <v>-7.8449820074096482E-2</v>
      </c>
      <c r="D2" s="15">
        <v>9.9368948707829433E-2</v>
      </c>
      <c r="E2" s="15">
        <v>0.12665999332666011</v>
      </c>
    </row>
    <row r="3" spans="1:5" x14ac:dyDescent="0.25">
      <c r="A3" s="14" t="s">
        <v>14</v>
      </c>
      <c r="B3" s="15">
        <v>-0.19598020620821932</v>
      </c>
      <c r="C3" s="15">
        <v>-0.10915669050735448</v>
      </c>
      <c r="D3" s="15">
        <v>-4.7471802998366158E-3</v>
      </c>
      <c r="E3" s="15">
        <v>0.31826719176007268</v>
      </c>
    </row>
    <row r="4" spans="1:5" x14ac:dyDescent="0.25">
      <c r="A4" s="14" t="s">
        <v>16</v>
      </c>
      <c r="B4" s="15">
        <v>-0.1727669744085808</v>
      </c>
      <c r="C4" s="15">
        <v>0</v>
      </c>
      <c r="D4" s="15">
        <v>-5.6531716926536447E-3</v>
      </c>
      <c r="E4" s="15">
        <v>0</v>
      </c>
    </row>
    <row r="5" spans="1:5" x14ac:dyDescent="0.25">
      <c r="A5" s="14" t="s">
        <v>15</v>
      </c>
      <c r="B5" s="15">
        <v>-0.14678123104204577</v>
      </c>
      <c r="C5" s="15">
        <v>0</v>
      </c>
      <c r="D5" s="15">
        <v>-3.8693820554255576E-2</v>
      </c>
      <c r="E5" s="15">
        <v>0</v>
      </c>
    </row>
    <row r="6" spans="1:5" x14ac:dyDescent="0.25">
      <c r="A6" s="14" t="s">
        <v>17</v>
      </c>
      <c r="B6" s="15">
        <v>-0.13867847934120245</v>
      </c>
      <c r="C6" s="15">
        <v>1.4317939463538805E-2</v>
      </c>
      <c r="D6" s="15">
        <v>3.5671170846997051E-2</v>
      </c>
      <c r="E6" s="15">
        <v>7.2815533980582575E-2</v>
      </c>
    </row>
    <row r="7" spans="1:5" x14ac:dyDescent="0.25">
      <c r="A7" s="14" t="s">
        <v>18</v>
      </c>
      <c r="B7" s="15">
        <v>-0.13741882701845887</v>
      </c>
      <c r="C7" s="15">
        <v>0</v>
      </c>
      <c r="D7" s="15">
        <v>-7.4912135804598443E-3</v>
      </c>
      <c r="E7" s="15">
        <v>0</v>
      </c>
    </row>
    <row r="8" spans="1:5" x14ac:dyDescent="0.25">
      <c r="A8" s="14" t="s">
        <v>19</v>
      </c>
      <c r="B8" s="15">
        <v>-0.1351975042596236</v>
      </c>
      <c r="C8" s="15">
        <v>-4.0142004107781654E-2</v>
      </c>
      <c r="D8" s="15">
        <v>-3.0954795847489565E-2</v>
      </c>
      <c r="E8" s="15">
        <v>8.4577988637029214E-2</v>
      </c>
    </row>
    <row r="9" spans="1:5" x14ac:dyDescent="0.25">
      <c r="A9" s="14" t="s">
        <v>20</v>
      </c>
      <c r="B9" s="15">
        <v>-0.13396943508497439</v>
      </c>
      <c r="C9" s="15">
        <v>0</v>
      </c>
      <c r="D9" s="15">
        <v>-3.7156974591835604E-2</v>
      </c>
      <c r="E9" s="15">
        <v>0</v>
      </c>
    </row>
    <row r="10" spans="1:5" x14ac:dyDescent="0.25">
      <c r="A10" s="14" t="s">
        <v>21</v>
      </c>
      <c r="B10" s="15">
        <v>-0.11855532636322566</v>
      </c>
      <c r="C10" s="15">
        <v>0</v>
      </c>
      <c r="D10" s="15">
        <v>-4.9404219917364767E-2</v>
      </c>
      <c r="E10" s="15">
        <v>0</v>
      </c>
    </row>
    <row r="11" spans="1:5" x14ac:dyDescent="0.25">
      <c r="A11" s="14" t="s">
        <v>22</v>
      </c>
      <c r="B11" s="15">
        <v>-0.11425369743038916</v>
      </c>
      <c r="C11" s="15">
        <v>2.3849717139440608E-2</v>
      </c>
      <c r="D11" s="15">
        <v>-9.2509820909093838E-3</v>
      </c>
      <c r="E11" s="15">
        <v>6.158730158730151E-2</v>
      </c>
    </row>
    <row r="12" spans="1:5" x14ac:dyDescent="0.25">
      <c r="A12" s="14" t="s">
        <v>23</v>
      </c>
      <c r="B12" s="15">
        <v>-0.11011851505182452</v>
      </c>
      <c r="C12" s="15">
        <v>-3.7306631905591414E-2</v>
      </c>
      <c r="D12" s="15">
        <v>-2.708182222314124E-2</v>
      </c>
      <c r="E12" s="15">
        <v>5.9231179292776348E-4</v>
      </c>
    </row>
    <row r="13" spans="1:5" x14ac:dyDescent="0.25">
      <c r="A13" s="14" t="s">
        <v>24</v>
      </c>
      <c r="B13" s="15">
        <v>-9.9472159176385133E-2</v>
      </c>
      <c r="C13" s="15">
        <v>0</v>
      </c>
      <c r="D13" s="15">
        <v>2.5739847386763298E-3</v>
      </c>
      <c r="E13" s="15">
        <v>0</v>
      </c>
    </row>
    <row r="14" spans="1:5" x14ac:dyDescent="0.25">
      <c r="A14" s="14" t="s">
        <v>25</v>
      </c>
      <c r="B14" s="15">
        <v>-9.4444179461718875E-2</v>
      </c>
      <c r="C14" s="15">
        <v>2.7092721425606217E-2</v>
      </c>
      <c r="D14" s="15">
        <v>8.6209997925693699E-2</v>
      </c>
      <c r="E14" s="15">
        <v>8.8608688142326544E-2</v>
      </c>
    </row>
    <row r="15" spans="1:5" x14ac:dyDescent="0.25">
      <c r="A15" s="14" t="s">
        <v>26</v>
      </c>
      <c r="B15" s="15">
        <v>-8.3698011784569773E-2</v>
      </c>
      <c r="C15" s="15">
        <v>-8.6839397351764783E-2</v>
      </c>
      <c r="D15" s="15">
        <v>-3.9668761178997203E-2</v>
      </c>
      <c r="E15" s="15">
        <v>0.18815413891531868</v>
      </c>
    </row>
    <row r="16" spans="1:5" x14ac:dyDescent="0.25">
      <c r="A16" s="16" t="s">
        <v>27</v>
      </c>
      <c r="B16" s="15">
        <v>-7.8240933513266761E-2</v>
      </c>
      <c r="C16" s="15">
        <v>0</v>
      </c>
      <c r="D16" s="15">
        <v>1.6415317665704799E-2</v>
      </c>
      <c r="E16" s="1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88DFA-0931-4E71-A47F-C50389B3E115}">
  <sheetPr>
    <tabColor rgb="FFC00000"/>
  </sheetPr>
  <dimension ref="A1:C374"/>
  <sheetViews>
    <sheetView topLeftCell="A133" zoomScaleNormal="100" workbookViewId="0">
      <selection sqref="A1:A1048576"/>
    </sheetView>
  </sheetViews>
  <sheetFormatPr defaultRowHeight="15" x14ac:dyDescent="0.25"/>
  <cols>
    <col min="1" max="1" width="10.7109375" style="6" bestFit="1" customWidth="1"/>
    <col min="2" max="2" width="9.140625" style="7"/>
    <col min="3" max="3" width="37.28515625" style="7" bestFit="1" customWidth="1"/>
  </cols>
  <sheetData>
    <row r="1" spans="1:3" x14ac:dyDescent="0.25">
      <c r="A1" s="6" t="s">
        <v>1</v>
      </c>
      <c r="B1" s="7" t="s">
        <v>43</v>
      </c>
      <c r="C1" s="7" t="s">
        <v>44</v>
      </c>
    </row>
    <row r="2" spans="1:3" x14ac:dyDescent="0.25">
      <c r="A2" s="6">
        <f>'Page 6 &amp; 7 Charts'!A2</f>
        <v>32873</v>
      </c>
      <c r="B2" s="7">
        <f>'Page 6 &amp; 7 Charts'!F2</f>
        <v>10000</v>
      </c>
      <c r="C2" s="7">
        <f>'Page 6 &amp; 7 Charts'!G2</f>
        <v>10000</v>
      </c>
    </row>
    <row r="3" spans="1:3" x14ac:dyDescent="0.25">
      <c r="A3" s="6">
        <f>'Page 6 &amp; 7 Charts'!A3</f>
        <v>32904</v>
      </c>
      <c r="B3" s="7">
        <f>'Page 6 &amp; 7 Charts'!F3</f>
        <v>9522.8200902772805</v>
      </c>
      <c r="C3" s="7">
        <f>'Page 6 &amp; 7 Charts'!G3</f>
        <v>10203</v>
      </c>
    </row>
    <row r="4" spans="1:3" x14ac:dyDescent="0.25">
      <c r="A4" s="6">
        <f>'Page 6 &amp; 7 Charts'!A4</f>
        <v>32932</v>
      </c>
      <c r="B4" s="7">
        <f>'Page 6 &amp; 7 Charts'!F4</f>
        <v>9105.8250340331033</v>
      </c>
      <c r="C4" s="7">
        <f>'Page 6 &amp; 7 Charts'!G4</f>
        <v>10150.9647</v>
      </c>
    </row>
    <row r="5" spans="1:3" x14ac:dyDescent="0.25">
      <c r="A5" s="6">
        <f>'Page 6 &amp; 7 Charts'!A5</f>
        <v>32962</v>
      </c>
      <c r="B5" s="7">
        <f>'Page 6 &amp; 7 Charts'!F5</f>
        <v>8526.1875761266765</v>
      </c>
      <c r="C5" s="7">
        <f>'Page 6 &amp; 7 Charts'!G5</f>
        <v>10453.463448060002</v>
      </c>
    </row>
    <row r="6" spans="1:3" x14ac:dyDescent="0.25">
      <c r="A6" s="6">
        <f>'Page 6 &amp; 7 Charts'!A6</f>
        <v>32993</v>
      </c>
      <c r="B6" s="7">
        <f>'Page 6 &amp; 7 Charts'!F6</f>
        <v>8400.0859783621145</v>
      </c>
      <c r="C6" s="7">
        <f>'Page 6 &amp; 7 Charts'!G6</f>
        <v>10360.427623372267</v>
      </c>
    </row>
    <row r="7" spans="1:3" x14ac:dyDescent="0.25">
      <c r="A7" s="6">
        <f>'Page 6 &amp; 7 Charts'!A7</f>
        <v>33024</v>
      </c>
      <c r="B7" s="7">
        <f>'Page 6 &amp; 7 Charts'!F7</f>
        <v>9259.8695994841328</v>
      </c>
      <c r="C7" s="7">
        <f>'Page 6 &amp; 7 Charts'!G7</f>
        <v>10686.781093508494</v>
      </c>
    </row>
    <row r="8" spans="1:3" x14ac:dyDescent="0.25">
      <c r="A8" s="6">
        <f>'Page 6 &amp; 7 Charts'!A8</f>
        <v>33053</v>
      </c>
      <c r="B8" s="7">
        <f>'Page 6 &amp; 7 Charts'!F8</f>
        <v>9179.6231281794117</v>
      </c>
      <c r="C8" s="7">
        <f>'Page 6 &amp; 7 Charts'!G8</f>
        <v>10881.28050941035</v>
      </c>
    </row>
    <row r="9" spans="1:3" x14ac:dyDescent="0.25">
      <c r="A9" s="6">
        <f>'Page 6 &amp; 7 Charts'!A9</f>
        <v>33085</v>
      </c>
      <c r="B9" s="7">
        <f>'Page 6 &amp; 7 Charts'!F9</f>
        <v>9254.1377086766533</v>
      </c>
      <c r="C9" s="7">
        <f>'Page 6 &amp; 7 Charts'!G9</f>
        <v>10986.82893035163</v>
      </c>
    </row>
    <row r="10" spans="1:3" x14ac:dyDescent="0.25">
      <c r="A10" s="6">
        <f>'Page 6 &amp; 7 Charts'!A10</f>
        <v>33116</v>
      </c>
      <c r="B10" s="7">
        <f>'Page 6 &amp; 7 Charts'!F10</f>
        <v>8364.9781471663009</v>
      </c>
      <c r="C10" s="7">
        <f>'Page 6 &amp; 7 Charts'!G10</f>
        <v>11048.3551723616</v>
      </c>
    </row>
    <row r="11" spans="1:3" x14ac:dyDescent="0.25">
      <c r="A11" s="6">
        <f>'Page 6 &amp; 7 Charts'!A11</f>
        <v>33144</v>
      </c>
      <c r="B11" s="7">
        <f>'Page 6 &amp; 7 Charts'!F11</f>
        <v>7471.5196675503375</v>
      </c>
      <c r="C11" s="7">
        <f>'Page 6 &amp; 7 Charts'!G11</f>
        <v>10799.767180983465</v>
      </c>
    </row>
    <row r="12" spans="1:3" x14ac:dyDescent="0.25">
      <c r="A12" s="6">
        <f>'Page 6 &amp; 7 Charts'!A12</f>
        <v>33177</v>
      </c>
      <c r="B12" s="7">
        <f>'Page 6 &amp; 7 Charts'!F12</f>
        <v>8140.7179193236416</v>
      </c>
      <c r="C12" s="7">
        <f>'Page 6 &amp; 7 Charts'!G12</f>
        <v>10755.488135541433</v>
      </c>
    </row>
    <row r="13" spans="1:3" x14ac:dyDescent="0.25">
      <c r="A13" s="6">
        <f>'Page 6 &amp; 7 Charts'!A13</f>
        <v>33207</v>
      </c>
      <c r="B13" s="7">
        <f>'Page 6 &amp; 7 Charts'!F13</f>
        <v>7984.5238948198075</v>
      </c>
      <c r="C13" s="7">
        <f>'Page 6 &amp; 7 Charts'!G13</f>
        <v>11001.788813845331</v>
      </c>
    </row>
    <row r="14" spans="1:3" x14ac:dyDescent="0.25">
      <c r="A14" s="6">
        <f>'Page 6 &amp; 7 Charts'!A14</f>
        <v>33238</v>
      </c>
      <c r="B14" s="7">
        <f>'Page 6 &amp; 7 Charts'!F14</f>
        <v>8136.4190012180306</v>
      </c>
      <c r="C14" s="7">
        <f>'Page 6 &amp; 7 Charts'!G14</f>
        <v>11351.645698125612</v>
      </c>
    </row>
    <row r="15" spans="1:3" x14ac:dyDescent="0.25">
      <c r="A15" s="6">
        <f>'Page 6 &amp; 7 Charts'!A15</f>
        <v>33269</v>
      </c>
      <c r="B15" s="7">
        <f>'Page 6 &amp; 7 Charts'!F15</f>
        <v>8418.7146234864267</v>
      </c>
      <c r="C15" s="7">
        <f>'Page 6 &amp; 7 Charts'!G15</f>
        <v>11557.110485261686</v>
      </c>
    </row>
    <row r="16" spans="1:3" x14ac:dyDescent="0.25">
      <c r="A16" s="6">
        <f>'Page 6 &amp; 7 Charts'!A16</f>
        <v>33297</v>
      </c>
      <c r="B16" s="7">
        <f>'Page 6 &amp; 7 Charts'!F16</f>
        <v>9191.0869097943723</v>
      </c>
      <c r="C16" s="7">
        <f>'Page 6 &amp; 7 Charts'!G16</f>
        <v>12035.574859351522</v>
      </c>
    </row>
    <row r="17" spans="1:3" x14ac:dyDescent="0.25">
      <c r="A17" s="6">
        <f>'Page 6 &amp; 7 Charts'!A17</f>
        <v>33326</v>
      </c>
      <c r="B17" s="7">
        <f>'Page 6 &amp; 7 Charts'!F17</f>
        <v>8915.9561510353269</v>
      </c>
      <c r="C17" s="7">
        <f>'Page 6 &amp; 7 Charts'!G17</f>
        <v>12263.047224193264</v>
      </c>
    </row>
    <row r="18" spans="1:3" x14ac:dyDescent="0.25">
      <c r="A18" s="6">
        <f>'Page 6 &amp; 7 Charts'!A18</f>
        <v>33358</v>
      </c>
      <c r="B18" s="7">
        <f>'Page 6 &amp; 7 Charts'!F18</f>
        <v>8971.125600057323</v>
      </c>
      <c r="C18" s="7">
        <f>'Page 6 &amp; 7 Charts'!G18</f>
        <v>12319.457241424552</v>
      </c>
    </row>
    <row r="19" spans="1:3" x14ac:dyDescent="0.25">
      <c r="A19" s="6">
        <f>'Page 6 &amp; 7 Charts'!A19</f>
        <v>33389</v>
      </c>
      <c r="B19" s="7">
        <f>'Page 6 &amp; 7 Charts'!F19</f>
        <v>9166.7263738625825</v>
      </c>
      <c r="C19" s="7">
        <f>'Page 6 &amp; 7 Charts'!G19</f>
        <v>12554.75887473576</v>
      </c>
    </row>
    <row r="20" spans="1:3" x14ac:dyDescent="0.25">
      <c r="A20" s="6">
        <f>'Page 6 &amp; 7 Charts'!A20</f>
        <v>33417</v>
      </c>
      <c r="B20" s="7">
        <f>'Page 6 &amp; 7 Charts'!F20</f>
        <v>8589.2383750089593</v>
      </c>
      <c r="C20" s="7">
        <f>'Page 6 &amp; 7 Charts'!G20</f>
        <v>12392.802485251668</v>
      </c>
    </row>
    <row r="21" spans="1:3" x14ac:dyDescent="0.25">
      <c r="A21" s="6">
        <f>'Page 6 &amp; 7 Charts'!A21</f>
        <v>33450</v>
      </c>
      <c r="B21" s="7">
        <f>'Page 6 &amp; 7 Charts'!F21</f>
        <v>8980.4399226194782</v>
      </c>
      <c r="C21" s="7">
        <f>'Page 6 &amp; 7 Charts'!G21</f>
        <v>12767.065120306268</v>
      </c>
    </row>
    <row r="22" spans="1:3" x14ac:dyDescent="0.25">
      <c r="A22" s="6">
        <f>'Page 6 &amp; 7 Charts'!A22</f>
        <v>33480</v>
      </c>
      <c r="B22" s="7">
        <f>'Page 6 &amp; 7 Charts'!F22</f>
        <v>8943.1826323708574</v>
      </c>
      <c r="C22" s="7">
        <f>'Page 6 &amp; 7 Charts'!G22</f>
        <v>13160.290726011701</v>
      </c>
    </row>
    <row r="23" spans="1:3" x14ac:dyDescent="0.25">
      <c r="A23" s="6">
        <f>'Page 6 &amp; 7 Charts'!A23</f>
        <v>33511</v>
      </c>
      <c r="B23" s="7">
        <f>'Page 6 &amp; 7 Charts'!F23</f>
        <v>9152.3966468438812</v>
      </c>
      <c r="C23" s="7">
        <f>'Page 6 &amp; 7 Charts'!G23</f>
        <v>13127.389999196672</v>
      </c>
    </row>
    <row r="24" spans="1:3" x14ac:dyDescent="0.25">
      <c r="A24" s="6">
        <f>'Page 6 &amp; 7 Charts'!A24</f>
        <v>33542</v>
      </c>
      <c r="B24" s="7">
        <f>'Page 6 &amp; 7 Charts'!F24</f>
        <v>9292.8279716271445</v>
      </c>
      <c r="C24" s="7">
        <f>'Page 6 &amp; 7 Charts'!G24</f>
        <v>13439.821881177553</v>
      </c>
    </row>
    <row r="25" spans="1:3" x14ac:dyDescent="0.25">
      <c r="A25" s="6">
        <f>'Page 6 &amp; 7 Charts'!A25</f>
        <v>33571</v>
      </c>
      <c r="B25" s="7">
        <f>'Page 6 &amp; 7 Charts'!F25</f>
        <v>8873.6834563301618</v>
      </c>
      <c r="C25" s="7">
        <f>'Page 6 &amp; 7 Charts'!G25</f>
        <v>13251.664374841068</v>
      </c>
    </row>
    <row r="26" spans="1:3" x14ac:dyDescent="0.25">
      <c r="A26" s="6">
        <f>'Page 6 &amp; 7 Charts'!A26</f>
        <v>33603</v>
      </c>
      <c r="B26" s="7">
        <f>'Page 6 &amp; 7 Charts'!F26</f>
        <v>9513.5057677151308</v>
      </c>
      <c r="C26" s="7">
        <f>'Page 6 &amp; 7 Charts'!G26</f>
        <v>13979.180749019843</v>
      </c>
    </row>
    <row r="27" spans="1:3" x14ac:dyDescent="0.25">
      <c r="A27" s="6">
        <f>'Page 6 &amp; 7 Charts'!A27</f>
        <v>33634</v>
      </c>
      <c r="B27" s="7">
        <f>'Page 6 &amp; 7 Charts'!F27</f>
        <v>9352.2963387547516</v>
      </c>
      <c r="C27" s="7">
        <f>'Page 6 &amp; 7 Charts'!G27</f>
        <v>14109.187129985728</v>
      </c>
    </row>
    <row r="28" spans="1:3" x14ac:dyDescent="0.25">
      <c r="A28" s="6">
        <f>'Page 6 &amp; 7 Charts'!A28</f>
        <v>33662</v>
      </c>
      <c r="B28" s="7">
        <f>'Page 6 &amp; 7 Charts'!F28</f>
        <v>9191.8033961453075</v>
      </c>
      <c r="C28" s="7">
        <f>'Page 6 &amp; 7 Charts'!G28</f>
        <v>14092.256105429746</v>
      </c>
    </row>
    <row r="29" spans="1:3" x14ac:dyDescent="0.25">
      <c r="A29" s="6">
        <f>'Page 6 &amp; 7 Charts'!A29</f>
        <v>33694</v>
      </c>
      <c r="B29" s="7">
        <f>'Page 6 &amp; 7 Charts'!F29</f>
        <v>8763.3445582861696</v>
      </c>
      <c r="C29" s="7">
        <f>'Page 6 &amp; 7 Charts'!G29</f>
        <v>14042.933209060742</v>
      </c>
    </row>
    <row r="30" spans="1:3" x14ac:dyDescent="0.25">
      <c r="A30" s="6">
        <f>'Page 6 &amp; 7 Charts'!A30</f>
        <v>33724</v>
      </c>
      <c r="B30" s="7">
        <f>'Page 6 &amp; 7 Charts'!F30</f>
        <v>8860.7867020133326</v>
      </c>
      <c r="C30" s="7">
        <f>'Page 6 &amp; 7 Charts'!G30</f>
        <v>13954.462729843661</v>
      </c>
    </row>
    <row r="31" spans="1:3" x14ac:dyDescent="0.25">
      <c r="A31" s="6">
        <f>'Page 6 &amp; 7 Charts'!A31</f>
        <v>33753</v>
      </c>
      <c r="B31" s="7">
        <f>'Page 6 &amp; 7 Charts'!F31</f>
        <v>9180.3396145303486</v>
      </c>
      <c r="C31" s="7">
        <f>'Page 6 &amp; 7 Charts'!G31</f>
        <v>14204.247612707863</v>
      </c>
    </row>
    <row r="32" spans="1:3" x14ac:dyDescent="0.25">
      <c r="A32" s="6">
        <f>'Page 6 &amp; 7 Charts'!A32</f>
        <v>33785</v>
      </c>
      <c r="B32" s="7">
        <f>'Page 6 &amp; 7 Charts'!F32</f>
        <v>8832.843734326867</v>
      </c>
      <c r="C32" s="7">
        <f>'Page 6 &amp; 7 Charts'!G32</f>
        <v>14134.646799405595</v>
      </c>
    </row>
    <row r="33" spans="1:3" x14ac:dyDescent="0.25">
      <c r="A33" s="6">
        <f>'Page 6 &amp; 7 Charts'!A33</f>
        <v>33816</v>
      </c>
      <c r="B33" s="7">
        <f>'Page 6 &amp; 7 Charts'!F33</f>
        <v>8840.7250841871519</v>
      </c>
      <c r="C33" s="7">
        <f>'Page 6 &amp; 7 Charts'!G33</f>
        <v>14386.243512435014</v>
      </c>
    </row>
    <row r="34" spans="1:3" x14ac:dyDescent="0.25">
      <c r="A34" s="6">
        <f>'Page 6 &amp; 7 Charts'!A34</f>
        <v>33847</v>
      </c>
      <c r="B34" s="7">
        <f>'Page 6 &amp; 7 Charts'!F34</f>
        <v>9018.4136992190361</v>
      </c>
      <c r="C34" s="7">
        <f>'Page 6 &amp; 7 Charts'!G34</f>
        <v>14114.343510049992</v>
      </c>
    </row>
    <row r="35" spans="1:3" x14ac:dyDescent="0.25">
      <c r="A35" s="6">
        <f>'Page 6 &amp; 7 Charts'!A35</f>
        <v>33877</v>
      </c>
      <c r="B35" s="7">
        <f>'Page 6 &amp; 7 Charts'!F35</f>
        <v>8922.4045281937433</v>
      </c>
      <c r="C35" s="7">
        <f>'Page 6 &amp; 7 Charts'!G35</f>
        <v>14069.177610817833</v>
      </c>
    </row>
    <row r="36" spans="1:3" x14ac:dyDescent="0.25">
      <c r="A36" s="6">
        <f>'Page 6 &amp; 7 Charts'!A36</f>
        <v>33907</v>
      </c>
      <c r="B36" s="7">
        <f>'Page 6 &amp; 7 Charts'!F36</f>
        <v>8685.2475460342539</v>
      </c>
      <c r="C36" s="7">
        <f>'Page 6 &amp; 7 Charts'!G36</f>
        <v>14319.608972290391</v>
      </c>
    </row>
    <row r="37" spans="1:3" x14ac:dyDescent="0.25">
      <c r="A37" s="6">
        <f>'Page 6 &amp; 7 Charts'!A37</f>
        <v>33938</v>
      </c>
      <c r="B37" s="7">
        <f>'Page 6 &amp; 7 Charts'!F37</f>
        <v>8811.3491437988177</v>
      </c>
      <c r="C37" s="7">
        <f>'Page 6 &amp; 7 Charts'!G37</f>
        <v>14776.404498506456</v>
      </c>
    </row>
    <row r="38" spans="1:3" x14ac:dyDescent="0.25">
      <c r="A38" s="6">
        <f>'Page 6 &amp; 7 Charts'!A38</f>
        <v>33969</v>
      </c>
      <c r="B38" s="7">
        <f>'Page 6 &amp; 7 Charts'!F38</f>
        <v>8875.8329153829691</v>
      </c>
      <c r="C38" s="7">
        <f>'Page 6 &amp; 7 Charts'!G38</f>
        <v>15061.589105327632</v>
      </c>
    </row>
    <row r="39" spans="1:3" x14ac:dyDescent="0.25">
      <c r="A39" s="6">
        <f>'Page 6 &amp; 7 Charts'!A39</f>
        <v>33998</v>
      </c>
      <c r="B39" s="7">
        <f>'Page 6 &amp; 7 Charts'!F39</f>
        <v>8889.4461560507334</v>
      </c>
      <c r="C39" s="7">
        <f>'Page 6 &amp; 7 Charts'!G39</f>
        <v>15236.303538949433</v>
      </c>
    </row>
    <row r="40" spans="1:3" x14ac:dyDescent="0.25">
      <c r="A40" s="6">
        <f>'Page 6 &amp; 7 Charts'!A40</f>
        <v>34026</v>
      </c>
      <c r="B40" s="7">
        <f>'Page 6 &amp; 7 Charts'!F40</f>
        <v>9080.0315253994486</v>
      </c>
      <c r="C40" s="7">
        <f>'Page 6 &amp; 7 Charts'!G40</f>
        <v>15446.564527786935</v>
      </c>
    </row>
    <row r="41" spans="1:3" x14ac:dyDescent="0.25">
      <c r="A41" s="6">
        <f>'Page 6 &amp; 7 Charts'!A41</f>
        <v>34059</v>
      </c>
      <c r="B41" s="7">
        <f>'Page 6 &amp; 7 Charts'!F41</f>
        <v>9583.00494375583</v>
      </c>
      <c r="C41" s="7">
        <f>'Page 6 &amp; 7 Charts'!G41</f>
        <v>15979.471003995584</v>
      </c>
    </row>
    <row r="42" spans="1:3" x14ac:dyDescent="0.25">
      <c r="A42" s="6">
        <f>'Page 6 &amp; 7 Charts'!A42</f>
        <v>34089</v>
      </c>
      <c r="B42" s="7">
        <f>'Page 6 &amp; 7 Charts'!F42</f>
        <v>9997.8505409472036</v>
      </c>
      <c r="C42" s="7">
        <f>'Page 6 &amp; 7 Charts'!G42</f>
        <v>16401.329038501066</v>
      </c>
    </row>
    <row r="43" spans="1:3" x14ac:dyDescent="0.25">
      <c r="A43" s="6">
        <f>'Page 6 &amp; 7 Charts'!A43</f>
        <v>34120</v>
      </c>
      <c r="B43" s="7">
        <f>'Page 6 &amp; 7 Charts'!F43</f>
        <v>10212.796446227709</v>
      </c>
      <c r="C43" s="7">
        <f>'Page 6 &amp; 7 Charts'!G43</f>
        <v>17101.665788445061</v>
      </c>
    </row>
    <row r="44" spans="1:3" x14ac:dyDescent="0.25">
      <c r="A44" s="6">
        <f>'Page 6 &amp; 7 Charts'!A44</f>
        <v>34150</v>
      </c>
      <c r="B44" s="7">
        <f>'Page 6 &amp; 7 Charts'!F44</f>
        <v>10127.534570466441</v>
      </c>
      <c r="C44" s="7">
        <f>'Page 6 &amp; 7 Charts'!G44</f>
        <v>17236.768948173776</v>
      </c>
    </row>
    <row r="45" spans="1:3" x14ac:dyDescent="0.25">
      <c r="A45" s="6">
        <f>'Page 6 &amp; 7 Charts'!A45</f>
        <v>34180</v>
      </c>
      <c r="B45" s="7">
        <f>'Page 6 &amp; 7 Charts'!F45</f>
        <v>10318.119939815155</v>
      </c>
      <c r="C45" s="7">
        <f>'Page 6 &amp; 7 Charts'!G45</f>
        <v>17545.307112346087</v>
      </c>
    </row>
    <row r="46" spans="1:3" x14ac:dyDescent="0.25">
      <c r="A46" s="6">
        <f>'Page 6 &amp; 7 Charts'!A46</f>
        <v>34212</v>
      </c>
      <c r="B46" s="7">
        <f>'Page 6 &amp; 7 Charts'!F46</f>
        <v>10788.851472379461</v>
      </c>
      <c r="C46" s="7">
        <f>'Page 6 &amp; 7 Charts'!G46</f>
        <v>17722.514714180783</v>
      </c>
    </row>
    <row r="47" spans="1:3" x14ac:dyDescent="0.25">
      <c r="A47" s="6">
        <f>'Page 6 &amp; 7 Charts'!A47</f>
        <v>34242</v>
      </c>
      <c r="B47" s="7">
        <f>'Page 6 &amp; 7 Charts'!F47</f>
        <v>10589.668266819528</v>
      </c>
      <c r="C47" s="7">
        <f>'Page 6 &amp; 7 Charts'!G47</f>
        <v>17821.760796580194</v>
      </c>
    </row>
    <row r="48" spans="1:3" x14ac:dyDescent="0.25">
      <c r="A48" s="6">
        <f>'Page 6 &amp; 7 Charts'!A48</f>
        <v>34271</v>
      </c>
      <c r="B48" s="7">
        <f>'Page 6 &amp; 7 Charts'!F48</f>
        <v>10884.860643404752</v>
      </c>
      <c r="C48" s="7">
        <f>'Page 6 &amp; 7 Charts'!G48</f>
        <v>18331.463155362388</v>
      </c>
    </row>
    <row r="49" spans="1:3" x14ac:dyDescent="0.25">
      <c r="A49" s="6">
        <f>'Page 6 &amp; 7 Charts'!A49</f>
        <v>34303</v>
      </c>
      <c r="B49" s="7">
        <f>'Page 6 &amp; 7 Charts'!F49</f>
        <v>10300.20778104178</v>
      </c>
      <c r="C49" s="7">
        <f>'Page 6 &amp; 7 Charts'!G49</f>
        <v>18038.15974487659</v>
      </c>
    </row>
    <row r="50" spans="1:3" x14ac:dyDescent="0.25">
      <c r="A50" s="6">
        <f>'Page 6 &amp; 7 Charts'!A50</f>
        <v>34334</v>
      </c>
      <c r="B50" s="7">
        <f>'Page 6 &amp; 7 Charts'!F50</f>
        <v>10839.005516944912</v>
      </c>
      <c r="C50" s="7">
        <f>'Page 6 &amp; 7 Charts'!G50</f>
        <v>18703.767839462536</v>
      </c>
    </row>
    <row r="51" spans="1:3" x14ac:dyDescent="0.25">
      <c r="A51" s="6">
        <f>'Page 6 &amp; 7 Charts'!A51</f>
        <v>34365</v>
      </c>
      <c r="B51" s="7">
        <f>'Page 6 &amp; 7 Charts'!F51</f>
        <v>11539.012681808421</v>
      </c>
      <c r="C51" s="7">
        <f>'Page 6 &amp; 7 Charts'!G51</f>
        <v>19053.528298060486</v>
      </c>
    </row>
    <row r="52" spans="1:3" x14ac:dyDescent="0.25">
      <c r="A52" s="6">
        <f>'Page 6 &amp; 7 Charts'!A52</f>
        <v>34393</v>
      </c>
      <c r="B52" s="7">
        <f>'Page 6 &amp; 7 Charts'!F52</f>
        <v>11354.159203267187</v>
      </c>
      <c r="C52" s="7">
        <f>'Page 6 &amp; 7 Charts'!G52</f>
        <v>18920.153599974063</v>
      </c>
    </row>
    <row r="53" spans="1:3" x14ac:dyDescent="0.25">
      <c r="A53" s="6">
        <f>'Page 6 &amp; 7 Charts'!A53</f>
        <v>34424</v>
      </c>
      <c r="B53" s="7">
        <f>'Page 6 &amp; 7 Charts'!F53</f>
        <v>10823.959303575275</v>
      </c>
      <c r="C53" s="7">
        <f>'Page 6 &amp; 7 Charts'!G53</f>
        <v>18696.89578749437</v>
      </c>
    </row>
    <row r="54" spans="1:3" x14ac:dyDescent="0.25">
      <c r="A54" s="6">
        <f>'Page 6 &amp; 7 Charts'!A54</f>
        <v>34453</v>
      </c>
      <c r="B54" s="7">
        <f>'Page 6 &amp; 7 Charts'!F54</f>
        <v>11098.373575983385</v>
      </c>
      <c r="C54" s="7">
        <f>'Page 6 &amp; 7 Charts'!G54</f>
        <v>18659.501995919381</v>
      </c>
    </row>
    <row r="55" spans="1:3" x14ac:dyDescent="0.25">
      <c r="A55" s="6">
        <f>'Page 6 &amp; 7 Charts'!A55</f>
        <v>34485</v>
      </c>
      <c r="B55" s="7">
        <f>'Page 6 &amp; 7 Charts'!F55</f>
        <v>11144.228702443224</v>
      </c>
      <c r="C55" s="7">
        <f>'Page 6 &amp; 7 Charts'!G55</f>
        <v>18547.544983943866</v>
      </c>
    </row>
    <row r="56" spans="1:3" x14ac:dyDescent="0.25">
      <c r="A56" s="6">
        <f>'Page 6 &amp; 7 Charts'!A56</f>
        <v>34515</v>
      </c>
      <c r="B56" s="7">
        <f>'Page 6 &amp; 7 Charts'!F56</f>
        <v>11069.714121945985</v>
      </c>
      <c r="C56" s="7">
        <f>'Page 6 &amp; 7 Charts'!G56</f>
        <v>18286.024599670258</v>
      </c>
    </row>
    <row r="57" spans="1:3" x14ac:dyDescent="0.25">
      <c r="A57" s="6">
        <f>'Page 6 &amp; 7 Charts'!A57</f>
        <v>34544</v>
      </c>
      <c r="B57" s="7">
        <f>'Page 6 &amp; 7 Charts'!F57</f>
        <v>11296.123808841448</v>
      </c>
      <c r="C57" s="7">
        <f>'Page 6 &amp; 7 Charts'!G57</f>
        <v>18532.885931765806</v>
      </c>
    </row>
    <row r="58" spans="1:3" x14ac:dyDescent="0.25">
      <c r="A58" s="6">
        <f>'Page 6 &amp; 7 Charts'!A58</f>
        <v>34577</v>
      </c>
      <c r="B58" s="7">
        <f>'Page 6 &amp; 7 Charts'!F58</f>
        <v>11678.727520240745</v>
      </c>
      <c r="C58" s="7">
        <f>'Page 6 &amp; 7 Charts'!G58</f>
        <v>19137.05801314137</v>
      </c>
    </row>
    <row r="59" spans="1:3" x14ac:dyDescent="0.25">
      <c r="A59" s="6">
        <f>'Page 6 &amp; 7 Charts'!A59</f>
        <v>34607</v>
      </c>
      <c r="B59" s="7">
        <f>'Page 6 &amp; 7 Charts'!F59</f>
        <v>11384.251630006453</v>
      </c>
      <c r="C59" s="7">
        <f>'Page 6 &amp; 7 Charts'!G59</f>
        <v>19248.052949617591</v>
      </c>
    </row>
    <row r="60" spans="1:3" x14ac:dyDescent="0.25">
      <c r="A60" s="6">
        <f>'Page 6 &amp; 7 Charts'!A60</f>
        <v>34638</v>
      </c>
      <c r="B60" s="7">
        <f>'Page 6 &amp; 7 Charts'!F60</f>
        <v>11655.799957010826</v>
      </c>
      <c r="C60" s="7">
        <f>'Page 6 &amp; 7 Charts'!G60</f>
        <v>19488.653611487811</v>
      </c>
    </row>
    <row r="61" spans="1:3" x14ac:dyDescent="0.25">
      <c r="A61" s="6">
        <f>'Page 6 &amp; 7 Charts'!A61</f>
        <v>34668</v>
      </c>
      <c r="B61" s="7">
        <f>'Page 6 &amp; 7 Charts'!F61</f>
        <v>11129.18248907359</v>
      </c>
      <c r="C61" s="7">
        <f>'Page 6 &amp; 7 Charts'!G61</f>
        <v>19169.039692259412</v>
      </c>
    </row>
    <row r="62" spans="1:3" x14ac:dyDescent="0.25">
      <c r="A62" s="6">
        <f>'Page 6 &amp; 7 Charts'!A62</f>
        <v>34698</v>
      </c>
      <c r="B62" s="7">
        <f>'Page 6 &amp; 7 Charts'!F62</f>
        <v>11148.527620548835</v>
      </c>
      <c r="C62" s="7">
        <f>'Page 6 &amp; 7 Charts'!G62</f>
        <v>19356.896281243553</v>
      </c>
    </row>
    <row r="63" spans="1:3" x14ac:dyDescent="0.25">
      <c r="A63" s="6">
        <f>'Page 6 &amp; 7 Charts'!A63</f>
        <v>34730</v>
      </c>
      <c r="B63" s="7">
        <f>'Page 6 &amp; 7 Charts'!F63</f>
        <v>10901.339829476256</v>
      </c>
      <c r="C63" s="7">
        <f>'Page 6 &amp; 7 Charts'!G63</f>
        <v>19252.369041324837</v>
      </c>
    </row>
    <row r="64" spans="1:3" x14ac:dyDescent="0.25">
      <c r="A64" s="6">
        <f>'Page 6 &amp; 7 Charts'!A64</f>
        <v>34758</v>
      </c>
      <c r="B64" s="7">
        <f>'Page 6 &amp; 7 Charts'!F64</f>
        <v>10997.349000501548</v>
      </c>
      <c r="C64" s="7">
        <f>'Page 6 &amp; 7 Charts'!G64</f>
        <v>19466.070337683544</v>
      </c>
    </row>
    <row r="65" spans="1:3" x14ac:dyDescent="0.25">
      <c r="A65" s="6">
        <f>'Page 6 &amp; 7 Charts'!A65</f>
        <v>34789</v>
      </c>
      <c r="B65" s="7">
        <f>'Page 6 &amp; 7 Charts'!F65</f>
        <v>11478.827828329879</v>
      </c>
      <c r="C65" s="7">
        <f>'Page 6 &amp; 7 Charts'!G65</f>
        <v>19678.250504364292</v>
      </c>
    </row>
    <row r="66" spans="1:3" x14ac:dyDescent="0.25">
      <c r="A66" s="6">
        <f>'Page 6 &amp; 7 Charts'!A66</f>
        <v>34817</v>
      </c>
      <c r="B66" s="7">
        <f>'Page 6 &amp; 7 Charts'!F66</f>
        <v>11874.328294046007</v>
      </c>
      <c r="C66" s="7">
        <f>'Page 6 &amp; 7 Charts'!G66</f>
        <v>19892.743434861863</v>
      </c>
    </row>
    <row r="67" spans="1:3" x14ac:dyDescent="0.25">
      <c r="A67" s="6">
        <f>'Page 6 &amp; 7 Charts'!A67</f>
        <v>34850</v>
      </c>
      <c r="B67" s="7">
        <f>'Page 6 &amp; 7 Charts'!F67</f>
        <v>11982.517733037195</v>
      </c>
      <c r="C67" s="7">
        <f>'Page 6 &amp; 7 Charts'!G67</f>
        <v>20401.997666794327</v>
      </c>
    </row>
    <row r="68" spans="1:3" x14ac:dyDescent="0.25">
      <c r="A68" s="6">
        <f>'Page 6 &amp; 7 Charts'!A68</f>
        <v>34880</v>
      </c>
      <c r="B68" s="7">
        <f>'Page 6 &amp; 7 Charts'!F68</f>
        <v>11963.17260156195</v>
      </c>
      <c r="C68" s="7">
        <f>'Page 6 &amp; 7 Charts'!G68</f>
        <v>20677.424635296051</v>
      </c>
    </row>
    <row r="69" spans="1:3" x14ac:dyDescent="0.25">
      <c r="A69" s="6">
        <f>'Page 6 &amp; 7 Charts'!A69</f>
        <v>34911</v>
      </c>
      <c r="B69" s="7">
        <f>'Page 6 &amp; 7 Charts'!F69</f>
        <v>12519.882496238459</v>
      </c>
      <c r="C69" s="7">
        <f>'Page 6 &amp; 7 Charts'!G69</f>
        <v>21225.376388131397</v>
      </c>
    </row>
    <row r="70" spans="1:3" x14ac:dyDescent="0.25">
      <c r="A70" s="6">
        <f>'Page 6 &amp; 7 Charts'!A70</f>
        <v>34942</v>
      </c>
      <c r="B70" s="7">
        <f>'Page 6 &amp; 7 Charts'!F70</f>
        <v>12223.973633302297</v>
      </c>
      <c r="C70" s="7">
        <f>'Page 6 &amp; 7 Charts'!G70</f>
        <v>21223.253850492583</v>
      </c>
    </row>
    <row r="71" spans="1:3" x14ac:dyDescent="0.25">
      <c r="A71" s="6">
        <f>'Page 6 &amp; 7 Charts'!A71</f>
        <v>34971</v>
      </c>
      <c r="B71" s="7">
        <f>'Page 6 &amp; 7 Charts'!F71</f>
        <v>12538.511141362769</v>
      </c>
      <c r="C71" s="7">
        <f>'Page 6 &amp; 7 Charts'!G71</f>
        <v>21443.975690537707</v>
      </c>
    </row>
    <row r="72" spans="1:3" x14ac:dyDescent="0.25">
      <c r="A72" s="6">
        <f>'Page 6 &amp; 7 Charts'!A72</f>
        <v>35003</v>
      </c>
      <c r="B72" s="7">
        <f>'Page 6 &amp; 7 Charts'!F72</f>
        <v>12307.802536361694</v>
      </c>
      <c r="C72" s="7">
        <f>'Page 6 &amp; 7 Charts'!G72</f>
        <v>21319.600631532587</v>
      </c>
    </row>
    <row r="73" spans="1:3" x14ac:dyDescent="0.25">
      <c r="A73" s="6">
        <f>'Page 6 &amp; 7 Charts'!A73</f>
        <v>35033</v>
      </c>
      <c r="B73" s="7">
        <f>'Page 6 &amp; 7 Charts'!F73</f>
        <v>12673.210575338551</v>
      </c>
      <c r="C73" s="7">
        <f>'Page 6 &amp; 7 Charts'!G73</f>
        <v>21613.811120247738</v>
      </c>
    </row>
    <row r="74" spans="1:3" x14ac:dyDescent="0.25">
      <c r="A74" s="6">
        <f>'Page 6 &amp; 7 Charts'!A74</f>
        <v>35062</v>
      </c>
      <c r="B74" s="7">
        <f>'Page 6 &amp; 7 Charts'!F74</f>
        <v>13032.886723507931</v>
      </c>
      <c r="C74" s="7">
        <f>'Page 6 &amp; 7 Charts'!G74</f>
        <v>21791.044371433767</v>
      </c>
    </row>
    <row r="75" spans="1:3" x14ac:dyDescent="0.25">
      <c r="A75" s="6">
        <f>'Page 6 &amp; 7 Charts'!A75</f>
        <v>35095</v>
      </c>
      <c r="B75" s="7">
        <f>'Page 6 &amp; 7 Charts'!F75</f>
        <v>13300.852618757624</v>
      </c>
      <c r="C75" s="7">
        <f>'Page 6 &amp; 7 Charts'!G75</f>
        <v>22501.432417942506</v>
      </c>
    </row>
    <row r="76" spans="1:3" x14ac:dyDescent="0.25">
      <c r="A76" s="6">
        <f>'Page 6 &amp; 7 Charts'!A76</f>
        <v>35124</v>
      </c>
      <c r="B76" s="7">
        <f>'Page 6 &amp; 7 Charts'!F76</f>
        <v>13333.094504549699</v>
      </c>
      <c r="C76" s="7">
        <f>'Page 6 &amp; 7 Charts'!G76</f>
        <v>22789.450752892168</v>
      </c>
    </row>
    <row r="77" spans="1:3" x14ac:dyDescent="0.25">
      <c r="A77" s="6">
        <f>'Page 6 &amp; 7 Charts'!A77</f>
        <v>35153</v>
      </c>
      <c r="B77" s="7">
        <f>'Page 6 &amp; 7 Charts'!F77</f>
        <v>13515.798524038128</v>
      </c>
      <c r="C77" s="7">
        <f>'Page 6 &amp; 7 Charts'!G77</f>
        <v>22798.566533193323</v>
      </c>
    </row>
    <row r="78" spans="1:3" x14ac:dyDescent="0.25">
      <c r="A78" s="6">
        <f>'Page 6 &amp; 7 Charts'!A78</f>
        <v>35185</v>
      </c>
      <c r="B78" s="7">
        <f>'Page 6 &amp; 7 Charts'!F78</f>
        <v>13821.021709536446</v>
      </c>
      <c r="C78" s="7">
        <f>'Page 6 &amp; 7 Charts'!G78</f>
        <v>23432.3666828161</v>
      </c>
    </row>
    <row r="79" spans="1:3" x14ac:dyDescent="0.25">
      <c r="A79" s="6">
        <f>'Page 6 &amp; 7 Charts'!A79</f>
        <v>35216</v>
      </c>
      <c r="B79" s="7">
        <f>'Page 6 &amp; 7 Charts'!F79</f>
        <v>13810.990900623354</v>
      </c>
      <c r="C79" s="7">
        <f>'Page 6 &amp; 7 Charts'!G79</f>
        <v>23760.419816375525</v>
      </c>
    </row>
    <row r="80" spans="1:3" x14ac:dyDescent="0.25">
      <c r="A80" s="6">
        <f>'Page 6 &amp; 7 Charts'!A80</f>
        <v>35244</v>
      </c>
      <c r="B80" s="7">
        <f>'Page 6 &amp; 7 Charts'!F80</f>
        <v>13862.577917890674</v>
      </c>
      <c r="C80" s="7">
        <f>'Page 6 &amp; 7 Charts'!G80</f>
        <v>23608.353129550724</v>
      </c>
    </row>
    <row r="81" spans="1:3" x14ac:dyDescent="0.25">
      <c r="A81" s="6">
        <f>'Page 6 &amp; 7 Charts'!A81</f>
        <v>35277</v>
      </c>
      <c r="B81" s="7">
        <f>'Page 6 &amp; 7 Charts'!F81</f>
        <v>13321.63072293474</v>
      </c>
      <c r="C81" s="7">
        <f>'Page 6 &amp; 7 Charts'!G81</f>
        <v>23225.897808852002</v>
      </c>
    </row>
    <row r="82" spans="1:3" x14ac:dyDescent="0.25">
      <c r="A82" s="6">
        <f>'Page 6 &amp; 7 Charts'!A82</f>
        <v>35307</v>
      </c>
      <c r="B82" s="7">
        <f>'Page 6 &amp; 7 Charts'!F82</f>
        <v>13462.062047718004</v>
      </c>
      <c r="C82" s="7">
        <f>'Page 6 &amp; 7 Charts'!G82</f>
        <v>23479.060094968485</v>
      </c>
    </row>
    <row r="83" spans="1:3" x14ac:dyDescent="0.25">
      <c r="A83" s="6">
        <f>'Page 6 &amp; 7 Charts'!A83</f>
        <v>35338</v>
      </c>
      <c r="B83" s="7">
        <f>'Page 6 &amp; 7 Charts'!F83</f>
        <v>13936.376012036986</v>
      </c>
      <c r="C83" s="7">
        <f>'Page 6 &amp; 7 Charts'!G83</f>
        <v>24263.260702140433</v>
      </c>
    </row>
    <row r="84" spans="1:3" x14ac:dyDescent="0.25">
      <c r="A84" s="6">
        <f>'Page 6 &amp; 7 Charts'!A84</f>
        <v>35369</v>
      </c>
      <c r="B84" s="7">
        <f>'Page 6 &amp; 7 Charts'!F84</f>
        <v>13970.050870530931</v>
      </c>
      <c r="C84" s="7">
        <f>'Page 6 &amp; 7 Charts'!G84</f>
        <v>24454.940461687343</v>
      </c>
    </row>
    <row r="85" spans="1:3" x14ac:dyDescent="0.25">
      <c r="A85" s="6">
        <f>'Page 6 &amp; 7 Charts'!A85</f>
        <v>35398</v>
      </c>
      <c r="B85" s="7">
        <f>'Page 6 &amp; 7 Charts'!F85</f>
        <v>14693.702084975299</v>
      </c>
      <c r="C85" s="7">
        <f>'Page 6 &amp; 7 Charts'!G85</f>
        <v>25054.086502998682</v>
      </c>
    </row>
    <row r="86" spans="1:3" x14ac:dyDescent="0.25">
      <c r="A86" s="6">
        <f>'Page 6 &amp; 7 Charts'!A86</f>
        <v>35430</v>
      </c>
      <c r="B86" s="7">
        <f>'Page 6 &amp; 7 Charts'!F86</f>
        <v>14457.261589166743</v>
      </c>
      <c r="C86" s="7">
        <f>'Page 6 &amp; 7 Charts'!G86</f>
        <v>24725.8779698094</v>
      </c>
    </row>
    <row r="87" spans="1:3" x14ac:dyDescent="0.25">
      <c r="A87" s="6">
        <f>'Page 6 &amp; 7 Charts'!A87</f>
        <v>35461</v>
      </c>
      <c r="B87" s="7">
        <f>'Page 6 &amp; 7 Charts'!F87</f>
        <v>14677.939385254729</v>
      </c>
      <c r="C87" s="7">
        <f>'Page 6 &amp; 7 Charts'!G87</f>
        <v>25180.834124453893</v>
      </c>
    </row>
    <row r="88" spans="1:3" x14ac:dyDescent="0.25">
      <c r="A88" s="6">
        <f>'Page 6 &amp; 7 Charts'!A88</f>
        <v>35489</v>
      </c>
      <c r="B88" s="7">
        <f>'Page 6 &amp; 7 Charts'!F88</f>
        <v>14855.628000286613</v>
      </c>
      <c r="C88" s="7">
        <f>'Page 6 &amp; 7 Charts'!G88</f>
        <v>24989.459785108043</v>
      </c>
    </row>
    <row r="89" spans="1:3" x14ac:dyDescent="0.25">
      <c r="A89" s="6">
        <f>'Page 6 &amp; 7 Charts'!A89</f>
        <v>35520</v>
      </c>
      <c r="B89" s="7">
        <f>'Page 6 &amp; 7 Charts'!F89</f>
        <v>14533.209142365857</v>
      </c>
      <c r="C89" s="7">
        <f>'Page 6 &amp; 7 Charts'!G89</f>
        <v>24479.674805491839</v>
      </c>
    </row>
    <row r="90" spans="1:3" x14ac:dyDescent="0.25">
      <c r="A90" s="6">
        <f>'Page 6 &amp; 7 Charts'!A90</f>
        <v>35550</v>
      </c>
      <c r="B90" s="7">
        <f>'Page 6 &amp; 7 Charts'!F90</f>
        <v>14973.848248190892</v>
      </c>
      <c r="C90" s="7">
        <f>'Page 6 &amp; 7 Charts'!G90</f>
        <v>24430.715455880854</v>
      </c>
    </row>
    <row r="91" spans="1:3" x14ac:dyDescent="0.25">
      <c r="A91" s="6">
        <f>'Page 6 &amp; 7 Charts'!A91</f>
        <v>35580</v>
      </c>
      <c r="B91" s="7">
        <f>'Page 6 &amp; 7 Charts'!F91</f>
        <v>15842.229705524131</v>
      </c>
      <c r="C91" s="7">
        <f>'Page 6 &amp; 7 Charts'!G91</f>
        <v>25422.602503389615</v>
      </c>
    </row>
    <row r="92" spans="1:3" x14ac:dyDescent="0.25">
      <c r="A92" s="6">
        <f>'Page 6 &amp; 7 Charts'!A92</f>
        <v>35611</v>
      </c>
      <c r="B92" s="7">
        <f>'Page 6 &amp; 7 Charts'!F92</f>
        <v>16628.215232499842</v>
      </c>
      <c r="C92" s="7">
        <f>'Page 6 &amp; 7 Charts'!G92</f>
        <v>25999.695580216558</v>
      </c>
    </row>
    <row r="93" spans="1:3" x14ac:dyDescent="0.25">
      <c r="A93" s="6">
        <f>'Page 6 &amp; 7 Charts'!A93</f>
        <v>35642</v>
      </c>
      <c r="B93" s="7">
        <f>'Page 6 &amp; 7 Charts'!F93</f>
        <v>17356.165365049819</v>
      </c>
      <c r="C93" s="7">
        <f>'Page 6 &amp; 7 Charts'!G93</f>
        <v>27128.082368397958</v>
      </c>
    </row>
    <row r="94" spans="1:3" x14ac:dyDescent="0.25">
      <c r="A94" s="6">
        <f>'Page 6 &amp; 7 Charts'!A94</f>
        <v>35671</v>
      </c>
      <c r="B94" s="7">
        <f>'Page 6 &amp; 7 Charts'!F94</f>
        <v>16115.211005230371</v>
      </c>
      <c r="C94" s="7">
        <f>'Page 6 &amp; 7 Charts'!G94</f>
        <v>26989.729148319129</v>
      </c>
    </row>
    <row r="95" spans="1:3" x14ac:dyDescent="0.25">
      <c r="A95" s="6">
        <f>'Page 6 &amp; 7 Charts'!A95</f>
        <v>35703</v>
      </c>
      <c r="B95" s="7">
        <f>'Page 6 &amp; 7 Charts'!F95</f>
        <v>16950.634090420601</v>
      </c>
      <c r="C95" s="7">
        <f>'Page 6 &amp; 7 Charts'!G95</f>
        <v>28018.037828870089</v>
      </c>
    </row>
    <row r="96" spans="1:3" x14ac:dyDescent="0.25">
      <c r="A96" s="6">
        <f>'Page 6 &amp; 7 Charts'!A96</f>
        <v>35734</v>
      </c>
      <c r="B96" s="7">
        <f>'Page 6 &amp; 7 Charts'!F96</f>
        <v>15918.177258723241</v>
      </c>
      <c r="C96" s="7">
        <f>'Page 6 &amp; 7 Charts'!G96</f>
        <v>27659.40694466055</v>
      </c>
    </row>
    <row r="97" spans="1:3" x14ac:dyDescent="0.25">
      <c r="A97" s="6">
        <f>'Page 6 &amp; 7 Charts'!A97</f>
        <v>35762</v>
      </c>
      <c r="B97" s="7">
        <f>'Page 6 &amp; 7 Charts'!F97</f>
        <v>16139.571541162162</v>
      </c>
      <c r="C97" s="7">
        <f>'Page 6 &amp; 7 Charts'!G97</f>
        <v>27645.577241188221</v>
      </c>
    </row>
    <row r="98" spans="1:3" x14ac:dyDescent="0.25">
      <c r="A98" s="6">
        <f>'Page 6 &amp; 7 Charts'!A98</f>
        <v>35795</v>
      </c>
      <c r="B98" s="7">
        <f>'Page 6 &amp; 7 Charts'!F98</f>
        <v>16327.290965107137</v>
      </c>
      <c r="C98" s="7">
        <f>'Page 6 &amp; 7 Charts'!G98</f>
        <v>28082.377361598996</v>
      </c>
    </row>
    <row r="99" spans="1:3" x14ac:dyDescent="0.25">
      <c r="A99" s="6">
        <f>'Page 6 &amp; 7 Charts'!A99</f>
        <v>35825</v>
      </c>
      <c r="B99" s="7">
        <f>'Page 6 &amp; 7 Charts'!F99</f>
        <v>16664.039550046593</v>
      </c>
      <c r="C99" s="7">
        <f>'Page 6 &amp; 7 Charts'!G99</f>
        <v>27877.376006859326</v>
      </c>
    </row>
    <row r="100" spans="1:3" x14ac:dyDescent="0.25">
      <c r="A100" s="6">
        <f>'Page 6 &amp; 7 Charts'!A100</f>
        <v>35853</v>
      </c>
      <c r="B100" s="7">
        <f>'Page 6 &amp; 7 Charts'!F100</f>
        <v>17780.325284803344</v>
      </c>
      <c r="C100" s="7">
        <f>'Page 6 &amp; 7 Charts'!G100</f>
        <v>28610.550995839727</v>
      </c>
    </row>
    <row r="101" spans="1:3" x14ac:dyDescent="0.25">
      <c r="A101" s="6">
        <f>'Page 6 &amp; 7 Charts'!A101</f>
        <v>35885</v>
      </c>
      <c r="B101" s="7">
        <f>'Page 6 &amp; 7 Charts'!F101</f>
        <v>18513.290821809864</v>
      </c>
      <c r="C101" s="7">
        <f>'Page 6 &amp; 7 Charts'!G101</f>
        <v>29237.122062648617</v>
      </c>
    </row>
    <row r="102" spans="1:3" x14ac:dyDescent="0.25">
      <c r="A102" s="6">
        <f>'Page 6 &amp; 7 Charts'!A102</f>
        <v>35915</v>
      </c>
      <c r="B102" s="7">
        <f>'Page 6 &amp; 7 Charts'!F102</f>
        <v>18661.603496453412</v>
      </c>
      <c r="C102" s="7">
        <f>'Page 6 &amp; 7 Charts'!G102</f>
        <v>29877.415035820624</v>
      </c>
    </row>
    <row r="103" spans="1:3" x14ac:dyDescent="0.25">
      <c r="A103" s="6">
        <f>'Page 6 &amp; 7 Charts'!A103</f>
        <v>35944</v>
      </c>
      <c r="B103" s="7">
        <f>'Page 6 &amp; 7 Charts'!F103</f>
        <v>18280.432757755985</v>
      </c>
      <c r="C103" s="7">
        <f>'Page 6 &amp; 7 Charts'!G103</f>
        <v>29453.15574231197</v>
      </c>
    </row>
    <row r="104" spans="1:3" x14ac:dyDescent="0.25">
      <c r="A104" s="6">
        <f>'Page 6 &amp; 7 Charts'!A104</f>
        <v>35976</v>
      </c>
      <c r="B104" s="7">
        <f>'Page 6 &amp; 7 Charts'!F104</f>
        <v>18585.6559432543</v>
      </c>
      <c r="C104" s="7">
        <f>'Page 6 &amp; 7 Charts'!G104</f>
        <v>30451.617721976349</v>
      </c>
    </row>
    <row r="105" spans="1:3" x14ac:dyDescent="0.25">
      <c r="A105" s="6">
        <f>'Page 6 &amp; 7 Charts'!A105</f>
        <v>36007</v>
      </c>
      <c r="B105" s="7">
        <f>'Page 6 &amp; 7 Charts'!F105</f>
        <v>18565.594325428123</v>
      </c>
      <c r="C105" s="7">
        <f>'Page 6 &amp; 7 Charts'!G105</f>
        <v>30448.572560204153</v>
      </c>
    </row>
    <row r="106" spans="1:3" x14ac:dyDescent="0.25">
      <c r="A106" s="6">
        <f>'Page 6 &amp; 7 Charts'!A106</f>
        <v>36038</v>
      </c>
      <c r="B106" s="7">
        <f>'Page 6 &amp; 7 Charts'!F106</f>
        <v>15938.23887654942</v>
      </c>
      <c r="C106" s="7">
        <f>'Page 6 &amp; 7 Charts'!G106</f>
        <v>30649.533139101499</v>
      </c>
    </row>
    <row r="107" spans="1:3" x14ac:dyDescent="0.25">
      <c r="A107" s="6">
        <f>'Page 6 &amp; 7 Charts'!A107</f>
        <v>36068</v>
      </c>
      <c r="B107" s="7">
        <f>'Page 6 &amp; 7 Charts'!F107</f>
        <v>16230.565307730907</v>
      </c>
      <c r="C107" s="7">
        <f>'Page 6 &amp; 7 Charts'!G107</f>
        <v>30529.999959859004</v>
      </c>
    </row>
    <row r="108" spans="1:3" x14ac:dyDescent="0.25">
      <c r="A108" s="6">
        <f>'Page 6 &amp; 7 Charts'!A108</f>
        <v>36098</v>
      </c>
      <c r="B108" s="7">
        <f>'Page 6 &amp; 7 Charts'!F108</f>
        <v>17687.898545532731</v>
      </c>
      <c r="C108" s="7">
        <f>'Page 6 &amp; 7 Charts'!G108</f>
        <v>32193.884957671318</v>
      </c>
    </row>
    <row r="109" spans="1:3" x14ac:dyDescent="0.25">
      <c r="A109" s="6">
        <f>'Page 6 &amp; 7 Charts'!A109</f>
        <v>36129</v>
      </c>
      <c r="B109" s="7">
        <f>'Page 6 &amp; 7 Charts'!F109</f>
        <v>18738.267536003463</v>
      </c>
      <c r="C109" s="7">
        <f>'Page 6 &amp; 7 Charts'!G109</f>
        <v>33929.135356889805</v>
      </c>
    </row>
    <row r="110" spans="1:3" x14ac:dyDescent="0.25">
      <c r="A110" s="6">
        <f>'Page 6 &amp; 7 Charts'!A110</f>
        <v>36160</v>
      </c>
      <c r="B110" s="7">
        <f>'Page 6 &amp; 7 Charts'!F110</f>
        <v>19581.571971053978</v>
      </c>
      <c r="C110" s="7">
        <f>'Page 6 &amp; 7 Charts'!G110</f>
        <v>35052.189737202854</v>
      </c>
    </row>
    <row r="111" spans="1:3" x14ac:dyDescent="0.25">
      <c r="A111" s="6">
        <f>'Page 6 &amp; 7 Charts'!A111</f>
        <v>36189</v>
      </c>
      <c r="B111" s="7">
        <f>'Page 6 &amp; 7 Charts'!F111</f>
        <v>19957.727305294862</v>
      </c>
      <c r="C111" s="7">
        <f>'Page 6 &amp; 7 Charts'!G111</f>
        <v>36773.252253299514</v>
      </c>
    </row>
    <row r="112" spans="1:3" x14ac:dyDescent="0.25">
      <c r="A112" s="6">
        <f>'Page 6 &amp; 7 Charts'!A112</f>
        <v>36217</v>
      </c>
      <c r="B112" s="7">
        <f>'Page 6 &amp; 7 Charts'!F112</f>
        <v>19431.826323708559</v>
      </c>
      <c r="C112" s="7">
        <f>'Page 6 &amp; 7 Charts'!G112</f>
        <v>35673.732010925858</v>
      </c>
    </row>
    <row r="113" spans="1:3" x14ac:dyDescent="0.25">
      <c r="A113" s="6">
        <f>'Page 6 &amp; 7 Charts'!A113</f>
        <v>36250</v>
      </c>
      <c r="B113" s="7">
        <f>'Page 6 &amp; 7 Charts'!F113</f>
        <v>20279.429676864689</v>
      </c>
      <c r="C113" s="7">
        <f>'Page 6 &amp; 7 Charts'!G113</f>
        <v>37200.56774099348</v>
      </c>
    </row>
    <row r="114" spans="1:3" x14ac:dyDescent="0.25">
      <c r="A114" s="6">
        <f>'Page 6 &amp; 7 Charts'!A114</f>
        <v>36280</v>
      </c>
      <c r="B114" s="7">
        <f>'Page 6 &amp; 7 Charts'!F114</f>
        <v>21130.615461775491</v>
      </c>
      <c r="C114" s="7">
        <f>'Page 6 &amp; 7 Charts'!G114</f>
        <v>38748.111359018811</v>
      </c>
    </row>
    <row r="115" spans="1:3" x14ac:dyDescent="0.25">
      <c r="A115" s="6">
        <f>'Page 6 &amp; 7 Charts'!A115</f>
        <v>36311</v>
      </c>
      <c r="B115" s="7">
        <f>'Page 6 &amp; 7 Charts'!F115</f>
        <v>20356.09371641474</v>
      </c>
      <c r="C115" s="7">
        <f>'Page 6 &amp; 7 Charts'!G115</f>
        <v>37663.164240966282</v>
      </c>
    </row>
    <row r="116" spans="1:3" x14ac:dyDescent="0.25">
      <c r="A116" s="6">
        <f>'Page 6 &amp; 7 Charts'!A116</f>
        <v>36341</v>
      </c>
      <c r="B116" s="7">
        <f>'Page 6 &amp; 7 Charts'!F116</f>
        <v>21343.411908003192</v>
      </c>
      <c r="C116" s="7">
        <f>'Page 6 &amp; 7 Charts'!G116</f>
        <v>39282.680303327827</v>
      </c>
    </row>
    <row r="117" spans="1:3" x14ac:dyDescent="0.25">
      <c r="A117" s="6">
        <f>'Page 6 &amp; 7 Charts'!A117</f>
        <v>36371</v>
      </c>
      <c r="B117" s="7">
        <f>'Page 6 &amp; 7 Charts'!F117</f>
        <v>21230.20706455546</v>
      </c>
      <c r="C117" s="7">
        <f>'Page 6 &amp; 7 Charts'!G117</f>
        <v>39667.650570300444</v>
      </c>
    </row>
    <row r="118" spans="1:3" x14ac:dyDescent="0.25">
      <c r="A118" s="6">
        <f>'Page 6 &amp; 7 Charts'!A118</f>
        <v>36403</v>
      </c>
      <c r="B118" s="7">
        <f>'Page 6 &amp; 7 Charts'!F118</f>
        <v>21179.336533639074</v>
      </c>
      <c r="C118" s="7">
        <f>'Page 6 &amp; 7 Charts'!G118</f>
        <v>40147.629142201076</v>
      </c>
    </row>
    <row r="119" spans="1:3" x14ac:dyDescent="0.25">
      <c r="A119" s="6">
        <f>'Page 6 &amp; 7 Charts'!A119</f>
        <v>36433</v>
      </c>
      <c r="B119" s="7">
        <f>'Page 6 &amp; 7 Charts'!F119</f>
        <v>20925.700365408076</v>
      </c>
      <c r="C119" s="7">
        <f>'Page 6 &amp; 7 Charts'!G119</f>
        <v>40115.511038887314</v>
      </c>
    </row>
    <row r="120" spans="1:3" x14ac:dyDescent="0.25">
      <c r="A120" s="6">
        <f>'Page 6 &amp; 7 Charts'!A120</f>
        <v>36462</v>
      </c>
      <c r="B120" s="7">
        <f>'Page 6 &amp; 7 Charts'!F120</f>
        <v>21960.306656158238</v>
      </c>
      <c r="C120" s="7">
        <f>'Page 6 &amp; 7 Charts'!G120</f>
        <v>41058.225548301169</v>
      </c>
    </row>
    <row r="121" spans="1:3" x14ac:dyDescent="0.25">
      <c r="A121" s="6">
        <f>'Page 6 &amp; 7 Charts'!A121</f>
        <v>36494</v>
      </c>
      <c r="B121" s="7">
        <f>'Page 6 &amp; 7 Charts'!F121</f>
        <v>22618.041126316584</v>
      </c>
      <c r="C121" s="7">
        <f>'Page 6 &amp; 7 Charts'!G121</f>
        <v>42084.681187008697</v>
      </c>
    </row>
    <row r="122" spans="1:3" x14ac:dyDescent="0.25">
      <c r="A122" s="6">
        <f>'Page 6 &amp; 7 Charts'!A122</f>
        <v>36525</v>
      </c>
      <c r="B122" s="7">
        <f>'Page 6 &amp; 7 Charts'!F122</f>
        <v>24477.323206992947</v>
      </c>
      <c r="C122" s="7">
        <f>'Page 6 &amp; 7 Charts'!G122</f>
        <v>44226.791459427441</v>
      </c>
    </row>
    <row r="123" spans="1:3" x14ac:dyDescent="0.25">
      <c r="A123" s="6">
        <f>'Page 6 &amp; 7 Charts'!A123</f>
        <v>36556</v>
      </c>
      <c r="B123" s="7">
        <f>'Page 6 &amp; 7 Charts'!F123</f>
        <v>23130.328867235115</v>
      </c>
      <c r="C123" s="7">
        <f>'Page 6 &amp; 7 Charts'!G123</f>
        <v>44912.30672704857</v>
      </c>
    </row>
    <row r="124" spans="1:3" x14ac:dyDescent="0.25">
      <c r="A124" s="6">
        <f>'Page 6 &amp; 7 Charts'!A124</f>
        <v>36585</v>
      </c>
      <c r="B124" s="7">
        <f>'Page 6 &amp; 7 Charts'!F124</f>
        <v>23184.781829906173</v>
      </c>
      <c r="C124" s="7">
        <f>'Page 6 &amp; 7 Charts'!G124</f>
        <v>47589.080207980667</v>
      </c>
    </row>
    <row r="125" spans="1:3" x14ac:dyDescent="0.25">
      <c r="A125" s="6">
        <f>'Page 6 &amp; 7 Charts'!A125</f>
        <v>36616</v>
      </c>
      <c r="B125" s="7">
        <f>'Page 6 &amp; 7 Charts'!F125</f>
        <v>24682.95478971129</v>
      </c>
      <c r="C125" s="7">
        <f>'Page 6 &amp; 7 Charts'!G125</f>
        <v>48583.691984327459</v>
      </c>
    </row>
    <row r="126" spans="1:3" x14ac:dyDescent="0.25">
      <c r="A126" s="6">
        <f>'Page 6 &amp; 7 Charts'!A126</f>
        <v>36644</v>
      </c>
      <c r="B126" s="7">
        <f>'Page 6 &amp; 7 Charts'!F126</f>
        <v>23549.473382532095</v>
      </c>
      <c r="C126" s="7">
        <f>'Page 6 &amp; 7 Charts'!G126</f>
        <v>47286.507408345919</v>
      </c>
    </row>
    <row r="127" spans="1:3" x14ac:dyDescent="0.25">
      <c r="A127" s="6">
        <f>'Page 6 &amp; 7 Charts'!A127</f>
        <v>36677</v>
      </c>
      <c r="B127" s="7">
        <f>'Page 6 &amp; 7 Charts'!F127</f>
        <v>22911.800530199926</v>
      </c>
      <c r="C127" s="7">
        <f>'Page 6 &amp; 7 Charts'!G127</f>
        <v>47981.619067248597</v>
      </c>
    </row>
    <row r="128" spans="1:3" x14ac:dyDescent="0.25">
      <c r="A128" s="6">
        <f>'Page 6 &amp; 7 Charts'!A128</f>
        <v>36707</v>
      </c>
      <c r="B128" s="7">
        <f>'Page 6 &amp; 7 Charts'!F128</f>
        <v>23659.095794225148</v>
      </c>
      <c r="C128" s="7">
        <f>'Page 6 &amp; 7 Charts'!G128</f>
        <v>48715.737838977504</v>
      </c>
    </row>
    <row r="129" spans="1:3" x14ac:dyDescent="0.25">
      <c r="A129" s="6">
        <f>'Page 6 &amp; 7 Charts'!A129</f>
        <v>36738</v>
      </c>
      <c r="B129" s="7">
        <f>'Page 6 &amp; 7 Charts'!F129</f>
        <v>22939.027011535461</v>
      </c>
      <c r="C129" s="7">
        <f>'Page 6 &amp; 7 Charts'!G129</f>
        <v>48106.791115990287</v>
      </c>
    </row>
    <row r="130" spans="1:3" x14ac:dyDescent="0.25">
      <c r="A130" s="6">
        <f>'Page 6 &amp; 7 Charts'!A130</f>
        <v>36769</v>
      </c>
      <c r="B130" s="7">
        <f>'Page 6 &amp; 7 Charts'!F130</f>
        <v>23626.853908433073</v>
      </c>
      <c r="C130" s="7">
        <f>'Page 6 &amp; 7 Charts'!G130</f>
        <v>49732.800655710758</v>
      </c>
    </row>
    <row r="131" spans="1:3" x14ac:dyDescent="0.25">
      <c r="A131" s="6">
        <f>'Page 6 &amp; 7 Charts'!A131</f>
        <v>36798</v>
      </c>
      <c r="B131" s="7">
        <f>'Page 6 &amp; 7 Charts'!F131</f>
        <v>22304.936590957972</v>
      </c>
      <c r="C131" s="7">
        <f>'Page 6 &amp; 7 Charts'!G131</f>
        <v>48643.652321350688</v>
      </c>
    </row>
    <row r="132" spans="1:3" x14ac:dyDescent="0.25">
      <c r="A132" s="6">
        <f>'Page 6 &amp; 7 Charts'!A132</f>
        <v>36830</v>
      </c>
      <c r="B132" s="7">
        <f>'Page 6 &amp; 7 Charts'!F132</f>
        <v>21845.668840008624</v>
      </c>
      <c r="C132" s="7">
        <f>'Page 6 &amp; 7 Charts'!G132</f>
        <v>48828.498200171824</v>
      </c>
    </row>
    <row r="133" spans="1:3" x14ac:dyDescent="0.25">
      <c r="A133" s="6">
        <f>'Page 6 &amp; 7 Charts'!A133</f>
        <v>36860</v>
      </c>
      <c r="B133" s="7">
        <f>'Page 6 &amp; 7 Charts'!F133</f>
        <v>20468.582073511527</v>
      </c>
      <c r="C133" s="7">
        <f>'Page 6 &amp; 7 Charts'!G133</f>
        <v>47881.225335088493</v>
      </c>
    </row>
    <row r="134" spans="1:3" x14ac:dyDescent="0.25">
      <c r="A134" s="6">
        <f>'Page 6 &amp; 7 Charts'!A134</f>
        <v>36889</v>
      </c>
      <c r="B134" s="7">
        <f>'Page 6 &amp; 7 Charts'!F134</f>
        <v>20785.985526975739</v>
      </c>
      <c r="C134" s="7">
        <f>'Page 6 &amp; 7 Charts'!G134</f>
        <v>49442.153281012375</v>
      </c>
    </row>
    <row r="135" spans="1:3" x14ac:dyDescent="0.25">
      <c r="A135" s="6">
        <f>'Page 6 &amp; 7 Charts'!A135</f>
        <v>36922</v>
      </c>
      <c r="B135" s="7">
        <f>'Page 6 &amp; 7 Charts'!F135</f>
        <v>21298.989754245205</v>
      </c>
      <c r="C135" s="7">
        <f>'Page 6 &amp; 7 Charts'!G135</f>
        <v>49605.312386839723</v>
      </c>
    </row>
    <row r="136" spans="1:3" x14ac:dyDescent="0.25">
      <c r="A136" s="6">
        <f>'Page 6 &amp; 7 Charts'!A136</f>
        <v>36950</v>
      </c>
      <c r="B136" s="7">
        <f>'Page 6 &amp; 7 Charts'!F136</f>
        <v>19486.27928637962</v>
      </c>
      <c r="C136" s="7">
        <f>'Page 6 &amp; 7 Charts'!G136</f>
        <v>47978.258140551377</v>
      </c>
    </row>
    <row r="137" spans="1:3" x14ac:dyDescent="0.25">
      <c r="A137" s="6">
        <f>'Page 6 &amp; 7 Charts'!A137</f>
        <v>36980</v>
      </c>
      <c r="B137" s="7">
        <f>'Page 6 &amp; 7 Charts'!F137</f>
        <v>18135.702514867116</v>
      </c>
      <c r="C137" s="7">
        <f>'Page 6 &amp; 7 Charts'!G137</f>
        <v>46999.501674484134</v>
      </c>
    </row>
    <row r="138" spans="1:3" x14ac:dyDescent="0.25">
      <c r="A138" s="6">
        <f>'Page 6 &amp; 7 Charts'!A138</f>
        <v>37011</v>
      </c>
      <c r="B138" s="7">
        <f>'Page 6 &amp; 7 Charts'!F138</f>
        <v>19423.228487497334</v>
      </c>
      <c r="C138" s="7">
        <f>'Page 6 &amp; 7 Charts'!G138</f>
        <v>48785.48273811453</v>
      </c>
    </row>
    <row r="139" spans="1:3" x14ac:dyDescent="0.25">
      <c r="A139" s="6">
        <f>'Page 6 &amp; 7 Charts'!A139</f>
        <v>37042</v>
      </c>
      <c r="B139" s="7">
        <f>'Page 6 &amp; 7 Charts'!F139</f>
        <v>19156.69556494951</v>
      </c>
      <c r="C139" s="7">
        <f>'Page 6 &amp; 7 Charts'!G139</f>
        <v>49302.60885513854</v>
      </c>
    </row>
    <row r="140" spans="1:3" x14ac:dyDescent="0.25">
      <c r="A140" s="6">
        <f>'Page 6 &amp; 7 Charts'!A140</f>
        <v>37071</v>
      </c>
      <c r="B140" s="7">
        <f>'Page 6 &amp; 7 Charts'!F140</f>
        <v>18545.532707601938</v>
      </c>
      <c r="C140" s="7">
        <f>'Page 6 &amp; 7 Charts'!G140</f>
        <v>49652.65737801003</v>
      </c>
    </row>
    <row r="141" spans="1:3" x14ac:dyDescent="0.25">
      <c r="A141" s="6">
        <f>'Page 6 &amp; 7 Charts'!A141</f>
        <v>37103</v>
      </c>
      <c r="B141" s="7">
        <f>'Page 6 &amp; 7 Charts'!F141</f>
        <v>18237.443576699883</v>
      </c>
      <c r="C141" s="7">
        <f>'Page 6 &amp; 7 Charts'!G141</f>
        <v>48942.624377504486</v>
      </c>
    </row>
    <row r="142" spans="1:3" x14ac:dyDescent="0.25">
      <c r="A142" s="6">
        <f>'Page 6 &amp; 7 Charts'!A142</f>
        <v>37134</v>
      </c>
      <c r="B142" s="7">
        <f>'Page 6 &amp; 7 Charts'!F142</f>
        <v>17368.34563301571</v>
      </c>
      <c r="C142" s="7">
        <f>'Page 6 &amp; 7 Charts'!G142</f>
        <v>48252.533373781669</v>
      </c>
    </row>
    <row r="143" spans="1:3" x14ac:dyDescent="0.25">
      <c r="A143" s="6">
        <f>'Page 6 &amp; 7 Charts'!A143</f>
        <v>37162</v>
      </c>
      <c r="B143" s="7">
        <f>'Page 6 &amp; 7 Charts'!F143</f>
        <v>15759.8337751666</v>
      </c>
      <c r="C143" s="7">
        <f>'Page 6 &amp; 7 Charts'!G143</f>
        <v>47731.406013344822</v>
      </c>
    </row>
    <row r="144" spans="1:3" x14ac:dyDescent="0.25">
      <c r="A144" s="6">
        <f>'Page 6 &amp; 7 Charts'!A144</f>
        <v>37195</v>
      </c>
      <c r="B144" s="7">
        <f>'Page 6 &amp; 7 Charts'!F144</f>
        <v>16083.685605789226</v>
      </c>
      <c r="C144" s="7">
        <f>'Page 6 &amp; 7 Charts'!G144</f>
        <v>49120.389928333148</v>
      </c>
    </row>
    <row r="145" spans="1:3" x14ac:dyDescent="0.25">
      <c r="A145" s="6">
        <f>'Page 6 &amp; 7 Charts'!A145</f>
        <v>37225</v>
      </c>
      <c r="B145" s="7">
        <f>'Page 6 &amp; 7 Charts'!F145</f>
        <v>17052.375152253368</v>
      </c>
      <c r="C145" s="7">
        <f>'Page 6 &amp; 7 Charts'!G145</f>
        <v>50402.432105462642</v>
      </c>
    </row>
    <row r="146" spans="1:3" x14ac:dyDescent="0.25">
      <c r="A146" s="6">
        <f>'Page 6 &amp; 7 Charts'!A146</f>
        <v>37256</v>
      </c>
      <c r="B146" s="7">
        <f>'Page 6 &amp; 7 Charts'!F146</f>
        <v>17197.821881493175</v>
      </c>
      <c r="C146" s="7">
        <f>'Page 6 &amp; 7 Charts'!G146</f>
        <v>51465.9234228879</v>
      </c>
    </row>
    <row r="147" spans="1:3" x14ac:dyDescent="0.25">
      <c r="A147" s="6">
        <f>'Page 6 &amp; 7 Charts'!A147</f>
        <v>37287</v>
      </c>
      <c r="B147" s="7">
        <f>'Page 6 &amp; 7 Charts'!F147</f>
        <v>16712.760621910169</v>
      </c>
      <c r="C147" s="7">
        <f>'Page 6 &amp; 7 Charts'!G147</f>
        <v>50781.42664136349</v>
      </c>
    </row>
    <row r="148" spans="1:3" x14ac:dyDescent="0.25">
      <c r="A148" s="6">
        <f>'Page 6 &amp; 7 Charts'!A148</f>
        <v>37315</v>
      </c>
      <c r="B148" s="7">
        <f>'Page 6 &amp; 7 Charts'!F148</f>
        <v>16565.880919968491</v>
      </c>
      <c r="C148" s="7">
        <f>'Page 6 &amp; 7 Charts'!G148</f>
        <v>50928.692778623437</v>
      </c>
    </row>
    <row r="149" spans="1:3" x14ac:dyDescent="0.25">
      <c r="A149" s="6">
        <f>'Page 6 &amp; 7 Charts'!A149</f>
        <v>37344</v>
      </c>
      <c r="B149" s="7">
        <f>'Page 6 &amp; 7 Charts'!F149</f>
        <v>17279.501325499765</v>
      </c>
      <c r="C149" s="7">
        <f>'Page 6 &amp; 7 Charts'!G149</f>
        <v>51875.966464305828</v>
      </c>
    </row>
    <row r="150" spans="1:3" x14ac:dyDescent="0.25">
      <c r="A150" s="6">
        <f>'Page 6 &amp; 7 Charts'!A150</f>
        <v>37376</v>
      </c>
      <c r="B150" s="7">
        <f>'Page 6 &amp; 7 Charts'!F150</f>
        <v>16703.446299348012</v>
      </c>
      <c r="C150" s="7">
        <f>'Page 6 &amp; 7 Charts'!G150</f>
        <v>51087.451774048379</v>
      </c>
    </row>
    <row r="151" spans="1:3" x14ac:dyDescent="0.25">
      <c r="A151" s="6">
        <f>'Page 6 &amp; 7 Charts'!A151</f>
        <v>37407</v>
      </c>
      <c r="B151" s="7">
        <f>'Page 6 &amp; 7 Charts'!F151</f>
        <v>16681.235222469026</v>
      </c>
      <c r="C151" s="7">
        <f>'Page 6 &amp; 7 Charts'!G151</f>
        <v>50642.990943614153</v>
      </c>
    </row>
    <row r="152" spans="1:3" x14ac:dyDescent="0.25">
      <c r="A152" s="6">
        <f>'Page 6 &amp; 7 Charts'!A152</f>
        <v>37435</v>
      </c>
      <c r="B152" s="7">
        <f>'Page 6 &amp; 7 Charts'!F152</f>
        <v>15637.314609156709</v>
      </c>
      <c r="C152" s="7">
        <f>'Page 6 &amp; 7 Charts'!G152</f>
        <v>49944.117668592276</v>
      </c>
    </row>
    <row r="153" spans="1:3" x14ac:dyDescent="0.25">
      <c r="A153" s="6">
        <f>'Page 6 &amp; 7 Charts'!A153</f>
        <v>37468</v>
      </c>
      <c r="B153" s="7">
        <f>'Page 6 &amp; 7 Charts'!F153</f>
        <v>14310.381887225059</v>
      </c>
      <c r="C153" s="7">
        <f>'Page 6 &amp; 7 Charts'!G153</f>
        <v>49329.805021268592</v>
      </c>
    </row>
    <row r="154" spans="1:3" x14ac:dyDescent="0.25">
      <c r="A154" s="6">
        <f>'Page 6 &amp; 7 Charts'!A154</f>
        <v>37498</v>
      </c>
      <c r="B154" s="7">
        <f>'Page 6 &amp; 7 Charts'!F154</f>
        <v>14318.97972343628</v>
      </c>
      <c r="C154" s="7">
        <f>'Page 6 &amp; 7 Charts'!G154</f>
        <v>49773.773266460004</v>
      </c>
    </row>
    <row r="155" spans="1:3" x14ac:dyDescent="0.25">
      <c r="A155" s="6">
        <f>'Page 6 &amp; 7 Charts'!A155</f>
        <v>37529</v>
      </c>
      <c r="B155" s="7">
        <f>'Page 6 &amp; 7 Charts'!F155</f>
        <v>12726.947051658675</v>
      </c>
      <c r="C155" s="7">
        <f>'Page 6 &amp; 7 Charts'!G155</f>
        <v>49664.27096527379</v>
      </c>
    </row>
    <row r="156" spans="1:3" x14ac:dyDescent="0.25">
      <c r="A156" s="6">
        <f>'Page 6 &amp; 7 Charts'!A156</f>
        <v>37560</v>
      </c>
      <c r="B156" s="7">
        <f>'Page 6 &amp; 7 Charts'!F156</f>
        <v>13648.348498961106</v>
      </c>
      <c r="C156" s="7">
        <f>'Page 6 &amp; 7 Charts'!G156</f>
        <v>50006.954434934174</v>
      </c>
    </row>
    <row r="157" spans="1:3" x14ac:dyDescent="0.25">
      <c r="A157" s="6">
        <f>'Page 6 &amp; 7 Charts'!A157</f>
        <v>37589</v>
      </c>
      <c r="B157" s="7">
        <f>'Page 6 &amp; 7 Charts'!F157</f>
        <v>14372.716199756404</v>
      </c>
      <c r="C157" s="7">
        <f>'Page 6 &amp; 7 Charts'!G157</f>
        <v>51022.09560996334</v>
      </c>
    </row>
    <row r="158" spans="1:3" x14ac:dyDescent="0.25">
      <c r="A158" s="6">
        <f>'Page 6 &amp; 7 Charts'!A158</f>
        <v>37621</v>
      </c>
      <c r="B158" s="7">
        <f>'Page 6 &amp; 7 Charts'!F158</f>
        <v>13670.55957584009</v>
      </c>
      <c r="C158" s="7">
        <f>'Page 6 &amp; 7 Charts'!G158</f>
        <v>49787.360896202226</v>
      </c>
    </row>
    <row r="159" spans="1:3" x14ac:dyDescent="0.25">
      <c r="A159" s="6">
        <f>'Page 6 &amp; 7 Charts'!A159</f>
        <v>37652</v>
      </c>
      <c r="B159" s="7">
        <f>'Page 6 &amp; 7 Charts'!F159</f>
        <v>13257.146951350585</v>
      </c>
      <c r="C159" s="7">
        <f>'Page 6 &amp; 7 Charts'!G159</f>
        <v>49364.168328584507</v>
      </c>
    </row>
    <row r="160" spans="1:3" x14ac:dyDescent="0.25">
      <c r="A160" s="6">
        <f>'Page 6 &amp; 7 Charts'!A160</f>
        <v>37680</v>
      </c>
      <c r="B160" s="7">
        <f>'Page 6 &amp; 7 Charts'!F160</f>
        <v>13004.943755821459</v>
      </c>
      <c r="C160" s="7">
        <f>'Page 6 &amp; 7 Charts'!G160</f>
        <v>49225.948657264467</v>
      </c>
    </row>
    <row r="161" spans="1:3" x14ac:dyDescent="0.25">
      <c r="A161" s="6">
        <f>'Page 6 &amp; 7 Charts'!A161</f>
        <v>37711</v>
      </c>
      <c r="B161" s="7">
        <f>'Page 6 &amp; 7 Charts'!F161</f>
        <v>12911.084043848972</v>
      </c>
      <c r="C161" s="7">
        <f>'Page 6 &amp; 7 Charts'!G161</f>
        <v>49196.413088070105</v>
      </c>
    </row>
    <row r="162" spans="1:3" x14ac:dyDescent="0.25">
      <c r="A162" s="6">
        <f>'Page 6 &amp; 7 Charts'!A162</f>
        <v>37741</v>
      </c>
      <c r="B162" s="7">
        <f>'Page 6 &amp; 7 Charts'!F162</f>
        <v>14025.220319552922</v>
      </c>
      <c r="C162" s="7">
        <f>'Page 6 &amp; 7 Charts'!G162</f>
        <v>50529.635882756796</v>
      </c>
    </row>
    <row r="163" spans="1:3" x14ac:dyDescent="0.25">
      <c r="A163" s="6">
        <f>'Page 6 &amp; 7 Charts'!A163</f>
        <v>37771</v>
      </c>
      <c r="B163" s="7">
        <f>'Page 6 &amp; 7 Charts'!F163</f>
        <v>14798.309092211803</v>
      </c>
      <c r="C163" s="7">
        <f>'Page 6 &amp; 7 Charts'!G163</f>
        <v>52252.696466358808</v>
      </c>
    </row>
    <row r="164" spans="1:3" x14ac:dyDescent="0.25">
      <c r="A164" s="6">
        <f>'Page 6 &amp; 7 Charts'!A164</f>
        <v>37802</v>
      </c>
      <c r="B164" s="7">
        <f>'Page 6 &amp; 7 Charts'!F164</f>
        <v>15051.945260442801</v>
      </c>
      <c r="C164" s="7">
        <f>'Page 6 &amp; 7 Charts'!G164</f>
        <v>53099.19014911382</v>
      </c>
    </row>
    <row r="165" spans="1:3" x14ac:dyDescent="0.25">
      <c r="A165" s="6">
        <f>'Page 6 &amp; 7 Charts'!A165</f>
        <v>37833</v>
      </c>
      <c r="B165" s="7">
        <f>'Page 6 &amp; 7 Charts'!F165</f>
        <v>15365.766282152337</v>
      </c>
      <c r="C165" s="7">
        <f>'Page 6 &amp; 7 Charts'!G165</f>
        <v>53306.276990695362</v>
      </c>
    </row>
    <row r="166" spans="1:3" x14ac:dyDescent="0.25">
      <c r="A166" s="6">
        <f>'Page 6 &amp; 7 Charts'!A166</f>
        <v>37862</v>
      </c>
      <c r="B166" s="7">
        <f>'Page 6 &amp; 7 Charts'!F166</f>
        <v>15698.215948986184</v>
      </c>
      <c r="C166" s="7">
        <f>'Page 6 &amp; 7 Charts'!G166</f>
        <v>54436.37006289811</v>
      </c>
    </row>
    <row r="167" spans="1:3" x14ac:dyDescent="0.25">
      <c r="A167" s="6">
        <f>'Page 6 &amp; 7 Charts'!A167</f>
        <v>37894</v>
      </c>
      <c r="B167" s="7">
        <f>'Page 6 &amp; 7 Charts'!F167</f>
        <v>15773.447015834363</v>
      </c>
      <c r="C167" s="7">
        <f>'Page 6 &amp; 7 Charts'!G167</f>
        <v>54436.37006289811</v>
      </c>
    </row>
    <row r="168" spans="1:3" x14ac:dyDescent="0.25">
      <c r="A168" s="6">
        <f>'Page 6 &amp; 7 Charts'!A168</f>
        <v>37925</v>
      </c>
      <c r="B168" s="7">
        <f>'Page 6 &amp; 7 Charts'!F168</f>
        <v>16711.327649208299</v>
      </c>
      <c r="C168" s="7">
        <f>'Page 6 &amp; 7 Charts'!G168</f>
        <v>55933.370239627809</v>
      </c>
    </row>
    <row r="169" spans="1:3" x14ac:dyDescent="0.25">
      <c r="A169" s="6">
        <f>'Page 6 &amp; 7 Charts'!A169</f>
        <v>37953</v>
      </c>
      <c r="B169" s="7">
        <f>'Page 6 &amp; 7 Charts'!F169</f>
        <v>16939.170308805631</v>
      </c>
      <c r="C169" s="7">
        <f>'Page 6 &amp; 7 Charts'!G169</f>
        <v>56313.717157257277</v>
      </c>
    </row>
    <row r="170" spans="1:3" x14ac:dyDescent="0.25">
      <c r="A170" s="6">
        <f>'Page 6 &amp; 7 Charts'!A170</f>
        <v>37986</v>
      </c>
      <c r="B170" s="7">
        <f>'Page 6 &amp; 7 Charts'!F170</f>
        <v>17993.121731031042</v>
      </c>
      <c r="C170" s="7">
        <f>'Page 6 &amp; 7 Charts'!G170</f>
        <v>57439.991500402422</v>
      </c>
    </row>
    <row r="171" spans="1:3" x14ac:dyDescent="0.25">
      <c r="A171" s="6">
        <f>'Page 6 &amp; 7 Charts'!A171</f>
        <v>38016</v>
      </c>
      <c r="B171" s="7">
        <f>'Page 6 &amp; 7 Charts'!F171</f>
        <v>18284.731675861593</v>
      </c>
      <c r="C171" s="7">
        <f>'Page 6 &amp; 7 Charts'!G171</f>
        <v>57985.671419656246</v>
      </c>
    </row>
    <row r="172" spans="1:3" x14ac:dyDescent="0.25">
      <c r="A172" s="6">
        <f>'Page 6 &amp; 7 Charts'!A172</f>
        <v>38044</v>
      </c>
      <c r="B172" s="7">
        <f>'Page 6 &amp; 7 Charts'!F172</f>
        <v>18593.537293114587</v>
      </c>
      <c r="C172" s="7">
        <f>'Page 6 &amp; 7 Charts'!G172</f>
        <v>58206.016971050944</v>
      </c>
    </row>
    <row r="173" spans="1:3" x14ac:dyDescent="0.25">
      <c r="A173" s="6">
        <f>'Page 6 &amp; 7 Charts'!A173</f>
        <v>38077</v>
      </c>
      <c r="B173" s="7">
        <f>'Page 6 &amp; 7 Charts'!F173</f>
        <v>18444.508132120103</v>
      </c>
      <c r="C173" s="7">
        <f>'Page 6 &amp; 7 Charts'!G173</f>
        <v>58293.325996507527</v>
      </c>
    </row>
    <row r="174" spans="1:3" x14ac:dyDescent="0.25">
      <c r="A174" s="6">
        <f>'Page 6 &amp; 7 Charts'!A174</f>
        <v>38107</v>
      </c>
      <c r="B174" s="7">
        <f>'Page 6 &amp; 7 Charts'!F174</f>
        <v>17978.792004012343</v>
      </c>
      <c r="C174" s="7">
        <f>'Page 6 &amp; 7 Charts'!G174</f>
        <v>57045.848820182269</v>
      </c>
    </row>
    <row r="175" spans="1:3" x14ac:dyDescent="0.25">
      <c r="A175" s="6">
        <f>'Page 6 &amp; 7 Charts'!A175</f>
        <v>38138</v>
      </c>
      <c r="B175" s="7">
        <f>'Page 6 &amp; 7 Charts'!F175</f>
        <v>18075.517661388571</v>
      </c>
      <c r="C175" s="7">
        <f>'Page 6 &amp; 7 Charts'!G175</f>
        <v>57393.828497985378</v>
      </c>
    </row>
    <row r="176" spans="1:3" x14ac:dyDescent="0.25">
      <c r="A176" s="6">
        <f>'Page 6 &amp; 7 Charts'!A176</f>
        <v>38168</v>
      </c>
      <c r="B176" s="7">
        <f>'Page 6 &amp; 7 Charts'!F176</f>
        <v>18405.817869169612</v>
      </c>
      <c r="C176" s="7">
        <f>'Page 6 &amp; 7 Charts'!G176</f>
        <v>57698.015789024706</v>
      </c>
    </row>
    <row r="177" spans="1:3" x14ac:dyDescent="0.25">
      <c r="A177" s="6">
        <f>'Page 6 &amp; 7 Charts'!A177</f>
        <v>38198</v>
      </c>
      <c r="B177" s="7">
        <f>'Page 6 &amp; 7 Charts'!F177</f>
        <v>17801.103388980457</v>
      </c>
      <c r="C177" s="7">
        <f>'Page 6 &amp; 7 Charts'!G177</f>
        <v>56122.859957984336</v>
      </c>
    </row>
    <row r="178" spans="1:3" x14ac:dyDescent="0.25">
      <c r="A178" s="6">
        <f>'Page 6 &amp; 7 Charts'!A178</f>
        <v>38230</v>
      </c>
      <c r="B178" s="7">
        <f>'Page 6 &amp; 7 Charts'!F178</f>
        <v>17877.050942179569</v>
      </c>
      <c r="C178" s="7">
        <f>'Page 6 &amp; 7 Charts'!G178</f>
        <v>55842.245658194413</v>
      </c>
    </row>
    <row r="179" spans="1:3" x14ac:dyDescent="0.25">
      <c r="A179" s="6">
        <f>'Page 6 &amp; 7 Charts'!A179</f>
        <v>38260</v>
      </c>
      <c r="B179" s="7">
        <f>'Page 6 &amp; 7 Charts'!F179</f>
        <v>18225.263308733989</v>
      </c>
      <c r="C179" s="7">
        <f>'Page 6 &amp; 7 Charts'!G179</f>
        <v>56920.000999397569</v>
      </c>
    </row>
    <row r="180" spans="1:3" x14ac:dyDescent="0.25">
      <c r="A180" s="6">
        <f>'Page 6 &amp; 7 Charts'!A180</f>
        <v>38289</v>
      </c>
      <c r="B180" s="7">
        <f>'Page 6 &amp; 7 Charts'!F180</f>
        <v>18655.871605645934</v>
      </c>
      <c r="C180" s="7">
        <f>'Page 6 &amp; 7 Charts'!G180</f>
        <v>57768.109014288588</v>
      </c>
    </row>
    <row r="181" spans="1:3" x14ac:dyDescent="0.25">
      <c r="A181" s="6">
        <f>'Page 6 &amp; 7 Charts'!A181</f>
        <v>38321</v>
      </c>
      <c r="B181" s="7">
        <f>'Page 6 &amp; 7 Charts'!F181</f>
        <v>19643.906283585322</v>
      </c>
      <c r="C181" s="7">
        <f>'Page 6 &amp; 7 Charts'!G181</f>
        <v>59766.885586182972</v>
      </c>
    </row>
    <row r="182" spans="1:3" x14ac:dyDescent="0.25">
      <c r="A182" s="6">
        <f>'Page 6 &amp; 7 Charts'!A182</f>
        <v>38352</v>
      </c>
      <c r="B182" s="7">
        <f>'Page 6 &amp; 7 Charts'!F182</f>
        <v>20385.469656803059</v>
      </c>
      <c r="C182" s="7">
        <f>'Page 6 &amp; 7 Charts'!G182</f>
        <v>61141.523954665172</v>
      </c>
    </row>
    <row r="183" spans="1:3" x14ac:dyDescent="0.25">
      <c r="A183" s="6">
        <f>'Page 6 &amp; 7 Charts'!A183</f>
        <v>38383</v>
      </c>
      <c r="B183" s="7">
        <f>'Page 6 &amp; 7 Charts'!F183</f>
        <v>19939.815146521483</v>
      </c>
      <c r="C183" s="7">
        <f>'Page 6 &amp; 7 Charts'!G183</f>
        <v>60731.875744168916</v>
      </c>
    </row>
    <row r="184" spans="1:3" x14ac:dyDescent="0.25">
      <c r="A184" s="6">
        <f>'Page 6 &amp; 7 Charts'!A184</f>
        <v>38411</v>
      </c>
      <c r="B184" s="7">
        <f>'Page 6 &amp; 7 Charts'!F184</f>
        <v>20598.266103030761</v>
      </c>
      <c r="C184" s="7">
        <f>'Page 6 &amp; 7 Charts'!G184</f>
        <v>62772.466769172999</v>
      </c>
    </row>
    <row r="185" spans="1:3" x14ac:dyDescent="0.25">
      <c r="A185" s="6">
        <f>'Page 6 &amp; 7 Charts'!A185</f>
        <v>38442</v>
      </c>
      <c r="B185" s="7">
        <f>'Page 6 &amp; 7 Charts'!F185</f>
        <v>20098.15863007812</v>
      </c>
      <c r="C185" s="7">
        <f>'Page 6 &amp; 7 Charts'!G185</f>
        <v>61931.31571446608</v>
      </c>
    </row>
    <row r="186" spans="1:3" x14ac:dyDescent="0.25">
      <c r="A186" s="6">
        <f>'Page 6 &amp; 7 Charts'!A186</f>
        <v>38471</v>
      </c>
      <c r="B186" s="7">
        <f>'Page 6 &amp; 7 Charts'!F186</f>
        <v>19610.231425091373</v>
      </c>
      <c r="C186" s="7">
        <f>'Page 6 &amp; 7 Charts'!G186</f>
        <v>60853.710821034372</v>
      </c>
    </row>
    <row r="187" spans="1:3" x14ac:dyDescent="0.25">
      <c r="A187" s="6">
        <f>'Page 6 &amp; 7 Charts'!A187</f>
        <v>38503</v>
      </c>
      <c r="B187" s="7">
        <f>'Page 6 &amp; 7 Charts'!F187</f>
        <v>19923.335960449975</v>
      </c>
      <c r="C187" s="7">
        <f>'Page 6 &amp; 7 Charts'!G187</f>
        <v>61894.309276074055</v>
      </c>
    </row>
    <row r="188" spans="1:3" x14ac:dyDescent="0.25">
      <c r="A188" s="6">
        <f>'Page 6 &amp; 7 Charts'!A188</f>
        <v>38533</v>
      </c>
      <c r="B188" s="7">
        <f>'Page 6 &amp; 7 Charts'!F188</f>
        <v>20093.143225621574</v>
      </c>
      <c r="C188" s="7">
        <f>'Page 6 &amp; 7 Charts'!G188</f>
        <v>62828.913346142763</v>
      </c>
    </row>
    <row r="189" spans="1:3" x14ac:dyDescent="0.25">
      <c r="A189" s="6">
        <f>'Page 6 &amp; 7 Charts'!A189</f>
        <v>38562</v>
      </c>
      <c r="B189" s="7">
        <f>'Page 6 &amp; 7 Charts'!F189</f>
        <v>20818.943899118745</v>
      </c>
      <c r="C189" s="7">
        <f>'Page 6 &amp; 7 Charts'!G189</f>
        <v>64858.287247223176</v>
      </c>
    </row>
    <row r="190" spans="1:3" x14ac:dyDescent="0.25">
      <c r="A190" s="6">
        <f>'Page 6 &amp; 7 Charts'!A190</f>
        <v>38595</v>
      </c>
      <c r="B190" s="7">
        <f>'Page 6 &amp; 7 Charts'!F190</f>
        <v>20935.73117432115</v>
      </c>
      <c r="C190" s="7">
        <f>'Page 6 &amp; 7 Charts'!G190</f>
        <v>66038.708075122631</v>
      </c>
    </row>
    <row r="191" spans="1:3" x14ac:dyDescent="0.25">
      <c r="A191" s="6">
        <f>'Page 6 &amp; 7 Charts'!A191</f>
        <v>38625</v>
      </c>
      <c r="B191" s="7">
        <f>'Page 6 &amp; 7 Charts'!F191</f>
        <v>21537.579709106565</v>
      </c>
      <c r="C191" s="7">
        <f>'Page 6 &amp; 7 Charts'!G191</f>
        <v>67782.129968305861</v>
      </c>
    </row>
    <row r="192" spans="1:3" x14ac:dyDescent="0.25">
      <c r="A192" s="6">
        <f>'Page 6 &amp; 7 Charts'!A192</f>
        <v>38656</v>
      </c>
      <c r="B192" s="7">
        <f>'Page 6 &amp; 7 Charts'!F192</f>
        <v>20944.329010532372</v>
      </c>
      <c r="C192" s="7">
        <f>'Page 6 &amp; 7 Charts'!G192</f>
        <v>66284.144896006299</v>
      </c>
    </row>
    <row r="193" spans="1:3" x14ac:dyDescent="0.25">
      <c r="A193" s="6">
        <f>'Page 6 &amp; 7 Charts'!A193</f>
        <v>38686</v>
      </c>
      <c r="B193" s="7">
        <f>'Page 6 &amp; 7 Charts'!F193</f>
        <v>21668.696711327677</v>
      </c>
      <c r="C193" s="7">
        <f>'Page 6 &amp; 7 Charts'!G193</f>
        <v>68637.232039814524</v>
      </c>
    </row>
    <row r="194" spans="1:3" x14ac:dyDescent="0.25">
      <c r="A194" s="6">
        <f>'Page 6 &amp; 7 Charts'!A194</f>
        <v>38716</v>
      </c>
      <c r="B194" s="7">
        <f>'Page 6 &amp; 7 Charts'!F194</f>
        <v>22184.566884000884</v>
      </c>
      <c r="C194" s="7">
        <f>'Page 6 &amp; 7 Charts'!G194</f>
        <v>69948.203171774978</v>
      </c>
    </row>
    <row r="195" spans="1:3" x14ac:dyDescent="0.25">
      <c r="A195" s="6">
        <f>'Page 6 &amp; 7 Charts'!A195</f>
        <v>38748</v>
      </c>
      <c r="B195" s="7">
        <f>'Page 6 &amp; 7 Charts'!F195</f>
        <v>23261.445869456216</v>
      </c>
      <c r="C195" s="7">
        <f>'Page 6 &amp; 7 Charts'!G195</f>
        <v>74187.064283984539</v>
      </c>
    </row>
    <row r="196" spans="1:3" x14ac:dyDescent="0.25">
      <c r="A196" s="6">
        <f>'Page 6 &amp; 7 Charts'!A196</f>
        <v>38776</v>
      </c>
      <c r="B196" s="7">
        <f>'Page 6 &amp; 7 Charts'!F196</f>
        <v>23195.529125170193</v>
      </c>
      <c r="C196" s="7">
        <f>'Page 6 &amp; 7 Charts'!G196</f>
        <v>74083.202393986969</v>
      </c>
    </row>
    <row r="197" spans="1:3" x14ac:dyDescent="0.25">
      <c r="A197" s="6">
        <f>'Page 6 &amp; 7 Charts'!A197</f>
        <v>38807</v>
      </c>
      <c r="B197" s="7">
        <f>'Page 6 &amp; 7 Charts'!F197</f>
        <v>23629.003367485879</v>
      </c>
      <c r="C197" s="7">
        <f>'Page 6 &amp; 7 Charts'!G197</f>
        <v>75890.832532400251</v>
      </c>
    </row>
    <row r="198" spans="1:3" x14ac:dyDescent="0.25">
      <c r="A198" s="6">
        <f>'Page 6 &amp; 7 Charts'!A198</f>
        <v>38835</v>
      </c>
      <c r="B198" s="7">
        <f>'Page 6 &amp; 7 Charts'!F198</f>
        <v>24374.149172458292</v>
      </c>
      <c r="C198" s="7">
        <f>'Page 6 &amp; 7 Charts'!G198</f>
        <v>77605.965347632489</v>
      </c>
    </row>
    <row r="199" spans="1:3" x14ac:dyDescent="0.25">
      <c r="A199" s="6">
        <f>'Page 6 &amp; 7 Charts'!A199</f>
        <v>38868</v>
      </c>
      <c r="B199" s="7">
        <f>'Page 6 &amp; 7 Charts'!F199</f>
        <v>23338.826395357195</v>
      </c>
      <c r="C199" s="7">
        <f>'Page 6 &amp; 7 Charts'!G199</f>
        <v>74757.826419374382</v>
      </c>
    </row>
    <row r="200" spans="1:3" x14ac:dyDescent="0.25">
      <c r="A200" s="6">
        <f>'Page 6 &amp; 7 Charts'!A200</f>
        <v>38898</v>
      </c>
      <c r="B200" s="7">
        <f>'Page 6 &amp; 7 Charts'!F200</f>
        <v>23293.687755248291</v>
      </c>
      <c r="C200" s="7">
        <f>'Page 6 &amp; 7 Charts'!G200</f>
        <v>74675.592810313072</v>
      </c>
    </row>
    <row r="201" spans="1:3" x14ac:dyDescent="0.25">
      <c r="A201" s="6">
        <f>'Page 6 &amp; 7 Charts'!A201</f>
        <v>38929</v>
      </c>
      <c r="B201" s="7">
        <f>'Page 6 &amp; 7 Charts'!F201</f>
        <v>23431.969620978747</v>
      </c>
      <c r="C201" s="7">
        <f>'Page 6 &amp; 7 Charts'!G201</f>
        <v>74339.552642666662</v>
      </c>
    </row>
    <row r="202" spans="1:3" x14ac:dyDescent="0.25">
      <c r="A202" s="6">
        <f>'Page 6 &amp; 7 Charts'!A202</f>
        <v>38960</v>
      </c>
      <c r="B202" s="7">
        <f>'Page 6 &amp; 7 Charts'!F202</f>
        <v>23988.679515655254</v>
      </c>
      <c r="C202" s="7">
        <f>'Page 6 &amp; 7 Charts'!G202</f>
        <v>75038.344437507738</v>
      </c>
    </row>
    <row r="203" spans="1:3" x14ac:dyDescent="0.25">
      <c r="A203" s="6">
        <f>'Page 6 &amp; 7 Charts'!A203</f>
        <v>38989</v>
      </c>
      <c r="B203" s="7">
        <f>'Page 6 &amp; 7 Charts'!F203</f>
        <v>24237.300279429706</v>
      </c>
      <c r="C203" s="7">
        <f>'Page 6 &amp; 7 Charts'!G203</f>
        <v>75113.382781945242</v>
      </c>
    </row>
    <row r="204" spans="1:3" x14ac:dyDescent="0.25">
      <c r="A204" s="6">
        <f>'Page 6 &amp; 7 Charts'!A204</f>
        <v>39021</v>
      </c>
      <c r="B204" s="7">
        <f>'Page 6 &amp; 7 Charts'!F204</f>
        <v>25130.758759045671</v>
      </c>
      <c r="C204" s="7">
        <f>'Page 6 &amp; 7 Charts'!G204</f>
        <v>77359.272927125407</v>
      </c>
    </row>
    <row r="205" spans="1:3" x14ac:dyDescent="0.25">
      <c r="A205" s="6">
        <f>'Page 6 &amp; 7 Charts'!A205</f>
        <v>39051</v>
      </c>
      <c r="B205" s="7">
        <f>'Page 6 &amp; 7 Charts'!F205</f>
        <v>25796.374579064301</v>
      </c>
      <c r="C205" s="7">
        <f>'Page 6 &amp; 7 Charts'!G205</f>
        <v>79919.864861013251</v>
      </c>
    </row>
    <row r="206" spans="1:3" x14ac:dyDescent="0.25">
      <c r="A206" s="6">
        <f>'Page 6 &amp; 7 Charts'!A206</f>
        <v>39080</v>
      </c>
      <c r="B206" s="7">
        <f>'Page 6 &amp; 7 Charts'!F206</f>
        <v>26350.935014687999</v>
      </c>
      <c r="C206" s="7">
        <f>'Page 6 &amp; 7 Charts'!G206</f>
        <v>81742.037779844351</v>
      </c>
    </row>
    <row r="207" spans="1:3" x14ac:dyDescent="0.25">
      <c r="A207" s="6">
        <f>'Page 6 &amp; 7 Charts'!A207</f>
        <v>39113</v>
      </c>
      <c r="B207" s="7">
        <f>'Page 6 &amp; 7 Charts'!F207</f>
        <v>26595.973346707771</v>
      </c>
      <c r="C207" s="7">
        <f>'Page 6 &amp; 7 Charts'!G207</f>
        <v>82109.876949853642</v>
      </c>
    </row>
    <row r="208" spans="1:3" x14ac:dyDescent="0.25">
      <c r="A208" s="6">
        <f>'Page 6 &amp; 7 Charts'!A208</f>
        <v>39141</v>
      </c>
      <c r="B208" s="7">
        <f>'Page 6 &amp; 7 Charts'!F208</f>
        <v>26422.583649781496</v>
      </c>
      <c r="C208" s="7">
        <f>'Page 6 &amp; 7 Charts'!G208</f>
        <v>81436.575958864851</v>
      </c>
    </row>
    <row r="209" spans="1:3" x14ac:dyDescent="0.25">
      <c r="A209" s="6">
        <f>'Page 6 &amp; 7 Charts'!A209</f>
        <v>39171</v>
      </c>
      <c r="B209" s="7">
        <f>'Page 6 &amp; 7 Charts'!F209</f>
        <v>26889.732750591131</v>
      </c>
      <c r="C209" s="7">
        <f>'Page 6 &amp; 7 Charts'!G209</f>
        <v>81518.012534823705</v>
      </c>
    </row>
    <row r="210" spans="1:3" x14ac:dyDescent="0.25">
      <c r="A210" s="6">
        <f>'Page 6 &amp; 7 Charts'!A210</f>
        <v>39202</v>
      </c>
      <c r="B210" s="7">
        <f>'Page 6 &amp; 7 Charts'!F210</f>
        <v>28024.647130472193</v>
      </c>
      <c r="C210" s="7">
        <f>'Page 6 &amp; 7 Charts'!G210</f>
        <v>83979.856513375387</v>
      </c>
    </row>
    <row r="211" spans="1:3" x14ac:dyDescent="0.25">
      <c r="A211" s="6">
        <f>'Page 6 &amp; 7 Charts'!A211</f>
        <v>39233</v>
      </c>
      <c r="B211" s="7">
        <f>'Page 6 &amp; 7 Charts'!F211</f>
        <v>28768.359962742736</v>
      </c>
      <c r="C211" s="7">
        <f>'Page 6 &amp; 7 Charts'!G211</f>
        <v>86020.567026650402</v>
      </c>
    </row>
    <row r="212" spans="1:3" x14ac:dyDescent="0.25">
      <c r="A212" s="6">
        <f>'Page 6 &amp; 7 Charts'!A212</f>
        <v>39262</v>
      </c>
      <c r="B212" s="7">
        <f>'Page 6 &amp; 7 Charts'!F212</f>
        <v>28644.407824030983</v>
      </c>
      <c r="C212" s="7">
        <f>'Page 6 &amp; 7 Charts'!G212</f>
        <v>85814.117665786442</v>
      </c>
    </row>
    <row r="213" spans="1:3" x14ac:dyDescent="0.25">
      <c r="A213" s="6">
        <f>'Page 6 &amp; 7 Charts'!A213</f>
        <v>39294</v>
      </c>
      <c r="B213" s="7">
        <f>'Page 6 &amp; 7 Charts'!F213</f>
        <v>28182.274127677894</v>
      </c>
      <c r="C213" s="7">
        <f>'Page 6 &amp; 7 Charts'!G213</f>
        <v>84604.138606698849</v>
      </c>
    </row>
    <row r="214" spans="1:3" x14ac:dyDescent="0.25">
      <c r="A214" s="6">
        <f>'Page 6 &amp; 7 Charts'!A214</f>
        <v>39325</v>
      </c>
      <c r="B214" s="7">
        <f>'Page 6 &amp; 7 Charts'!F214</f>
        <v>28049.724152754916</v>
      </c>
      <c r="C214" s="7">
        <f>'Page 6 &amp; 7 Charts'!G214</f>
        <v>82446.733072228031</v>
      </c>
    </row>
    <row r="215" spans="1:3" x14ac:dyDescent="0.25">
      <c r="A215" s="6">
        <f>'Page 6 &amp; 7 Charts'!A215</f>
        <v>39353</v>
      </c>
      <c r="B215" s="7">
        <f>'Page 6 &amp; 7 Charts'!F215</f>
        <v>29513.505767715153</v>
      </c>
      <c r="C215" s="7">
        <f>'Page 6 &amp; 7 Charts'!G215</f>
        <v>87558.43052270617</v>
      </c>
    </row>
    <row r="216" spans="1:3" x14ac:dyDescent="0.25">
      <c r="A216" s="6">
        <f>'Page 6 &amp; 7 Charts'!A216</f>
        <v>39386</v>
      </c>
      <c r="B216" s="7">
        <f>'Page 6 &amp; 7 Charts'!F216</f>
        <v>30639.105825034065</v>
      </c>
      <c r="C216" s="7">
        <f>'Page 6 &amp; 7 Charts'!G216</f>
        <v>93188.437605316183</v>
      </c>
    </row>
    <row r="217" spans="1:3" x14ac:dyDescent="0.25">
      <c r="A217" s="6">
        <f>'Page 6 &amp; 7 Charts'!A217</f>
        <v>39416</v>
      </c>
      <c r="B217" s="7">
        <f>'Page 6 &amp; 7 Charts'!F217</f>
        <v>29239.807981657981</v>
      </c>
      <c r="C217" s="7">
        <f>'Page 6 &amp; 7 Charts'!G217</f>
        <v>89078.827506921734</v>
      </c>
    </row>
    <row r="218" spans="1:3" x14ac:dyDescent="0.25">
      <c r="A218" s="6">
        <f>'Page 6 &amp; 7 Charts'!A218</f>
        <v>39447</v>
      </c>
      <c r="B218" s="7">
        <f>'Page 6 &amp; 7 Charts'!F218</f>
        <v>28892.312101454496</v>
      </c>
      <c r="C218" s="7">
        <f>'Page 6 &amp; 7 Charts'!G218</f>
        <v>90210.128616259637</v>
      </c>
    </row>
    <row r="219" spans="1:3" x14ac:dyDescent="0.25">
      <c r="A219" s="6">
        <f>'Page 6 &amp; 7 Charts'!A219</f>
        <v>39478</v>
      </c>
      <c r="B219" s="7">
        <f>'Page 6 &amp; 7 Charts'!F219</f>
        <v>26504.979580139025</v>
      </c>
      <c r="C219" s="7">
        <f>'Page 6 &amp; 7 Charts'!G219</f>
        <v>92726.991204653285</v>
      </c>
    </row>
    <row r="220" spans="1:3" x14ac:dyDescent="0.25">
      <c r="A220" s="6">
        <f>'Page 6 &amp; 7 Charts'!A220</f>
        <v>39507</v>
      </c>
      <c r="B220" s="7">
        <f>'Page 6 &amp; 7 Charts'!F220</f>
        <v>26539.370924983905</v>
      </c>
      <c r="C220" s="7">
        <f>'Page 6 &amp; 7 Charts'!G220</f>
        <v>98744.972933835277</v>
      </c>
    </row>
    <row r="221" spans="1:3" x14ac:dyDescent="0.25">
      <c r="A221" s="6">
        <f>'Page 6 &amp; 7 Charts'!A221</f>
        <v>39538</v>
      </c>
      <c r="B221" s="7">
        <f>'Page 6 &amp; 7 Charts'!F221</f>
        <v>26079.386687683622</v>
      </c>
      <c r="C221" s="7">
        <f>'Page 6 &amp; 7 Charts'!G221</f>
        <v>97984.636642244746</v>
      </c>
    </row>
    <row r="222" spans="1:3" x14ac:dyDescent="0.25">
      <c r="A222" s="6">
        <f>'Page 6 &amp; 7 Charts'!A222</f>
        <v>39568</v>
      </c>
      <c r="B222" s="7">
        <f>'Page 6 &amp; 7 Charts'!F222</f>
        <v>27462.921831339139</v>
      </c>
      <c r="C222" s="7">
        <f>'Page 6 &amp; 7 Charts'!G222</f>
        <v>96926.402566508506</v>
      </c>
    </row>
    <row r="223" spans="1:3" x14ac:dyDescent="0.25">
      <c r="A223" s="6">
        <f>'Page 6 &amp; 7 Charts'!A223</f>
        <v>39598</v>
      </c>
      <c r="B223" s="7">
        <f>'Page 6 &amp; 7 Charts'!F223</f>
        <v>27781.758257505222</v>
      </c>
      <c r="C223" s="7">
        <f>'Page 6 &amp; 7 Charts'!G223</f>
        <v>98612.921971165764</v>
      </c>
    </row>
    <row r="224" spans="1:3" x14ac:dyDescent="0.25">
      <c r="A224" s="6">
        <f>'Page 6 &amp; 7 Charts'!A224</f>
        <v>39629</v>
      </c>
      <c r="B224" s="7">
        <f>'Page 6 &amp; 7 Charts'!F224</f>
        <v>25463.924912230446</v>
      </c>
      <c r="C224" s="7">
        <f>'Page 6 &amp; 7 Charts'!G224</f>
        <v>100881.01917650257</v>
      </c>
    </row>
    <row r="225" spans="1:3" x14ac:dyDescent="0.25">
      <c r="A225" s="6">
        <f>'Page 6 &amp; 7 Charts'!A225</f>
        <v>39660</v>
      </c>
      <c r="B225" s="7">
        <f>'Page 6 &amp; 7 Charts'!F225</f>
        <v>24772.515583578159</v>
      </c>
      <c r="C225" s="7">
        <f>'Page 6 &amp; 7 Charts'!G225</f>
        <v>97158.509568889611</v>
      </c>
    </row>
    <row r="226" spans="1:3" x14ac:dyDescent="0.25">
      <c r="A226" s="6">
        <f>'Page 6 &amp; 7 Charts'!A226</f>
        <v>39689</v>
      </c>
      <c r="B226" s="7">
        <f>'Page 6 &amp; 7 Charts'!F226</f>
        <v>24189.295693917058</v>
      </c>
      <c r="C226" s="7">
        <f>'Page 6 &amp; 7 Charts'!G226</f>
        <v>96458.968299993605</v>
      </c>
    </row>
    <row r="227" spans="1:3" x14ac:dyDescent="0.25">
      <c r="A227" s="6">
        <f>'Page 6 &amp; 7 Charts'!A227</f>
        <v>39721</v>
      </c>
      <c r="B227" s="7">
        <f>'Page 6 &amp; 7 Charts'!F227</f>
        <v>21121.301139213323</v>
      </c>
      <c r="C227" s="7">
        <f>'Page 6 &amp; 7 Charts'!G227</f>
        <v>96883.387760513579</v>
      </c>
    </row>
    <row r="228" spans="1:3" x14ac:dyDescent="0.25">
      <c r="A228" s="6">
        <f>'Page 6 &amp; 7 Charts'!A228</f>
        <v>39752</v>
      </c>
      <c r="B228" s="7">
        <f>'Page 6 &amp; 7 Charts'!F228</f>
        <v>16916.959231926652</v>
      </c>
      <c r="C228" s="7">
        <f>'Page 6 &amp; 7 Charts'!G228</f>
        <v>102589.81929960783</v>
      </c>
    </row>
    <row r="229" spans="1:3" x14ac:dyDescent="0.25">
      <c r="A229" s="6">
        <f>'Page 6 &amp; 7 Charts'!A229</f>
        <v>39780</v>
      </c>
      <c r="B229" s="7">
        <f>'Page 6 &amp; 7 Charts'!F229</f>
        <v>15766.282152325017</v>
      </c>
      <c r="C229" s="7">
        <f>'Page 6 &amp; 7 Charts'!G229</f>
        <v>104590.32077595018</v>
      </c>
    </row>
    <row r="230" spans="1:3" x14ac:dyDescent="0.25">
      <c r="A230" s="6">
        <f>'Page 6 &amp; 7 Charts'!A230</f>
        <v>39813</v>
      </c>
      <c r="B230" s="7">
        <f>'Page 6 &amp; 7 Charts'!F230</f>
        <v>16312.961238088435</v>
      </c>
      <c r="C230" s="7">
        <f>'Page 6 &amp; 7 Charts'!G230</f>
        <v>106514.78267822767</v>
      </c>
    </row>
    <row r="231" spans="1:3" x14ac:dyDescent="0.25">
      <c r="A231" s="6">
        <f>'Page 6 &amp; 7 Charts'!A231</f>
        <v>39843</v>
      </c>
      <c r="B231" s="7">
        <f>'Page 6 &amp; 7 Charts'!F231</f>
        <v>14904.349072150195</v>
      </c>
      <c r="C231" s="7">
        <f>'Page 6 &amp; 7 Charts'!G231</f>
        <v>106014.16319964</v>
      </c>
    </row>
    <row r="232" spans="1:3" x14ac:dyDescent="0.25">
      <c r="A232" s="6">
        <f>'Page 6 &amp; 7 Charts'!A232</f>
        <v>39871</v>
      </c>
      <c r="B232" s="7">
        <f>'Page 6 &amp; 7 Charts'!F232</f>
        <v>13410.475030450685</v>
      </c>
      <c r="C232" s="7">
        <f>'Page 6 &amp; 7 Charts'!G232</f>
        <v>105802.13487324072</v>
      </c>
    </row>
    <row r="233" spans="1:3" x14ac:dyDescent="0.25">
      <c r="A233" s="6">
        <f>'Page 6 &amp; 7 Charts'!A233</f>
        <v>39903</v>
      </c>
      <c r="B233" s="7">
        <f>'Page 6 &amp; 7 Charts'!F233</f>
        <v>14475.890234291055</v>
      </c>
      <c r="C233" s="7">
        <f>'Page 6 &amp; 7 Charts'!G233</f>
        <v>103622.61089485197</v>
      </c>
    </row>
    <row r="234" spans="1:3" x14ac:dyDescent="0.25">
      <c r="A234" s="6">
        <f>'Page 6 &amp; 7 Charts'!A234</f>
        <v>39933</v>
      </c>
      <c r="B234" s="7">
        <f>'Page 6 &amp; 7 Charts'!F234</f>
        <v>16138.138568460292</v>
      </c>
      <c r="C234" s="7">
        <f>'Page 6 &amp; 7 Charts'!G234</f>
        <v>102275.51695321889</v>
      </c>
    </row>
    <row r="235" spans="1:3" x14ac:dyDescent="0.25">
      <c r="A235" s="6">
        <f>'Page 6 &amp; 7 Charts'!A235</f>
        <v>39962</v>
      </c>
      <c r="B235" s="7">
        <f>'Page 6 &amp; 7 Charts'!F235</f>
        <v>17675.001791215902</v>
      </c>
      <c r="C235" s="7">
        <f>'Page 6 &amp; 7 Charts'!G235</f>
        <v>105047.18346265111</v>
      </c>
    </row>
    <row r="236" spans="1:3" x14ac:dyDescent="0.25">
      <c r="A236" s="6">
        <f>'Page 6 &amp; 7 Charts'!A236</f>
        <v>39994</v>
      </c>
      <c r="B236" s="7">
        <f>'Page 6 &amp; 7 Charts'!F236</f>
        <v>17546.750734398534</v>
      </c>
      <c r="C236" s="7">
        <f>'Page 6 &amp; 7 Charts'!G236</f>
        <v>103376.93324559496</v>
      </c>
    </row>
    <row r="237" spans="1:3" x14ac:dyDescent="0.25">
      <c r="A237" s="6">
        <f>'Page 6 &amp; 7 Charts'!A237</f>
        <v>40025</v>
      </c>
      <c r="B237" s="7">
        <f>'Page 6 &amp; 7 Charts'!F237</f>
        <v>19068.567743784508</v>
      </c>
      <c r="C237" s="7">
        <f>'Page 6 &amp; 7 Charts'!G237</f>
        <v>103283.89400567392</v>
      </c>
    </row>
    <row r="238" spans="1:3" x14ac:dyDescent="0.25">
      <c r="A238" s="6">
        <f>'Page 6 &amp; 7 Charts'!A238</f>
        <v>40056</v>
      </c>
      <c r="B238" s="7">
        <f>'Page 6 &amp; 7 Charts'!F238</f>
        <v>19710.539514222288</v>
      </c>
      <c r="C238" s="7">
        <f>'Page 6 &amp; 7 Charts'!G238</f>
        <v>104234.10583052614</v>
      </c>
    </row>
    <row r="239" spans="1:3" x14ac:dyDescent="0.25">
      <c r="A239" s="6">
        <f>'Page 6 &amp; 7 Charts'!A239</f>
        <v>40086</v>
      </c>
      <c r="B239" s="7">
        <f>'Page 6 &amp; 7 Charts'!F239</f>
        <v>20579.637457906461</v>
      </c>
      <c r="C239" s="7">
        <f>'Page 6 &amp; 7 Charts'!G239</f>
        <v>106016.50904022812</v>
      </c>
    </row>
    <row r="240" spans="1:3" x14ac:dyDescent="0.25">
      <c r="A240" s="6">
        <f>'Page 6 &amp; 7 Charts'!A240</f>
        <v>40116</v>
      </c>
      <c r="B240" s="7">
        <f>'Page 6 &amp; 7 Charts'!F240</f>
        <v>20247.187791072611</v>
      </c>
      <c r="C240" s="7">
        <f>'Page 6 &amp; 7 Charts'!G240</f>
        <v>104277.83829196838</v>
      </c>
    </row>
    <row r="241" spans="1:3" x14ac:dyDescent="0.25">
      <c r="A241" s="6">
        <f>'Page 6 &amp; 7 Charts'!A241</f>
        <v>40147</v>
      </c>
      <c r="B241" s="7">
        <f>'Page 6 &amp; 7 Charts'!F241</f>
        <v>21041.054667908611</v>
      </c>
      <c r="C241" s="7">
        <f>'Page 6 &amp; 7 Charts'!G241</f>
        <v>107844.1403615537</v>
      </c>
    </row>
    <row r="242" spans="1:3" x14ac:dyDescent="0.25">
      <c r="A242" s="6">
        <f>'Page 6 &amp; 7 Charts'!A242</f>
        <v>40178</v>
      </c>
      <c r="B242" s="7">
        <f>'Page 6 &amp; 7 Charts'!F242</f>
        <v>21454.467292398112</v>
      </c>
      <c r="C242" s="7">
        <f>'Page 6 &amp; 7 Charts'!G242</f>
        <v>104716.66029106863</v>
      </c>
    </row>
    <row r="243" spans="1:3" x14ac:dyDescent="0.25">
      <c r="A243" s="6">
        <f>'Page 6 &amp; 7 Charts'!A243</f>
        <v>40207</v>
      </c>
      <c r="B243" s="7">
        <f>'Page 6 &amp; 7 Charts'!F243</f>
        <v>20515.153686322305</v>
      </c>
      <c r="C243" s="7">
        <f>'Page 6 &amp; 7 Charts'!G243</f>
        <v>101564.68881630746</v>
      </c>
    </row>
    <row r="244" spans="1:3" x14ac:dyDescent="0.25">
      <c r="A244" s="6">
        <f>'Page 6 &amp; 7 Charts'!A244</f>
        <v>40235</v>
      </c>
      <c r="B244" s="7">
        <f>'Page 6 &amp; 7 Charts'!F244</f>
        <v>20742.279859568709</v>
      </c>
      <c r="C244" s="7">
        <f>'Page 6 &amp; 7 Charts'!G244</f>
        <v>102123.29460479716</v>
      </c>
    </row>
    <row r="245" spans="1:3" x14ac:dyDescent="0.25">
      <c r="A245" s="6">
        <f>'Page 6 &amp; 7 Charts'!A245</f>
        <v>40268</v>
      </c>
      <c r="B245" s="7">
        <f>'Page 6 &amp; 7 Charts'!F245</f>
        <v>22024.790427742388</v>
      </c>
      <c r="C245" s="7">
        <f>'Page 6 &amp; 7 Charts'!G245</f>
        <v>104410.85640394462</v>
      </c>
    </row>
    <row r="246" spans="1:3" x14ac:dyDescent="0.25">
      <c r="A246" s="6">
        <f>'Page 6 &amp; 7 Charts'!A246</f>
        <v>40298</v>
      </c>
      <c r="B246" s="7">
        <f>'Page 6 &amp; 7 Charts'!F246</f>
        <v>22021.207995987716</v>
      </c>
      <c r="C246" s="7">
        <f>'Page 6 &amp; 7 Charts'!G246</f>
        <v>105141.73239877222</v>
      </c>
    </row>
    <row r="247" spans="1:3" x14ac:dyDescent="0.25">
      <c r="A247" s="6">
        <f>'Page 6 &amp; 7 Charts'!A247</f>
        <v>40329</v>
      </c>
      <c r="B247" s="7">
        <f>'Page 6 &amp; 7 Charts'!F247</f>
        <v>19858.85218886584</v>
      </c>
      <c r="C247" s="7">
        <f>'Page 6 &amp; 7 Charts'!G247</f>
        <v>103469.97885363174</v>
      </c>
    </row>
    <row r="248" spans="1:3" x14ac:dyDescent="0.25">
      <c r="A248" s="6">
        <f>'Page 6 &amp; 7 Charts'!A248</f>
        <v>40359</v>
      </c>
      <c r="B248" s="7">
        <f>'Page 6 &amp; 7 Charts'!F248</f>
        <v>19219.746363831804</v>
      </c>
      <c r="C248" s="7">
        <f>'Page 6 &amp; 7 Charts'!G248</f>
        <v>103438.93785997565</v>
      </c>
    </row>
    <row r="249" spans="1:3" x14ac:dyDescent="0.25">
      <c r="A249" s="6">
        <f>'Page 6 &amp; 7 Charts'!A249</f>
        <v>40389</v>
      </c>
      <c r="B249" s="7">
        <f>'Page 6 &amp; 7 Charts'!F249</f>
        <v>20760.192018342092</v>
      </c>
      <c r="C249" s="7">
        <f>'Page 6 &amp; 7 Charts'!G249</f>
        <v>102807.9603390298</v>
      </c>
    </row>
    <row r="250" spans="1:3" x14ac:dyDescent="0.25">
      <c r="A250" s="6">
        <f>'Page 6 &amp; 7 Charts'!A250</f>
        <v>40421</v>
      </c>
      <c r="B250" s="7">
        <f>'Page 6 &amp; 7 Charts'!F250</f>
        <v>19994.268109192559</v>
      </c>
      <c r="C250" s="7">
        <f>'Page 6 &amp; 7 Charts'!G250</f>
        <v>105974.4455174719</v>
      </c>
    </row>
    <row r="251" spans="1:3" x14ac:dyDescent="0.25">
      <c r="A251" s="6">
        <f>'Page 6 &amp; 7 Charts'!A251</f>
        <v>40451</v>
      </c>
      <c r="B251" s="7">
        <f>'Page 6 &amp; 7 Charts'!F251</f>
        <v>21864.297485132953</v>
      </c>
      <c r="C251" s="7">
        <f>'Page 6 &amp; 7 Charts'!G251</f>
        <v>109111.28910478907</v>
      </c>
    </row>
    <row r="252" spans="1:3" x14ac:dyDescent="0.25">
      <c r="A252" s="6">
        <f>'Page 6 &amp; 7 Charts'!A252</f>
        <v>40480</v>
      </c>
      <c r="B252" s="7">
        <f>'Page 6 &amp; 7 Charts'!F252</f>
        <v>22637.38625779183</v>
      </c>
      <c r="C252" s="7">
        <f>'Page 6 &amp; 7 Charts'!G252</f>
        <v>112733.78390306806</v>
      </c>
    </row>
    <row r="253" spans="1:3" x14ac:dyDescent="0.25">
      <c r="A253" s="6">
        <f>'Page 6 &amp; 7 Charts'!A253</f>
        <v>40512</v>
      </c>
      <c r="B253" s="7">
        <f>'Page 6 &amp; 7 Charts'!F253</f>
        <v>22095.006090134026</v>
      </c>
      <c r="C253" s="7">
        <f>'Page 6 &amp; 7 Charts'!G253</f>
        <v>109768.88538641737</v>
      </c>
    </row>
    <row r="254" spans="1:3" x14ac:dyDescent="0.25">
      <c r="A254" s="6">
        <f>'Page 6 &amp; 7 Charts'!A254</f>
        <v>40543</v>
      </c>
      <c r="B254" s="7">
        <f>'Page 6 &amp; 7 Charts'!F254</f>
        <v>23689.904707315371</v>
      </c>
      <c r="C254" s="7">
        <f>'Page 6 &amp; 7 Charts'!G254</f>
        <v>114928.02299957899</v>
      </c>
    </row>
    <row r="255" spans="1:3" x14ac:dyDescent="0.25">
      <c r="A255" s="6">
        <f>'Page 6 &amp; 7 Charts'!A255</f>
        <v>40574</v>
      </c>
      <c r="B255" s="7">
        <f>'Page 6 &amp; 7 Charts'!F255</f>
        <v>24043.848964677269</v>
      </c>
      <c r="C255" s="7">
        <f>'Page 6 &amp; 7 Charts'!G255</f>
        <v>113663.81474658361</v>
      </c>
    </row>
    <row r="256" spans="1:3" x14ac:dyDescent="0.25">
      <c r="A256" s="6">
        <f>'Page 6 &amp; 7 Charts'!A256</f>
        <v>40602</v>
      </c>
      <c r="B256" s="7">
        <f>'Page 6 &amp; 7 Charts'!F256</f>
        <v>24705.882352941222</v>
      </c>
      <c r="C256" s="7">
        <f>'Page 6 &amp; 7 Charts'!G256</f>
        <v>115448.33663810497</v>
      </c>
    </row>
    <row r="257" spans="1:3" x14ac:dyDescent="0.25">
      <c r="A257" s="6">
        <f>'Page 6 &amp; 7 Charts'!A257</f>
        <v>40633</v>
      </c>
      <c r="B257" s="7">
        <f>'Page 6 &amp; 7 Charts'!F257</f>
        <v>24621.336963530888</v>
      </c>
      <c r="C257" s="7">
        <f>'Page 6 &amp; 7 Charts'!G257</f>
        <v>113358.72174495527</v>
      </c>
    </row>
    <row r="258" spans="1:3" x14ac:dyDescent="0.25">
      <c r="A258" s="6">
        <f>'Page 6 &amp; 7 Charts'!A258</f>
        <v>40662</v>
      </c>
      <c r="B258" s="7">
        <f>'Page 6 &amp; 7 Charts'!F258</f>
        <v>25571.39786487072</v>
      </c>
      <c r="C258" s="7">
        <f>'Page 6 &amp; 7 Charts'!G258</f>
        <v>117983.75759214944</v>
      </c>
    </row>
    <row r="259" spans="1:3" x14ac:dyDescent="0.25">
      <c r="A259" s="6">
        <f>'Page 6 &amp; 7 Charts'!A259</f>
        <v>40694</v>
      </c>
      <c r="B259" s="7">
        <f>'Page 6 &amp; 7 Charts'!F259</f>
        <v>24926.560149029207</v>
      </c>
      <c r="C259" s="7">
        <f>'Page 6 &amp; 7 Charts'!G259</f>
        <v>113795.33419762814</v>
      </c>
    </row>
    <row r="260" spans="1:3" x14ac:dyDescent="0.25">
      <c r="A260" s="6">
        <f>'Page 6 &amp; 7 Charts'!A260</f>
        <v>40724</v>
      </c>
      <c r="B260" s="7">
        <f>'Page 6 &amp; 7 Charts'!F260</f>
        <v>24490.936447660719</v>
      </c>
      <c r="C260" s="7">
        <f>'Page 6 &amp; 7 Charts'!G260</f>
        <v>111052.8666434653</v>
      </c>
    </row>
    <row r="261" spans="1:3" x14ac:dyDescent="0.25">
      <c r="A261" s="6">
        <f>'Page 6 &amp; 7 Charts'!A261</f>
        <v>40753</v>
      </c>
      <c r="B261" s="7">
        <f>'Page 6 &amp; 7 Charts'!F261</f>
        <v>24066.77652790719</v>
      </c>
      <c r="C261" s="7">
        <f>'Page 6 &amp; 7 Charts'!G261</f>
        <v>114673.19009604226</v>
      </c>
    </row>
    <row r="262" spans="1:3" x14ac:dyDescent="0.25">
      <c r="A262" s="6">
        <f>'Page 6 &amp; 7 Charts'!A262</f>
        <v>40786</v>
      </c>
      <c r="B262" s="7">
        <f>'Page 6 &amp; 7 Charts'!F262</f>
        <v>22255.499032743472</v>
      </c>
      <c r="C262" s="7">
        <f>'Page 6 &amp; 7 Charts'!G262</f>
        <v>115349.76191760892</v>
      </c>
    </row>
    <row r="263" spans="1:3" x14ac:dyDescent="0.25">
      <c r="A263" s="6">
        <f>'Page 6 &amp; 7 Charts'!A263</f>
        <v>40816</v>
      </c>
      <c r="B263" s="7">
        <f>'Page 6 &amp; 7 Charts'!F263</f>
        <v>20107.472952640292</v>
      </c>
      <c r="C263" s="7">
        <f>'Page 6 &amp; 7 Charts'!G263</f>
        <v>115015.24760804785</v>
      </c>
    </row>
    <row r="264" spans="1:3" x14ac:dyDescent="0.25">
      <c r="A264" s="6">
        <f>'Page 6 &amp; 7 Charts'!A264</f>
        <v>40847</v>
      </c>
      <c r="B264" s="7">
        <f>'Page 6 &amp; 7 Charts'!F264</f>
        <v>22240.452819373837</v>
      </c>
      <c r="C264" s="7">
        <f>'Page 6 &amp; 7 Charts'!G264</f>
        <v>111185.23986269986</v>
      </c>
    </row>
    <row r="265" spans="1:3" x14ac:dyDescent="0.25">
      <c r="A265" s="6">
        <f>'Page 6 &amp; 7 Charts'!A265</f>
        <v>40877</v>
      </c>
      <c r="B265" s="7">
        <f>'Page 6 &amp; 7 Charts'!F265</f>
        <v>21526.832413842556</v>
      </c>
      <c r="C265" s="7">
        <f>'Page 6 &amp; 7 Charts'!G265</f>
        <v>110629.31366338636</v>
      </c>
    </row>
    <row r="266" spans="1:3" x14ac:dyDescent="0.25">
      <c r="A266" s="6">
        <f>'Page 6 &amp; 7 Charts'!A266</f>
        <v>40907</v>
      </c>
      <c r="B266" s="7">
        <f>'Page 6 &amp; 7 Charts'!F266</f>
        <v>21459.482696854666</v>
      </c>
      <c r="C266" s="7">
        <f>'Page 6 &amp; 7 Charts'!G266</f>
        <v>110861.63522207947</v>
      </c>
    </row>
    <row r="267" spans="1:3" x14ac:dyDescent="0.25">
      <c r="A267" s="6">
        <f>'Page 6 &amp; 7 Charts'!A267</f>
        <v>40939</v>
      </c>
      <c r="B267" s="7">
        <f>'Page 6 &amp; 7 Charts'!F267</f>
        <v>22687.540302357284</v>
      </c>
      <c r="C267" s="7">
        <f>'Page 6 &amp; 7 Charts'!G267</f>
        <v>111316.16792648999</v>
      </c>
    </row>
    <row r="268" spans="1:3" x14ac:dyDescent="0.25">
      <c r="A268" s="6">
        <f>'Page 6 &amp; 7 Charts'!A268</f>
        <v>40968</v>
      </c>
      <c r="B268" s="7">
        <f>'Page 6 &amp; 7 Charts'!F268</f>
        <v>23782.331446585991</v>
      </c>
      <c r="C268" s="7">
        <f>'Page 6 &amp; 7 Charts'!G268</f>
        <v>112318.01343782838</v>
      </c>
    </row>
    <row r="269" spans="1:3" x14ac:dyDescent="0.25">
      <c r="A269" s="6">
        <f>'Page 6 &amp; 7 Charts'!A269</f>
        <v>40998</v>
      </c>
      <c r="B269" s="7">
        <f>'Page 6 &amp; 7 Charts'!F269</f>
        <v>23880.490076664089</v>
      </c>
      <c r="C269" s="7">
        <f>'Page 6 &amp; 7 Charts'!G269</f>
        <v>110217.66658654099</v>
      </c>
    </row>
    <row r="270" spans="1:3" x14ac:dyDescent="0.25">
      <c r="A270" s="6">
        <f>'Page 6 &amp; 7 Charts'!A270</f>
        <v>41029</v>
      </c>
      <c r="B270" s="7">
        <f>'Page 6 &amp; 7 Charts'!F270</f>
        <v>23548.756896181178</v>
      </c>
      <c r="C270" s="7">
        <f>'Page 6 &amp; 7 Charts'!G270</f>
        <v>109666.57825360828</v>
      </c>
    </row>
    <row r="271" spans="1:3" x14ac:dyDescent="0.25">
      <c r="A271" s="6">
        <f>'Page 6 &amp; 7 Charts'!A271</f>
        <v>41060</v>
      </c>
      <c r="B271" s="7">
        <f>'Page 6 &amp; 7 Charts'!F271</f>
        <v>21349.860285161612</v>
      </c>
      <c r="C271" s="7">
        <f>'Page 6 &amp; 7 Charts'!G271</f>
        <v>113482.97517683385</v>
      </c>
    </row>
    <row r="272" spans="1:3" x14ac:dyDescent="0.25">
      <c r="A272" s="6">
        <f>'Page 6 &amp; 7 Charts'!A272</f>
        <v>41089</v>
      </c>
      <c r="B272" s="7">
        <f>'Page 6 &amp; 7 Charts'!F272</f>
        <v>22362.255499032792</v>
      </c>
      <c r="C272" s="7">
        <f>'Page 6 &amp; 7 Charts'!G272</f>
        <v>109817.47507862211</v>
      </c>
    </row>
    <row r="273" spans="1:3" x14ac:dyDescent="0.25">
      <c r="A273" s="6">
        <f>'Page 6 &amp; 7 Charts'!A273</f>
        <v>41121</v>
      </c>
      <c r="B273" s="7">
        <f>'Page 6 &amp; 7 Charts'!F273</f>
        <v>22642.40166224838</v>
      </c>
      <c r="C273" s="7">
        <f>'Page 6 &amp; 7 Charts'!G273</f>
        <v>113265.74379609086</v>
      </c>
    </row>
    <row r="274" spans="1:3" x14ac:dyDescent="0.25">
      <c r="A274" s="6">
        <f>'Page 6 &amp; 7 Charts'!A274</f>
        <v>41152</v>
      </c>
      <c r="B274" s="7">
        <f>'Page 6 &amp; 7 Charts'!F274</f>
        <v>23080.891309020612</v>
      </c>
      <c r="C274" s="7">
        <f>'Page 6 &amp; 7 Charts'!G274</f>
        <v>111963.18774243582</v>
      </c>
    </row>
    <row r="275" spans="1:3" x14ac:dyDescent="0.25">
      <c r="A275" s="6">
        <f>'Page 6 &amp; 7 Charts'!A275</f>
        <v>41180</v>
      </c>
      <c r="B275" s="7">
        <f>'Page 6 &amp; 7 Charts'!F275</f>
        <v>23757.254424303264</v>
      </c>
      <c r="C275" s="7">
        <f>'Page 6 &amp; 7 Charts'!G275</f>
        <v>110776.37795236601</v>
      </c>
    </row>
    <row r="276" spans="1:3" x14ac:dyDescent="0.25">
      <c r="A276" s="6">
        <f>'Page 6 &amp; 7 Charts'!A276</f>
        <v>41213</v>
      </c>
      <c r="B276" s="7">
        <f>'Page 6 &amp; 7 Charts'!F276</f>
        <v>23577.416350218577</v>
      </c>
      <c r="C276" s="7">
        <f>'Page 6 &amp; 7 Charts'!G276</f>
        <v>107242.61149568553</v>
      </c>
    </row>
    <row r="277" spans="1:3" x14ac:dyDescent="0.25">
      <c r="A277" s="6">
        <f>'Page 6 &amp; 7 Charts'!A277</f>
        <v>41243</v>
      </c>
      <c r="B277" s="7">
        <f>'Page 6 &amp; 7 Charts'!F277</f>
        <v>23833.201977502376</v>
      </c>
      <c r="C277" s="7">
        <f>'Page 6 &amp; 7 Charts'!G277</f>
        <v>106974.50496694632</v>
      </c>
    </row>
    <row r="278" spans="1:3" x14ac:dyDescent="0.25">
      <c r="A278" s="6">
        <f>'Page 6 &amp; 7 Charts'!A278</f>
        <v>41274</v>
      </c>
      <c r="B278" s="7">
        <f>'Page 6 &amp; 7 Charts'!F278</f>
        <v>24342.623773017174</v>
      </c>
      <c r="C278" s="7">
        <f>'Page 6 &amp; 7 Charts'!G278</f>
        <v>108076.34236810586</v>
      </c>
    </row>
    <row r="279" spans="1:3" x14ac:dyDescent="0.25">
      <c r="A279" s="6">
        <f>'Page 6 &amp; 7 Charts'!A279</f>
        <v>41305</v>
      </c>
      <c r="B279" s="7">
        <f>'Page 6 &amp; 7 Charts'!F279</f>
        <v>25442.430321702424</v>
      </c>
      <c r="C279" s="7">
        <f>'Page 6 &amp; 7 Charts'!G279</f>
        <v>109665.06460091702</v>
      </c>
    </row>
    <row r="280" spans="1:3" x14ac:dyDescent="0.25">
      <c r="A280" s="6">
        <f>'Page 6 &amp; 7 Charts'!A280</f>
        <v>41333</v>
      </c>
      <c r="B280" s="7">
        <f>'Page 6 &amp; 7 Charts'!F280</f>
        <v>25394.42573618978</v>
      </c>
      <c r="C280" s="7">
        <f>'Page 6 &amp; 7 Charts'!G280</f>
        <v>108502.61491614729</v>
      </c>
    </row>
    <row r="281" spans="1:3" x14ac:dyDescent="0.25">
      <c r="A281" s="6">
        <f>'Page 6 &amp; 7 Charts'!A281</f>
        <v>41362</v>
      </c>
      <c r="B281" s="7">
        <f>'Page 6 &amp; 7 Charts'!F281</f>
        <v>25797.807551766193</v>
      </c>
      <c r="C281" s="7">
        <f>'Page 6 &amp; 7 Charts'!G281</f>
        <v>109457.43792740937</v>
      </c>
    </row>
    <row r="282" spans="1:3" x14ac:dyDescent="0.25">
      <c r="A282" s="6">
        <f>'Page 6 &amp; 7 Charts'!A282</f>
        <v>41394</v>
      </c>
      <c r="B282" s="7">
        <f>'Page 6 &amp; 7 Charts'!F282</f>
        <v>26468.438776241372</v>
      </c>
      <c r="C282" s="7">
        <f>'Page 6 &amp; 7 Charts'!G282</f>
        <v>111909.28453698334</v>
      </c>
    </row>
    <row r="283" spans="1:3" x14ac:dyDescent="0.25">
      <c r="A283" s="6">
        <f>'Page 6 &amp; 7 Charts'!A283</f>
        <v>41425</v>
      </c>
      <c r="B283" s="7">
        <f>'Page 6 &amp; 7 Charts'!F283</f>
        <v>26308.662319982861</v>
      </c>
      <c r="C283" s="7">
        <f>'Page 6 &amp; 7 Charts'!G283</f>
        <v>109380.13470644751</v>
      </c>
    </row>
    <row r="284" spans="1:3" x14ac:dyDescent="0.25">
      <c r="A284" s="6">
        <f>'Page 6 &amp; 7 Charts'!A284</f>
        <v>41453</v>
      </c>
      <c r="B284" s="7">
        <f>'Page 6 &amp; 7 Charts'!F284</f>
        <v>25493.300852618813</v>
      </c>
      <c r="C284" s="7">
        <f>'Page 6 &amp; 7 Charts'!G284</f>
        <v>107050.33783720018</v>
      </c>
    </row>
    <row r="285" spans="1:3" x14ac:dyDescent="0.25">
      <c r="A285" s="6">
        <f>'Page 6 &amp; 7 Charts'!A285</f>
        <v>41486</v>
      </c>
      <c r="B285" s="7">
        <f>'Page 6 &amp; 7 Charts'!F285</f>
        <v>26688.400085978421</v>
      </c>
      <c r="C285" s="7">
        <f>'Page 6 &amp; 7 Charts'!G285</f>
        <v>106076.17976288166</v>
      </c>
    </row>
    <row r="286" spans="1:3" x14ac:dyDescent="0.25">
      <c r="A286" s="6">
        <f>'Page 6 &amp; 7 Charts'!A286</f>
        <v>41516</v>
      </c>
      <c r="B286" s="7">
        <f>'Page 6 &amp; 7 Charts'!F286</f>
        <v>26078.670201332723</v>
      </c>
      <c r="C286" s="7">
        <f>'Page 6 &amp; 7 Charts'!G286</f>
        <v>104580.50562822503</v>
      </c>
    </row>
    <row r="287" spans="1:3" x14ac:dyDescent="0.25">
      <c r="A287" s="6">
        <f>'Page 6 &amp; 7 Charts'!A287</f>
        <v>41547</v>
      </c>
      <c r="B287" s="7">
        <f>'Page 6 &amp; 7 Charts'!F287</f>
        <v>27374.79401017417</v>
      </c>
      <c r="C287" s="7">
        <f>'Page 6 &amp; 7 Charts'!G287</f>
        <v>104078.51920120955</v>
      </c>
    </row>
    <row r="288" spans="1:3" x14ac:dyDescent="0.25">
      <c r="A288" s="6">
        <f>'Page 6 &amp; 7 Charts'!A288</f>
        <v>41578</v>
      </c>
      <c r="B288" s="7">
        <f>'Page 6 &amp; 7 Charts'!F288</f>
        <v>28452.389481980437</v>
      </c>
      <c r="C288" s="7">
        <f>'Page 6 &amp; 7 Charts'!G288</f>
        <v>105421.13209890515</v>
      </c>
    </row>
    <row r="289" spans="1:3" x14ac:dyDescent="0.25">
      <c r="A289" s="6">
        <f>'Page 6 &amp; 7 Charts'!A289</f>
        <v>41607</v>
      </c>
      <c r="B289" s="7">
        <f>'Page 6 &amp; 7 Charts'!F289</f>
        <v>28806.333739342339</v>
      </c>
      <c r="C289" s="7">
        <f>'Page 6 &amp; 7 Charts'!G289</f>
        <v>106570.2224387832</v>
      </c>
    </row>
    <row r="290" spans="1:3" x14ac:dyDescent="0.25">
      <c r="A290" s="6">
        <f>'Page 6 &amp; 7 Charts'!A290</f>
        <v>41639</v>
      </c>
      <c r="B290" s="7">
        <f>'Page 6 &amp; 7 Charts'!F290</f>
        <v>29272.0498674501</v>
      </c>
      <c r="C290" s="7">
        <f>'Page 6 &amp; 7 Charts'!G290</f>
        <v>107124.38759546488</v>
      </c>
    </row>
    <row r="291" spans="1:3" x14ac:dyDescent="0.25">
      <c r="A291" s="6">
        <f>'Page 6 &amp; 7 Charts'!A291</f>
        <v>41670</v>
      </c>
      <c r="B291" s="7">
        <f>'Page 6 &amp; 7 Charts'!F291</f>
        <v>28080.533065845168</v>
      </c>
      <c r="C291" s="7">
        <f>'Page 6 &amp; 7 Charts'!G291</f>
        <v>105313.98544510153</v>
      </c>
    </row>
    <row r="292" spans="1:3" x14ac:dyDescent="0.25">
      <c r="A292" s="6">
        <f>'Page 6 &amp; 7 Charts'!A292</f>
        <v>41698</v>
      </c>
      <c r="B292" s="7">
        <f>'Page 6 &amp; 7 Charts'!F292</f>
        <v>29385.254710897832</v>
      </c>
      <c r="C292" s="7">
        <f>'Page 6 &amp; 7 Charts'!G292</f>
        <v>107156.98019039081</v>
      </c>
    </row>
    <row r="293" spans="1:3" x14ac:dyDescent="0.25">
      <c r="A293" s="6">
        <f>'Page 6 &amp; 7 Charts'!A293</f>
        <v>41729</v>
      </c>
      <c r="B293" s="7">
        <f>'Page 6 &amp; 7 Charts'!F293</f>
        <v>29449.02199613105</v>
      </c>
      <c r="C293" s="7">
        <f>'Page 6 &amp; 7 Charts'!G293</f>
        <v>105421.03711130648</v>
      </c>
    </row>
    <row r="294" spans="1:3" x14ac:dyDescent="0.25">
      <c r="A294" s="6">
        <f>'Page 6 &amp; 7 Charts'!A294</f>
        <v>41759</v>
      </c>
      <c r="B294" s="7">
        <f>'Page 6 &amp; 7 Charts'!F294</f>
        <v>29668.9833058681</v>
      </c>
      <c r="C294" s="7">
        <f>'Page 6 &amp; 7 Charts'!G294</f>
        <v>105442.12131872874</v>
      </c>
    </row>
    <row r="295" spans="1:3" x14ac:dyDescent="0.25">
      <c r="A295" s="6">
        <f>'Page 6 &amp; 7 Charts'!A295</f>
        <v>41789</v>
      </c>
      <c r="B295" s="7">
        <f>'Page 6 &amp; 7 Charts'!F295</f>
        <v>30202.049150963754</v>
      </c>
      <c r="C295" s="7">
        <f>'Page 6 &amp; 7 Charts'!G295</f>
        <v>106475.45410765229</v>
      </c>
    </row>
    <row r="296" spans="1:3" x14ac:dyDescent="0.25">
      <c r="A296" s="6">
        <f>'Page 6 &amp; 7 Charts'!A296</f>
        <v>41820</v>
      </c>
      <c r="B296" s="7">
        <f>'Page 6 &amp; 7 Charts'!F296</f>
        <v>30719.352296338839</v>
      </c>
      <c r="C296" s="7">
        <f>'Page 6 &amp; 7 Charts'!G296</f>
        <v>107295.31510428121</v>
      </c>
    </row>
    <row r="297" spans="1:3" x14ac:dyDescent="0.25">
      <c r="A297" s="6">
        <f>'Page 6 &amp; 7 Charts'!A297</f>
        <v>41851</v>
      </c>
      <c r="B297" s="7">
        <f>'Page 6 &amp; 7 Charts'!F297</f>
        <v>30310.238589954944</v>
      </c>
      <c r="C297" s="7">
        <f>'Page 6 &amp; 7 Charts'!G297</f>
        <v>106801.75665480152</v>
      </c>
    </row>
    <row r="298" spans="1:3" x14ac:dyDescent="0.25">
      <c r="A298" s="6">
        <f>'Page 6 &amp; 7 Charts'!A298</f>
        <v>41880</v>
      </c>
      <c r="B298" s="7">
        <f>'Page 6 &amp; 7 Charts'!F298</f>
        <v>30919.968474600642</v>
      </c>
      <c r="C298" s="7">
        <f>'Page 6 &amp; 7 Charts'!G298</f>
        <v>109738.80496280857</v>
      </c>
    </row>
    <row r="299" spans="1:3" x14ac:dyDescent="0.25">
      <c r="A299" s="6">
        <f>'Page 6 &amp; 7 Charts'!A299</f>
        <v>41912</v>
      </c>
      <c r="B299" s="7">
        <f>'Page 6 &amp; 7 Charts'!F299</f>
        <v>29866.73353872617</v>
      </c>
      <c r="C299" s="7">
        <f>'Page 6 &amp; 7 Charts'!G299</f>
        <v>112218.90195496804</v>
      </c>
    </row>
    <row r="300" spans="1:3" x14ac:dyDescent="0.25">
      <c r="A300" s="6">
        <f>'Page 6 &amp; 7 Charts'!A300</f>
        <v>41943</v>
      </c>
      <c r="B300" s="7">
        <f>'Page 6 &amp; 7 Charts'!F300</f>
        <v>30053.019989969271</v>
      </c>
      <c r="C300" s="7">
        <f>'Page 6 &amp; 7 Charts'!G300</f>
        <v>112622.89000200592</v>
      </c>
    </row>
    <row r="301" spans="1:3" x14ac:dyDescent="0.25">
      <c r="A301" s="6">
        <f>'Page 6 &amp; 7 Charts'!A301</f>
        <v>41971</v>
      </c>
      <c r="B301" s="7">
        <f>'Page 6 &amp; 7 Charts'!F301</f>
        <v>30509.421795514874</v>
      </c>
      <c r="C301" s="7">
        <f>'Page 6 &amp; 7 Charts'!G301</f>
        <v>117217.90391408776</v>
      </c>
    </row>
    <row r="302" spans="1:3" x14ac:dyDescent="0.25">
      <c r="A302" s="6">
        <f>'Page 6 &amp; 7 Charts'!A302</f>
        <v>42004</v>
      </c>
      <c r="B302" s="7">
        <f>'Page 6 &amp; 7 Charts'!F302</f>
        <v>29886.078670201408</v>
      </c>
      <c r="C302" s="7">
        <f>'Page 6 &amp; 7 Charts'!G302</f>
        <v>118624.51876105681</v>
      </c>
    </row>
    <row r="303" spans="1:3" x14ac:dyDescent="0.25">
      <c r="A303" s="6">
        <f>'Page 6 &amp; 7 Charts'!A303</f>
        <v>42034</v>
      </c>
      <c r="B303" s="7">
        <f>'Page 6 &amp; 7 Charts'!F303</f>
        <v>29399.584437916532</v>
      </c>
      <c r="C303" s="7">
        <f>'Page 6 &amp; 7 Charts'!G303</f>
        <v>123843.99758654331</v>
      </c>
    </row>
    <row r="304" spans="1:3" x14ac:dyDescent="0.25">
      <c r="A304" s="6">
        <f>'Page 6 &amp; 7 Charts'!A304</f>
        <v>42062</v>
      </c>
      <c r="B304" s="7">
        <f>'Page 6 &amp; 7 Charts'!F304</f>
        <v>30985.885218886662</v>
      </c>
      <c r="C304" s="7">
        <f>'Page 6 &amp; 7 Charts'!G304</f>
        <v>123385.77479547309</v>
      </c>
    </row>
    <row r="305" spans="1:3" x14ac:dyDescent="0.25">
      <c r="A305" s="6">
        <f>'Page 6 &amp; 7 Charts'!A305</f>
        <v>42094</v>
      </c>
      <c r="B305" s="7">
        <f>'Page 6 &amp; 7 Charts'!F305</f>
        <v>30433.474242315762</v>
      </c>
      <c r="C305" s="7">
        <f>'Page 6 &amp; 7 Charts'!G305</f>
        <v>124298.8295289596</v>
      </c>
    </row>
    <row r="306" spans="1:3" x14ac:dyDescent="0.25">
      <c r="A306" s="6">
        <f>'Page 6 &amp; 7 Charts'!A306</f>
        <v>42124</v>
      </c>
      <c r="B306" s="7">
        <f>'Page 6 &amp; 7 Charts'!F306</f>
        <v>31260.299491294769</v>
      </c>
      <c r="C306" s="7">
        <f>'Page 6 &amp; 7 Charts'!G306</f>
        <v>121328.08750321747</v>
      </c>
    </row>
    <row r="307" spans="1:3" x14ac:dyDescent="0.25">
      <c r="A307" s="6">
        <f>'Page 6 &amp; 7 Charts'!A307</f>
        <v>42153</v>
      </c>
      <c r="B307" s="7">
        <f>'Page 6 &amp; 7 Charts'!F307</f>
        <v>31132.048434477398</v>
      </c>
      <c r="C307" s="7">
        <f>'Page 6 &amp; 7 Charts'!G307</f>
        <v>120769.97830070266</v>
      </c>
    </row>
    <row r="308" spans="1:3" x14ac:dyDescent="0.25">
      <c r="A308" s="6">
        <f>'Page 6 &amp; 7 Charts'!A308</f>
        <v>42185</v>
      </c>
      <c r="B308" s="7">
        <f>'Page 6 &amp; 7 Charts'!F308</f>
        <v>30343.913448448879</v>
      </c>
      <c r="C308" s="7">
        <f>'Page 6 &amp; 7 Charts'!G308</f>
        <v>116639.64504281862</v>
      </c>
    </row>
    <row r="309" spans="1:3" x14ac:dyDescent="0.25">
      <c r="A309" s="6">
        <f>'Page 6 &amp; 7 Charts'!A309</f>
        <v>42216</v>
      </c>
      <c r="B309" s="7">
        <f>'Page 6 &amp; 7 Charts'!F309</f>
        <v>30578.204485204627</v>
      </c>
      <c r="C309" s="7">
        <f>'Page 6 &amp; 7 Charts'!G309</f>
        <v>118424.23161197375</v>
      </c>
    </row>
    <row r="310" spans="1:3" x14ac:dyDescent="0.25">
      <c r="A310" s="6">
        <f>'Page 6 &amp; 7 Charts'!A310</f>
        <v>42247</v>
      </c>
      <c r="B310" s="7">
        <f>'Page 6 &amp; 7 Charts'!F310</f>
        <v>28425.163000644905</v>
      </c>
      <c r="C310" s="7">
        <f>'Page 6 &amp; 7 Charts'!G310</f>
        <v>115842.58336283272</v>
      </c>
    </row>
    <row r="311" spans="1:3" x14ac:dyDescent="0.25">
      <c r="A311" s="6">
        <f>'Page 6 &amp; 7 Charts'!A311</f>
        <v>42277</v>
      </c>
      <c r="B311" s="7">
        <f>'Page 6 &amp; 7 Charts'!F311</f>
        <v>27344.701583434897</v>
      </c>
      <c r="C311" s="7">
        <f>'Page 6 &amp; 7 Charts'!G311</f>
        <v>117035.7619714699</v>
      </c>
    </row>
    <row r="312" spans="1:3" x14ac:dyDescent="0.25">
      <c r="A312" s="6">
        <f>'Page 6 &amp; 7 Charts'!A312</f>
        <v>42307</v>
      </c>
      <c r="B312" s="7">
        <f>'Page 6 &amp; 7 Charts'!F312</f>
        <v>29465.501182202548</v>
      </c>
      <c r="C312" s="7">
        <f>'Page 6 &amp; 7 Charts'!G312</f>
        <v>115853.70077555806</v>
      </c>
    </row>
    <row r="313" spans="1:3" x14ac:dyDescent="0.25">
      <c r="A313" s="6">
        <f>'Page 6 &amp; 7 Charts'!A313</f>
        <v>42338</v>
      </c>
      <c r="B313" s="7">
        <f>'Page 6 &amp; 7 Charts'!F313</f>
        <v>29175.324210073868</v>
      </c>
      <c r="C313" s="7">
        <f>'Page 6 &amp; 7 Charts'!G313</f>
        <v>118576.26274378368</v>
      </c>
    </row>
    <row r="314" spans="1:3" x14ac:dyDescent="0.25">
      <c r="A314" s="6">
        <f>'Page 6 &amp; 7 Charts'!A314</f>
        <v>42369</v>
      </c>
      <c r="B314" s="7">
        <f>'Page 6 &amp; 7 Charts'!F314</f>
        <v>28613.598910940818</v>
      </c>
      <c r="C314" s="7">
        <f>'Page 6 &amp; 7 Charts'!G314</f>
        <v>115766.005316756</v>
      </c>
    </row>
    <row r="315" spans="1:3" x14ac:dyDescent="0.25">
      <c r="A315" s="6">
        <f>'Page 6 &amp; 7 Charts'!A315</f>
        <v>42398</v>
      </c>
      <c r="B315" s="7">
        <f>'Page 6 &amp; 7 Charts'!F315</f>
        <v>26869.671132764986</v>
      </c>
      <c r="C315" s="7">
        <f>'Page 6 &amp; 7 Charts'!G315</f>
        <v>118660.15544967489</v>
      </c>
    </row>
    <row r="316" spans="1:3" x14ac:dyDescent="0.25">
      <c r="A316" s="6">
        <f>'Page 6 &amp; 7 Charts'!A316</f>
        <v>42429</v>
      </c>
      <c r="B316" s="7">
        <f>'Page 6 &amp; 7 Charts'!F316</f>
        <v>26628.931718850821</v>
      </c>
      <c r="C316" s="7">
        <f>'Page 6 &amp; 7 Charts'!G316</f>
        <v>121804.64956909127</v>
      </c>
    </row>
    <row r="317" spans="1:3" x14ac:dyDescent="0.25">
      <c r="A317" s="6">
        <f>'Page 6 &amp; 7 Charts'!A317</f>
        <v>42460</v>
      </c>
      <c r="B317" s="7">
        <f>'Page 6 &amp; 7 Charts'!F317</f>
        <v>28534.785412337962</v>
      </c>
      <c r="C317" s="7">
        <f>'Page 6 &amp; 7 Charts'!G317</f>
        <v>119283.29332301108</v>
      </c>
    </row>
    <row r="318" spans="1:3" x14ac:dyDescent="0.25">
      <c r="A318" s="6">
        <f>'Page 6 &amp; 7 Charts'!A318</f>
        <v>42489</v>
      </c>
      <c r="B318" s="7">
        <f>'Page 6 &amp; 7 Charts'!F318</f>
        <v>28898.760478612949</v>
      </c>
      <c r="C318" s="7">
        <f>'Page 6 &amp; 7 Charts'!G318</f>
        <v>118281.3136590978</v>
      </c>
    </row>
    <row r="319" spans="1:3" x14ac:dyDescent="0.25">
      <c r="A319" s="6">
        <f>'Page 6 &amp; 7 Charts'!A319</f>
        <v>42521</v>
      </c>
      <c r="B319" s="7">
        <f>'Page 6 &amp; 7 Charts'!F319</f>
        <v>28843.591029590953</v>
      </c>
      <c r="C319" s="7">
        <f>'Page 6 &amp; 7 Charts'!G319</f>
        <v>116164.07814459995</v>
      </c>
    </row>
    <row r="320" spans="1:3" x14ac:dyDescent="0.25">
      <c r="A320" s="6">
        <f>'Page 6 &amp; 7 Charts'!A320</f>
        <v>42551</v>
      </c>
      <c r="B320" s="7">
        <f>'Page 6 &amp; 7 Charts'!F320</f>
        <v>28608.583506484269</v>
      </c>
      <c r="C320" s="7">
        <f>'Page 6 &amp; 7 Charts'!G320</f>
        <v>120299.51932654771</v>
      </c>
    </row>
    <row r="321" spans="1:3" x14ac:dyDescent="0.25">
      <c r="A321" s="6">
        <f>'Page 6 &amp; 7 Charts'!A321</f>
        <v>42580</v>
      </c>
      <c r="B321" s="7">
        <f>'Page 6 &amp; 7 Charts'!F321</f>
        <v>29812.280576055091</v>
      </c>
      <c r="C321" s="7">
        <f>'Page 6 &amp; 7 Charts'!G321</f>
        <v>121562.66427947646</v>
      </c>
    </row>
    <row r="322" spans="1:3" x14ac:dyDescent="0.25">
      <c r="A322" s="6">
        <f>'Page 6 &amp; 7 Charts'!A322</f>
        <v>42613</v>
      </c>
      <c r="B322" s="7">
        <f>'Page 6 &amp; 7 Charts'!F322</f>
        <v>29849.537866303715</v>
      </c>
      <c r="C322" s="7">
        <f>'Page 6 &amp; 7 Charts'!G322</f>
        <v>118085.97208108344</v>
      </c>
    </row>
    <row r="323" spans="1:3" x14ac:dyDescent="0.25">
      <c r="A323" s="6">
        <f>'Page 6 &amp; 7 Charts'!A323</f>
        <v>42643</v>
      </c>
      <c r="B323" s="7">
        <f>'Page 6 &amp; 7 Charts'!F323</f>
        <v>29979.938382173885</v>
      </c>
      <c r="C323" s="7">
        <f>'Page 6 &amp; 7 Charts'!G323</f>
        <v>117023.19833235368</v>
      </c>
    </row>
    <row r="324" spans="1:3" x14ac:dyDescent="0.25">
      <c r="A324" s="6">
        <f>'Page 6 &amp; 7 Charts'!A324</f>
        <v>42674</v>
      </c>
      <c r="B324" s="7">
        <f>'Page 6 &amp; 7 Charts'!F324</f>
        <v>29448.305509780101</v>
      </c>
      <c r="C324" s="7">
        <f>'Page 6 &amp; 7 Charts'!G324</f>
        <v>113851.86965754689</v>
      </c>
    </row>
    <row r="325" spans="1:3" x14ac:dyDescent="0.25">
      <c r="A325" s="6">
        <f>'Page 6 &amp; 7 Charts'!A325</f>
        <v>42704</v>
      </c>
      <c r="B325" s="7">
        <f>'Page 6 &amp; 7 Charts'!F325</f>
        <v>29621.695206706376</v>
      </c>
      <c r="C325" s="7">
        <f>'Page 6 &amp; 7 Charts'!G325</f>
        <v>112986.59544814953</v>
      </c>
    </row>
    <row r="326" spans="1:3" x14ac:dyDescent="0.25">
      <c r="A326" s="6">
        <f>'Page 6 &amp; 7 Charts'!A326</f>
        <v>42734</v>
      </c>
      <c r="B326" s="7">
        <f>'Page 6 &amp; 7 Charts'!F326</f>
        <v>30224.260227842718</v>
      </c>
      <c r="C326" s="7">
        <f>'Page 6 &amp; 7 Charts'!G326</f>
        <v>114184.2533598999</v>
      </c>
    </row>
    <row r="327" spans="1:3" x14ac:dyDescent="0.25">
      <c r="A327" s="6">
        <f>'Page 6 &amp; 7 Charts'!A327</f>
        <v>42766</v>
      </c>
      <c r="B327" s="7">
        <f>'Page 6 &amp; 7 Charts'!F327</f>
        <v>31033.173318048353</v>
      </c>
      <c r="C327" s="7">
        <f>'Page 6 &amp; 7 Charts'!G327</f>
        <v>112791.20546890912</v>
      </c>
    </row>
    <row r="328" spans="1:3" x14ac:dyDescent="0.25">
      <c r="A328" s="6">
        <f>'Page 6 &amp; 7 Charts'!A328</f>
        <v>42794</v>
      </c>
      <c r="B328" s="7">
        <f>'Page 6 &amp; 7 Charts'!F328</f>
        <v>31847.81829906147</v>
      </c>
      <c r="C328" s="7">
        <f>'Page 6 &amp; 7 Charts'!G328</f>
        <v>114359.00322492696</v>
      </c>
    </row>
    <row r="329" spans="1:3" x14ac:dyDescent="0.25">
      <c r="A329" s="6">
        <f>'Page 6 &amp; 7 Charts'!A329</f>
        <v>42825</v>
      </c>
      <c r="B329" s="7">
        <f>'Page 6 &amp; 7 Charts'!F329</f>
        <v>32160.922834420075</v>
      </c>
      <c r="C329" s="7">
        <f>'Page 6 &amp; 7 Charts'!G329</f>
        <v>112815.15668139045</v>
      </c>
    </row>
    <row r="330" spans="1:3" x14ac:dyDescent="0.25">
      <c r="A330" s="6">
        <f>'Page 6 &amp; 7 Charts'!A330</f>
        <v>42853</v>
      </c>
      <c r="B330" s="7">
        <f>'Page 6 &amp; 7 Charts'!F330</f>
        <v>32612.309235509136</v>
      </c>
      <c r="C330" s="7">
        <f>'Page 6 &amp; 7 Charts'!G330</f>
        <v>112939.25335373999</v>
      </c>
    </row>
    <row r="331" spans="1:3" x14ac:dyDescent="0.25">
      <c r="A331" s="6">
        <f>'Page 6 &amp; 7 Charts'!A331</f>
        <v>42886</v>
      </c>
      <c r="B331" s="7">
        <f>'Page 6 &amp; 7 Charts'!F331</f>
        <v>33229.920470015124</v>
      </c>
      <c r="C331" s="7">
        <f>'Page 6 &amp; 7 Charts'!G331</f>
        <v>113447.47999383182</v>
      </c>
    </row>
    <row r="332" spans="1:3" x14ac:dyDescent="0.25">
      <c r="A332" s="6">
        <f>'Page 6 &amp; 7 Charts'!A332</f>
        <v>42916</v>
      </c>
      <c r="B332" s="7">
        <f>'Page 6 &amp; 7 Charts'!F332</f>
        <v>33323.063695636672</v>
      </c>
      <c r="C332" s="7">
        <f>'Page 6 &amp; 7 Charts'!G332</f>
        <v>111382.73585794408</v>
      </c>
    </row>
    <row r="333" spans="1:3" x14ac:dyDescent="0.25">
      <c r="A333" s="6">
        <f>'Page 6 &amp; 7 Charts'!A333</f>
        <v>42947</v>
      </c>
      <c r="B333" s="7">
        <f>'Page 6 &amp; 7 Charts'!F333</f>
        <v>34217.955147954512</v>
      </c>
      <c r="C333" s="7">
        <f>'Page 6 &amp; 7 Charts'!G333</f>
        <v>112440.87184859456</v>
      </c>
    </row>
    <row r="334" spans="1:3" x14ac:dyDescent="0.25">
      <c r="A334" s="6">
        <f>'Page 6 &amp; 7 Charts'!A334</f>
        <v>42978</v>
      </c>
      <c r="B334" s="7">
        <f>'Page 6 &amp; 7 Charts'!F334</f>
        <v>34277.423515082126</v>
      </c>
      <c r="C334" s="7">
        <f>'Page 6 &amp; 7 Charts'!G334</f>
        <v>113677.72143892909</v>
      </c>
    </row>
    <row r="335" spans="1:3" x14ac:dyDescent="0.25">
      <c r="A335" s="6">
        <f>'Page 6 &amp; 7 Charts'!A335</f>
        <v>43007</v>
      </c>
      <c r="B335" s="7">
        <f>'Page 6 &amp; 7 Charts'!F335</f>
        <v>34884.287454324083</v>
      </c>
      <c r="C335" s="7">
        <f>'Page 6 &amp; 7 Charts'!G335</f>
        <v>111517.84473158943</v>
      </c>
    </row>
    <row r="336" spans="1:3" x14ac:dyDescent="0.25">
      <c r="A336" s="6">
        <f>'Page 6 &amp; 7 Charts'!A336</f>
        <v>43039</v>
      </c>
      <c r="B336" s="7">
        <f>'Page 6 &amp; 7 Charts'!F336</f>
        <v>35582.145160134787</v>
      </c>
      <c r="C336" s="7">
        <f>'Page 6 &amp; 7 Charts'!G336</f>
        <v>115554.79071087297</v>
      </c>
    </row>
    <row r="337" spans="1:3" x14ac:dyDescent="0.25">
      <c r="A337" s="6">
        <f>'Page 6 &amp; 7 Charts'!A337</f>
        <v>43069</v>
      </c>
      <c r="B337" s="7">
        <f>'Page 6 &amp; 7 Charts'!F337</f>
        <v>36214.086121659471</v>
      </c>
      <c r="C337" s="7">
        <f>'Page 6 &amp; 7 Charts'!G337</f>
        <v>115531.67975273079</v>
      </c>
    </row>
    <row r="338" spans="1:3" x14ac:dyDescent="0.25">
      <c r="A338" s="6">
        <f>'Page 6 &amp; 7 Charts'!A338</f>
        <v>43098</v>
      </c>
      <c r="B338" s="7">
        <f>'Page 6 &amp; 7 Charts'!F338</f>
        <v>36757.899262019149</v>
      </c>
      <c r="C338" s="7">
        <f>'Page 6 &amp; 7 Charts'!G338</f>
        <v>116606.12437443119</v>
      </c>
    </row>
    <row r="339" spans="1:3" x14ac:dyDescent="0.25">
      <c r="A339" s="6">
        <f>'Page 6 &amp; 7 Charts'!A339</f>
        <v>43131</v>
      </c>
      <c r="B339" s="7">
        <f>'Page 6 &amp; 7 Charts'!F339</f>
        <v>38809.916171097029</v>
      </c>
      <c r="C339" s="7">
        <f>'Page 6 &amp; 7 Charts'!G339</f>
        <v>121107.12077528423</v>
      </c>
    </row>
    <row r="340" spans="1:3" x14ac:dyDescent="0.25">
      <c r="A340" s="6">
        <f>'Page 6 &amp; 7 Charts'!A340</f>
        <v>43159</v>
      </c>
      <c r="B340" s="7">
        <f>'Page 6 &amp; 7 Charts'!F340</f>
        <v>37119.724869241334</v>
      </c>
      <c r="C340" s="7">
        <f>'Page 6 &amp; 7 Charts'!G340</f>
        <v>113404.70789397616</v>
      </c>
    </row>
    <row r="341" spans="1:3" x14ac:dyDescent="0.25">
      <c r="A341" s="6">
        <f>'Page 6 &amp; 7 Charts'!A341</f>
        <v>43189</v>
      </c>
      <c r="B341" s="7">
        <f>'Page 6 &amp; 7 Charts'!F341</f>
        <v>36240.596116644068</v>
      </c>
      <c r="C341" s="7">
        <f>'Page 6 &amp; 7 Charts'!G341</f>
        <v>112894.38670845327</v>
      </c>
    </row>
    <row r="342" spans="1:3" x14ac:dyDescent="0.25">
      <c r="A342" s="6">
        <f>'Page 6 &amp; 7 Charts'!A342</f>
        <v>43220</v>
      </c>
      <c r="B342" s="7">
        <f>'Page 6 &amp; 7 Charts'!F342</f>
        <v>36518.592820806858</v>
      </c>
      <c r="C342" s="7">
        <f>'Page 6 &amp; 7 Charts'!G342</f>
        <v>112928.25502446581</v>
      </c>
    </row>
    <row r="343" spans="1:3" x14ac:dyDescent="0.25">
      <c r="A343" s="6">
        <f>'Page 6 &amp; 7 Charts'!A343</f>
        <v>43251</v>
      </c>
      <c r="B343" s="7">
        <f>'Page 6 &amp; 7 Charts'!F343</f>
        <v>36452.676076520838</v>
      </c>
      <c r="C343" s="7">
        <f>'Page 6 &amp; 7 Charts'!G343</f>
        <v>111776.38682321625</v>
      </c>
    </row>
    <row r="344" spans="1:3" x14ac:dyDescent="0.25">
      <c r="A344" s="6">
        <f>'Page 6 &amp; 7 Charts'!A344</f>
        <v>43280</v>
      </c>
      <c r="B344" s="7">
        <f>'Page 6 &amp; 7 Charts'!F344</f>
        <v>36196.890449237035</v>
      </c>
      <c r="C344" s="7">
        <f>'Page 6 &amp; 7 Charts'!G344</f>
        <v>111854.63029399249</v>
      </c>
    </row>
    <row r="345" spans="1:3" x14ac:dyDescent="0.25">
      <c r="A345" s="6">
        <f>'Page 6 &amp; 7 Charts'!A345</f>
        <v>43312</v>
      </c>
      <c r="B345" s="7">
        <f>'Page 6 &amp; 7 Charts'!F345</f>
        <v>37244.393494304037</v>
      </c>
      <c r="C345" s="7">
        <f>'Page 6 &amp; 7 Charts'!G345</f>
        <v>111183.50251222854</v>
      </c>
    </row>
    <row r="346" spans="1:3" x14ac:dyDescent="0.25">
      <c r="A346" s="6">
        <f>'Page 6 &amp; 7 Charts'!A346</f>
        <v>43343</v>
      </c>
      <c r="B346" s="7">
        <f>'Page 6 &amp; 7 Charts'!F346</f>
        <v>37463.638317690151</v>
      </c>
      <c r="C346" s="7">
        <f>'Page 6 &amp; 7 Charts'!G346</f>
        <v>113307.10741021209</v>
      </c>
    </row>
    <row r="347" spans="1:3" x14ac:dyDescent="0.25">
      <c r="A347" s="6">
        <f>'Page 6 &amp; 7 Charts'!A347</f>
        <v>43371</v>
      </c>
      <c r="B347" s="7">
        <f>'Page 6 &amp; 7 Charts'!F347</f>
        <v>37561.796947768249</v>
      </c>
      <c r="C347" s="7">
        <f>'Page 6 &amp; 7 Charts'!G347</f>
        <v>112366.65841870733</v>
      </c>
    </row>
    <row r="348" spans="1:3" x14ac:dyDescent="0.25">
      <c r="A348" s="6">
        <f>'Page 6 &amp; 7 Charts'!A348</f>
        <v>43404</v>
      </c>
      <c r="B348" s="7">
        <f>'Page 6 &amp; 7 Charts'!F348</f>
        <v>34718.779107258102</v>
      </c>
      <c r="C348" s="7">
        <f>'Page 6 &amp; 7 Charts'!G348</f>
        <v>108085.48873295457</v>
      </c>
    </row>
    <row r="349" spans="1:3" x14ac:dyDescent="0.25">
      <c r="A349" s="6">
        <f>'Page 6 &amp; 7 Charts'!A349</f>
        <v>43434</v>
      </c>
      <c r="B349" s="7">
        <f>'Page 6 &amp; 7 Charts'!F349</f>
        <v>35169.449021996232</v>
      </c>
      <c r="C349" s="7">
        <f>'Page 6 &amp; 7 Charts'!G349</f>
        <v>107436.97580055684</v>
      </c>
    </row>
    <row r="350" spans="1:3" x14ac:dyDescent="0.25">
      <c r="A350" s="6">
        <f>'Page 6 &amp; 7 Charts'!A350</f>
        <v>43465</v>
      </c>
      <c r="B350" s="7">
        <f>'Page 6 &amp; 7 Charts'!F350</f>
        <v>32647.417066704977</v>
      </c>
      <c r="C350" s="7">
        <f>'Page 6 &amp; 7 Charts'!G350</f>
        <v>108887.37497386437</v>
      </c>
    </row>
    <row r="351" spans="1:3" x14ac:dyDescent="0.25">
      <c r="A351" s="6">
        <f>'Page 6 &amp; 7 Charts'!A351</f>
        <v>43496</v>
      </c>
      <c r="B351" s="7">
        <f>'Page 6 &amp; 7 Charts'!F351</f>
        <v>35193.093071577088</v>
      </c>
      <c r="C351" s="7">
        <f>'Page 6 &amp; 7 Charts'!G351</f>
        <v>107754.94627413618</v>
      </c>
    </row>
    <row r="352" spans="1:3" x14ac:dyDescent="0.25">
      <c r="A352" s="6">
        <f>'Page 6 &amp; 7 Charts'!A352</f>
        <v>43524</v>
      </c>
      <c r="B352" s="7">
        <f>'Page 6 &amp; 7 Charts'!F352</f>
        <v>36073.654796876224</v>
      </c>
      <c r="C352" s="7">
        <f>'Page 6 &amp; 7 Charts'!G352</f>
        <v>108121.31309146826</v>
      </c>
    </row>
    <row r="353" spans="1:3" x14ac:dyDescent="0.25">
      <c r="A353" s="6">
        <f>'Page 6 &amp; 7 Charts'!A353</f>
        <v>43553</v>
      </c>
      <c r="B353" s="7">
        <f>'Page 6 &amp; 7 Charts'!F353</f>
        <v>36436.913376800279</v>
      </c>
      <c r="C353" s="7">
        <f>'Page 6 &amp; 7 Charts'!G353</f>
        <v>111137.89772672023</v>
      </c>
    </row>
    <row r="354" spans="1:3" x14ac:dyDescent="0.25">
      <c r="A354" s="6">
        <f>'Page 6 &amp; 7 Charts'!A354</f>
        <v>43585</v>
      </c>
      <c r="B354" s="7">
        <f>'Page 6 &amp; 7 Charts'!F354</f>
        <v>37604.069642473427</v>
      </c>
      <c r="C354" s="7">
        <f>'Page 6 &amp; 7 Charts'!G354</f>
        <v>113149.49367557386</v>
      </c>
    </row>
    <row r="355" spans="1:3" x14ac:dyDescent="0.25">
      <c r="A355" s="6">
        <f>'Page 6 &amp; 7 Charts'!A355</f>
        <v>43616</v>
      </c>
      <c r="B355" s="7">
        <f>'Page 6 &amp; 7 Charts'!F355</f>
        <v>35259.726302214047</v>
      </c>
      <c r="C355" s="7">
        <f>'Page 6 &amp; 7 Charts'!G355</f>
        <v>111576.71571348338</v>
      </c>
    </row>
    <row r="356" spans="1:3" x14ac:dyDescent="0.25">
      <c r="A356" s="6">
        <f>'Page 6 &amp; 7 Charts'!A356</f>
        <v>43644</v>
      </c>
      <c r="B356" s="7">
        <f>'Page 6 &amp; 7 Charts'!F356</f>
        <v>37503.761553342527</v>
      </c>
      <c r="C356" s="7">
        <f>'Page 6 &amp; 7 Charts'!G356</f>
        <v>115080.22458688678</v>
      </c>
    </row>
    <row r="357" spans="1:3" x14ac:dyDescent="0.25">
      <c r="A357" s="6">
        <f>'Page 6 &amp; 7 Charts'!A357</f>
        <v>43677</v>
      </c>
      <c r="B357" s="7">
        <f>'Page 6 &amp; 7 Charts'!F357</f>
        <v>37568.961811277608</v>
      </c>
      <c r="C357" s="7">
        <f>'Page 6 &amp; 7 Charts'!G357</f>
        <v>117853.65799943075</v>
      </c>
    </row>
    <row r="358" spans="1:3" x14ac:dyDescent="0.25">
      <c r="A358" s="6">
        <f>'Page 6 &amp; 7 Charts'!A358</f>
        <v>43707</v>
      </c>
      <c r="B358" s="7">
        <f>'Page 6 &amp; 7 Charts'!F358</f>
        <v>36603.854696568138</v>
      </c>
      <c r="C358" s="7">
        <f>'Page 6 &amp; 7 Charts'!G358</f>
        <v>122202.45797960974</v>
      </c>
    </row>
    <row r="359" spans="1:3" x14ac:dyDescent="0.25">
      <c r="A359" s="6">
        <f>'Page 6 &amp; 7 Charts'!A359</f>
        <v>43738</v>
      </c>
      <c r="B359" s="7">
        <f>'Page 6 &amp; 7 Charts'!F359</f>
        <v>37303.861861431651</v>
      </c>
      <c r="C359" s="7">
        <f>'Page 6 &amp; 7 Charts'!G359</f>
        <v>118304.19957006018</v>
      </c>
    </row>
    <row r="360" spans="1:3" x14ac:dyDescent="0.25">
      <c r="A360" s="6">
        <f>'Page 6 &amp; 7 Charts'!A360</f>
        <v>43769</v>
      </c>
      <c r="B360" s="7">
        <f>'Page 6 &amp; 7 Charts'!F360</f>
        <v>38289.74708031823</v>
      </c>
      <c r="C360" s="7">
        <f>'Page 6 &amp; 7 Charts'!G360</f>
        <v>115725.16801943287</v>
      </c>
    </row>
    <row r="361" spans="1:3" x14ac:dyDescent="0.25">
      <c r="A361" s="6">
        <f>'Page 6 &amp; 7 Charts'!A361</f>
        <v>43798</v>
      </c>
      <c r="B361" s="7">
        <f>'Page 6 &amp; 7 Charts'!F361</f>
        <v>39170.308805617373</v>
      </c>
      <c r="C361" s="7">
        <f>'Page 6 &amp; 7 Charts'!G361</f>
        <v>116593.10677957862</v>
      </c>
    </row>
    <row r="362" spans="1:3" x14ac:dyDescent="0.25">
      <c r="A362" s="6">
        <f>'Page 6 &amp; 7 Charts'!A362</f>
        <v>43830</v>
      </c>
      <c r="B362" s="7">
        <f>'Page 6 &amp; 7 Charts'!F362</f>
        <v>40498.674500250891</v>
      </c>
      <c r="C362" s="7">
        <f>'Page 6 &amp; 7 Charts'!G362</f>
        <v>116616.42540093453</v>
      </c>
    </row>
    <row r="363" spans="1:3" x14ac:dyDescent="0.25">
      <c r="A363" s="6">
        <f>'Page 6 &amp; 7 Charts'!A363</f>
        <v>43861</v>
      </c>
      <c r="B363" s="7">
        <f>'Page 6 &amp; 7 Charts'!F363</f>
        <v>40024.360535931912</v>
      </c>
      <c r="C363" s="7">
        <f>'Page 6 &amp; 7 Charts'!G363</f>
        <v>117281.13902571987</v>
      </c>
    </row>
    <row r="364" spans="1:3" x14ac:dyDescent="0.25">
      <c r="A364" s="6">
        <f>'Page 6 &amp; 7 Charts'!A364</f>
        <v>43889</v>
      </c>
      <c r="B364" s="7">
        <f>'Page 6 &amp; 7 Charts'!F364</f>
        <v>36738.554130543926</v>
      </c>
      <c r="C364" s="7">
        <f>'Page 6 &amp; 7 Charts'!G364</f>
        <v>115650.93119326235</v>
      </c>
    </row>
    <row r="365" spans="1:3" x14ac:dyDescent="0.25">
      <c r="A365" s="6">
        <f>'Page 6 &amp; 7 Charts'!A365</f>
        <v>43921</v>
      </c>
      <c r="B365" s="7">
        <f>'Page 6 &amp; 7 Charts'!F365</f>
        <v>31693.773733610473</v>
      </c>
      <c r="C365" s="7">
        <f>'Page 6 &amp; 7 Charts'!G365</f>
        <v>116055.70945243878</v>
      </c>
    </row>
    <row r="366" spans="1:3" x14ac:dyDescent="0.25">
      <c r="A366" s="6">
        <f>'Page 6 &amp; 7 Charts'!A366</f>
        <v>43951</v>
      </c>
      <c r="B366" s="7">
        <f>'Page 6 &amp; 7 Charts'!F366</f>
        <v>35048.362828688223</v>
      </c>
      <c r="C366" s="7">
        <f>'Page 6 &amp; 7 Charts'!G366</f>
        <v>115695.93675313622</v>
      </c>
    </row>
    <row r="367" spans="1:3" x14ac:dyDescent="0.25">
      <c r="A367" s="6">
        <f>'Page 6 &amp; 7 Charts'!A367</f>
        <v>43980</v>
      </c>
      <c r="B367" s="7">
        <f>'Page 6 &amp; 7 Charts'!F367</f>
        <v>36502.830121086306</v>
      </c>
      <c r="C367" s="7">
        <f>'Page 6 &amp; 7 Charts'!G367</f>
        <v>114296.01591842328</v>
      </c>
    </row>
    <row r="368" spans="1:3" x14ac:dyDescent="0.25">
      <c r="A368" s="6">
        <f>'Page 6 &amp; 7 Charts'!A368</f>
        <v>44012</v>
      </c>
      <c r="B368" s="7">
        <f>'Page 6 &amp; 7 Charts'!F368</f>
        <v>37609.085046929969</v>
      </c>
      <c r="C368" s="7">
        <f>'Page 6 &amp; 7 Charts'!G368</f>
        <v>113015.90054013694</v>
      </c>
    </row>
    <row r="369" spans="1:3" x14ac:dyDescent="0.25">
      <c r="A369" s="6">
        <f>'Page 6 &amp; 7 Charts'!A369</f>
        <v>44043</v>
      </c>
      <c r="B369" s="7">
        <f>'Page 6 &amp; 7 Charts'!F369</f>
        <v>39542.165221752643</v>
      </c>
      <c r="C369" s="7">
        <f>'Page 6 &amp; 7 Charts'!G369</f>
        <v>116530.69504693519</v>
      </c>
    </row>
    <row r="370" spans="1:3" x14ac:dyDescent="0.25">
      <c r="A370" s="6">
        <f>'Page 6 &amp; 7 Charts'!A370</f>
        <v>44074</v>
      </c>
      <c r="B370" s="7">
        <f>'Page 6 &amp; 7 Charts'!F370</f>
        <v>41904.420720785398</v>
      </c>
      <c r="C370" s="7">
        <f>'Page 6 &amp; 7 Charts'!G370</f>
        <v>116076.22533625214</v>
      </c>
    </row>
    <row r="371" spans="1:3" x14ac:dyDescent="0.25">
      <c r="A371" s="6">
        <f>'Page 6 &amp; 7 Charts'!A371</f>
        <v>44104</v>
      </c>
      <c r="B371" s="7">
        <f>'Page 6 &amp; 7 Charts'!F371</f>
        <v>40492.226123092478</v>
      </c>
      <c r="C371" s="7">
        <f>'Page 6 &amp; 7 Charts'!G371</f>
        <v>113151.10445777859</v>
      </c>
    </row>
    <row r="372" spans="1:3" x14ac:dyDescent="0.25">
      <c r="A372" s="6">
        <f>'Page 6 &amp; 7 Charts'!A372</f>
        <v>44135</v>
      </c>
      <c r="B372" s="7">
        <f>'Page 6 &amp; 7 Charts'!F372</f>
        <v>39478.397936519432</v>
      </c>
      <c r="C372" s="7">
        <f>'Page 6 &amp; 7 Charts'!G372</f>
        <v>112602.39994134601</v>
      </c>
    </row>
    <row r="373" spans="1:3" x14ac:dyDescent="0.25">
      <c r="A373" s="6">
        <f>'Page 6 &amp; 7 Charts'!A373</f>
        <v>44165</v>
      </c>
      <c r="B373" s="7">
        <f>'Page 6 &amp; 7 Charts'!F373</f>
        <v>44298.201619259286</v>
      </c>
      <c r="C373" s="7">
        <f>'Page 6 &amp; 7 Charts'!G373</f>
        <v>114087.88263495968</v>
      </c>
    </row>
    <row r="374" spans="1:3" x14ac:dyDescent="0.25">
      <c r="A374" s="6">
        <f>'Page 6 &amp; 7 Charts'!A374</f>
        <v>44196</v>
      </c>
      <c r="B374" s="7">
        <f>'Page 6 &amp; 7 Charts'!F374</f>
        <v>46304.36340187733</v>
      </c>
      <c r="C374" s="7">
        <f>'Page 6 &amp; 7 Charts'!G374</f>
        <v>119701.78745096202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FB47-AECA-4D31-B7D0-BDD0E2CDCD0F}">
  <sheetPr>
    <tabColor rgb="FFC00000"/>
  </sheetPr>
  <dimension ref="A1:C205"/>
  <sheetViews>
    <sheetView topLeftCell="A165" workbookViewId="0">
      <selection activeCell="C2" sqref="C2:C205"/>
    </sheetView>
  </sheetViews>
  <sheetFormatPr defaultRowHeight="15" x14ac:dyDescent="0.25"/>
  <cols>
    <col min="1" max="1" width="10.7109375" style="6" bestFit="1" customWidth="1"/>
    <col min="2" max="3" width="9.140625" style="7"/>
  </cols>
  <sheetData>
    <row r="1" spans="1:3" x14ac:dyDescent="0.25">
      <c r="A1" s="6" t="s">
        <v>1</v>
      </c>
      <c r="B1" s="7" t="s">
        <v>43</v>
      </c>
      <c r="C1" s="7" t="s">
        <v>45</v>
      </c>
    </row>
    <row r="2" spans="1:3" x14ac:dyDescent="0.25">
      <c r="A2" s="6">
        <f>'Page 6 &amp; 7 Charts'!L2</f>
        <v>38017</v>
      </c>
      <c r="B2" s="7">
        <f>'Page 6 &amp; 7 Charts'!O2</f>
        <v>10000</v>
      </c>
      <c r="C2" s="7">
        <f>'Page 6 &amp; 7 Charts'!P2</f>
        <v>10000</v>
      </c>
    </row>
    <row r="3" spans="1:3" x14ac:dyDescent="0.25">
      <c r="A3" s="6">
        <f>'Page 6 &amp; 7 Charts'!L3</f>
        <v>38044</v>
      </c>
      <c r="B3" s="7">
        <f>'Page 6 &amp; 7 Charts'!O3</f>
        <v>10168.887147335423</v>
      </c>
      <c r="C3" s="7">
        <f>'Page 6 &amp; 7 Charts'!P3</f>
        <v>10527.289622118615</v>
      </c>
    </row>
    <row r="4" spans="1:3" x14ac:dyDescent="0.25">
      <c r="A4" s="6">
        <f>'Page 6 &amp; 7 Charts'!L4</f>
        <v>38077</v>
      </c>
      <c r="B4" s="7">
        <f>'Page 6 &amp; 7 Charts'!O4</f>
        <v>10087.382445141066</v>
      </c>
      <c r="C4" s="7">
        <f>'Page 6 &amp; 7 Charts'!P4</f>
        <v>10809.151967656746</v>
      </c>
    </row>
    <row r="5" spans="1:3" x14ac:dyDescent="0.25">
      <c r="A5" s="6">
        <f>'Page 6 &amp; 7 Charts'!L5</f>
        <v>38107</v>
      </c>
      <c r="B5" s="7">
        <f>'Page 6 &amp; 7 Charts'!O5</f>
        <v>9832.6802507836983</v>
      </c>
      <c r="C5" s="7">
        <f>'Page 6 &amp; 7 Charts'!P5</f>
        <v>10381.467836066646</v>
      </c>
    </row>
    <row r="6" spans="1:3" x14ac:dyDescent="0.25">
      <c r="A6" s="6">
        <f>'Page 6 &amp; 7 Charts'!L6</f>
        <v>38138</v>
      </c>
      <c r="B6" s="7">
        <f>'Page 6 &amp; 7 Charts'!O6</f>
        <v>9885.5799373040736</v>
      </c>
      <c r="C6" s="7">
        <f>'Page 6 &amp; 7 Charts'!P6</f>
        <v>10432.900785758538</v>
      </c>
    </row>
    <row r="7" spans="1:3" x14ac:dyDescent="0.25">
      <c r="A7" s="6">
        <f>'Page 6 &amp; 7 Charts'!L7</f>
        <v>38168</v>
      </c>
      <c r="B7" s="7">
        <f>'Page 6 &amp; 7 Charts'!O7</f>
        <v>10066.222570532915</v>
      </c>
      <c r="C7" s="7">
        <f>'Page 6 &amp; 7 Charts'!P7</f>
        <v>10314.221903426695</v>
      </c>
    </row>
    <row r="8" spans="1:3" x14ac:dyDescent="0.25">
      <c r="A8" s="6">
        <f>'Page 6 &amp; 7 Charts'!L8</f>
        <v>38198</v>
      </c>
      <c r="B8" s="7">
        <f>'Page 6 &amp; 7 Charts'!O8</f>
        <v>9735.5015673981179</v>
      </c>
      <c r="C8" s="7">
        <f>'Page 6 &amp; 7 Charts'!P8</f>
        <v>10336.800234749442</v>
      </c>
    </row>
    <row r="9" spans="1:3" x14ac:dyDescent="0.25">
      <c r="A9" s="6">
        <f>'Page 6 &amp; 7 Charts'!L9</f>
        <v>38230</v>
      </c>
      <c r="B9" s="7">
        <f>'Page 6 &amp; 7 Charts'!O9</f>
        <v>9777.0376175548572</v>
      </c>
      <c r="C9" s="7">
        <f>'Page 6 &amp; 7 Charts'!P9</f>
        <v>10622.656581135278</v>
      </c>
    </row>
    <row r="10" spans="1:3" x14ac:dyDescent="0.25">
      <c r="A10" s="6">
        <f>'Page 6 &amp; 7 Charts'!L10</f>
        <v>38260</v>
      </c>
      <c r="B10" s="7">
        <f>'Page 6 &amp; 7 Charts'!O10</f>
        <v>9967.4764890282131</v>
      </c>
      <c r="C10" s="7">
        <f>'Page 6 &amp; 7 Charts'!P10</f>
        <v>10844.853444621958</v>
      </c>
    </row>
    <row r="11" spans="1:3" x14ac:dyDescent="0.25">
      <c r="A11" s="6">
        <f>'Page 6 &amp; 7 Charts'!L11</f>
        <v>38289</v>
      </c>
      <c r="B11" s="7">
        <f>'Page 6 &amp; 7 Charts'!O11</f>
        <v>10202.978056426333</v>
      </c>
      <c r="C11" s="7">
        <f>'Page 6 &amp; 7 Charts'!P11</f>
        <v>11018.877767272019</v>
      </c>
    </row>
    <row r="12" spans="1:3" x14ac:dyDescent="0.25">
      <c r="A12" s="6">
        <f>'Page 6 &amp; 7 Charts'!L12</f>
        <v>38321</v>
      </c>
      <c r="B12" s="7">
        <f>'Page 6 &amp; 7 Charts'!O12</f>
        <v>10743.338557993731</v>
      </c>
      <c r="C12" s="7">
        <f>'Page 6 &amp; 7 Charts'!P12</f>
        <v>11122.803299533765</v>
      </c>
    </row>
    <row r="13" spans="1:3" x14ac:dyDescent="0.25">
      <c r="A13" s="6">
        <f>'Page 6 &amp; 7 Charts'!L13</f>
        <v>38352</v>
      </c>
      <c r="B13" s="7">
        <f>'Page 6 &amp; 7 Charts'!O13</f>
        <v>11148.902821316613</v>
      </c>
      <c r="C13" s="7">
        <f>'Page 6 &amp; 7 Charts'!P13</f>
        <v>11148.968080597311</v>
      </c>
    </row>
    <row r="14" spans="1:3" x14ac:dyDescent="0.25">
      <c r="A14" s="6">
        <f>'Page 6 &amp; 7 Charts'!L14</f>
        <v>38383</v>
      </c>
      <c r="B14" s="7">
        <f>'Page 6 &amp; 7 Charts'!O14</f>
        <v>10905.172413793103</v>
      </c>
      <c r="C14" s="7">
        <f>'Page 6 &amp; 7 Charts'!P14</f>
        <v>11287.127905839396</v>
      </c>
    </row>
    <row r="15" spans="1:3" x14ac:dyDescent="0.25">
      <c r="A15" s="6">
        <f>'Page 6 &amp; 7 Charts'!L15</f>
        <v>38411</v>
      </c>
      <c r="B15" s="7">
        <f>'Page 6 &amp; 7 Charts'!O15</f>
        <v>11265.282131661441</v>
      </c>
      <c r="C15" s="7">
        <f>'Page 6 &amp; 7 Charts'!P15</f>
        <v>11586.433438753224</v>
      </c>
    </row>
    <row r="16" spans="1:3" x14ac:dyDescent="0.25">
      <c r="A16" s="6">
        <f>'Page 6 &amp; 7 Charts'!L16</f>
        <v>38442</v>
      </c>
      <c r="B16" s="7">
        <f>'Page 6 &amp; 7 Charts'!O16</f>
        <v>10991.771159874606</v>
      </c>
      <c r="C16" s="7">
        <f>'Page 6 &amp; 7 Charts'!P16</f>
        <v>11771.298620847057</v>
      </c>
    </row>
    <row r="17" spans="1:3" x14ac:dyDescent="0.25">
      <c r="A17" s="6">
        <f>'Page 6 &amp; 7 Charts'!L17</f>
        <v>38471</v>
      </c>
      <c r="B17" s="7">
        <f>'Page 6 &amp; 7 Charts'!O17</f>
        <v>10724.921630094042</v>
      </c>
      <c r="C17" s="7">
        <f>'Page 6 &amp; 7 Charts'!P17</f>
        <v>11717.257344070949</v>
      </c>
    </row>
    <row r="18" spans="1:3" x14ac:dyDescent="0.25">
      <c r="A18" s="6">
        <f>'Page 6 &amp; 7 Charts'!L18</f>
        <v>38503</v>
      </c>
      <c r="B18" s="7">
        <f>'Page 6 &amp; 7 Charts'!O18</f>
        <v>10896.159874608149</v>
      </c>
      <c r="C18" s="7">
        <f>'Page 6 &amp; 7 Charts'!P18</f>
        <v>12003.439731342314</v>
      </c>
    </row>
    <row r="19" spans="1:3" x14ac:dyDescent="0.25">
      <c r="A19" s="6">
        <f>'Page 6 &amp; 7 Charts'!L19</f>
        <v>38533</v>
      </c>
      <c r="B19" s="7">
        <f>'Page 6 &amp; 7 Charts'!O19</f>
        <v>10989.028213166144</v>
      </c>
      <c r="C19" s="7">
        <f>'Page 6 &amp; 7 Charts'!P19</f>
        <v>12292.96403769033</v>
      </c>
    </row>
    <row r="20" spans="1:3" x14ac:dyDescent="0.25">
      <c r="A20" s="6">
        <f>'Page 6 &amp; 7 Charts'!L20</f>
        <v>38562</v>
      </c>
      <c r="B20" s="7">
        <f>'Page 6 &amp; 7 Charts'!O20</f>
        <v>11385.971786833856</v>
      </c>
      <c r="C20" s="7">
        <f>'Page 6 &amp; 7 Charts'!P20</f>
        <v>12385.641159401393</v>
      </c>
    </row>
    <row r="21" spans="1:3" x14ac:dyDescent="0.25">
      <c r="A21" s="6">
        <f>'Page 6 &amp; 7 Charts'!L21</f>
        <v>38595</v>
      </c>
      <c r="B21" s="7">
        <f>'Page 6 &amp; 7 Charts'!O21</f>
        <v>11449.843260188087</v>
      </c>
      <c r="C21" s="7">
        <f>'Page 6 &amp; 7 Charts'!P21</f>
        <v>12735.809070457441</v>
      </c>
    </row>
    <row r="22" spans="1:3" x14ac:dyDescent="0.25">
      <c r="A22" s="6">
        <f>'Page 6 &amp; 7 Charts'!L22</f>
        <v>38625</v>
      </c>
      <c r="B22" s="7">
        <f>'Page 6 &amp; 7 Charts'!O22</f>
        <v>11778.996865203762</v>
      </c>
      <c r="C22" s="7">
        <f>'Page 6 &amp; 7 Charts'!P22</f>
        <v>12890.189429754497</v>
      </c>
    </row>
    <row r="23" spans="1:3" x14ac:dyDescent="0.25">
      <c r="A23" s="6">
        <f>'Page 6 &amp; 7 Charts'!L23</f>
        <v>38656</v>
      </c>
      <c r="B23" s="7">
        <f>'Page 6 &amp; 7 Charts'!O23</f>
        <v>11454.545454545454</v>
      </c>
      <c r="C23" s="7">
        <f>'Page 6 &amp; 7 Charts'!P23</f>
        <v>12453.376153369636</v>
      </c>
    </row>
    <row r="24" spans="1:3" x14ac:dyDescent="0.25">
      <c r="A24" s="6">
        <f>'Page 6 &amp; 7 Charts'!L24</f>
        <v>38686</v>
      </c>
      <c r="B24" s="7">
        <f>'Page 6 &amp; 7 Charts'!O24</f>
        <v>11850.705329153607</v>
      </c>
      <c r="C24" s="7">
        <f>'Page 6 &amp; 7 Charts'!P24</f>
        <v>12742.981969939034</v>
      </c>
    </row>
    <row r="25" spans="1:3" x14ac:dyDescent="0.25">
      <c r="A25" s="6">
        <f>'Page 6 &amp; 7 Charts'!L25</f>
        <v>38716</v>
      </c>
      <c r="B25" s="7">
        <f>'Page 6 &amp; 7 Charts'!O25</f>
        <v>12132.836990595611</v>
      </c>
      <c r="C25" s="7">
        <f>'Page 6 &amp; 7 Charts'!P25</f>
        <v>13297.16996511363</v>
      </c>
    </row>
    <row r="26" spans="1:3" x14ac:dyDescent="0.25">
      <c r="A26" s="6">
        <f>'Page 6 &amp; 7 Charts'!L26</f>
        <v>38748</v>
      </c>
      <c r="B26" s="7">
        <f>'Page 6 &amp; 7 Charts'!O26</f>
        <v>12721.786833855802</v>
      </c>
      <c r="C26" s="7">
        <f>'Page 6 &amp; 7 Charts'!P26</f>
        <v>13634.703791855505</v>
      </c>
    </row>
    <row r="27" spans="1:3" x14ac:dyDescent="0.25">
      <c r="A27" s="6">
        <f>'Page 6 &amp; 7 Charts'!L27</f>
        <v>38776</v>
      </c>
      <c r="B27" s="7">
        <f>'Page 6 &amp; 7 Charts'!O27</f>
        <v>12685.736677115989</v>
      </c>
      <c r="C27" s="7">
        <f>'Page 6 &amp; 7 Charts'!P27</f>
        <v>13357.079977829228</v>
      </c>
    </row>
    <row r="28" spans="1:3" x14ac:dyDescent="0.25">
      <c r="A28" s="6">
        <f>'Page 6 &amp; 7 Charts'!L28</f>
        <v>38807</v>
      </c>
      <c r="B28" s="7">
        <f>'Page 6 &amp; 7 Charts'!O28</f>
        <v>12922.805642633231</v>
      </c>
      <c r="C28" s="7">
        <f>'Page 6 &amp; 7 Charts'!P28</f>
        <v>13380.147370480267</v>
      </c>
    </row>
    <row r="29" spans="1:3" x14ac:dyDescent="0.25">
      <c r="A29" s="6">
        <f>'Page 6 &amp; 7 Charts'!L29</f>
        <v>38835</v>
      </c>
      <c r="B29" s="7">
        <f>'Page 6 &amp; 7 Charts'!O29</f>
        <v>13330.329153605016</v>
      </c>
      <c r="C29" s="7">
        <f>'Page 6 &amp; 7 Charts'!P29</f>
        <v>13603.974438394582</v>
      </c>
    </row>
    <row r="30" spans="1:3" x14ac:dyDescent="0.25">
      <c r="A30" s="6">
        <f>'Page 6 &amp; 7 Charts'!L30</f>
        <v>38868</v>
      </c>
      <c r="B30" s="7">
        <f>'Page 6 &amp; 7 Charts'!O30</f>
        <v>12764.106583072102</v>
      </c>
      <c r="C30" s="7">
        <f>'Page 6 &amp; 7 Charts'!P30</f>
        <v>13451.22428352516</v>
      </c>
    </row>
    <row r="31" spans="1:3" x14ac:dyDescent="0.25">
      <c r="A31" s="6">
        <f>'Page 6 &amp; 7 Charts'!L31</f>
        <v>38898</v>
      </c>
      <c r="B31" s="7">
        <f>'Page 6 &amp; 7 Charts'!O31</f>
        <v>12739.420062695926</v>
      </c>
      <c r="C31" s="7">
        <f>'Page 6 &amp; 7 Charts'!P31</f>
        <v>13359.688304913443</v>
      </c>
    </row>
    <row r="32" spans="1:3" x14ac:dyDescent="0.25">
      <c r="A32" s="6">
        <f>'Page 6 &amp; 7 Charts'!L32</f>
        <v>38929</v>
      </c>
      <c r="B32" s="7">
        <f>'Page 6 &amp; 7 Charts'!O32</f>
        <v>12815.047021943574</v>
      </c>
      <c r="C32" s="7">
        <f>'Page 6 &amp; 7 Charts'!P32</f>
        <v>13622.803299533767</v>
      </c>
    </row>
    <row r="33" spans="1:3" x14ac:dyDescent="0.25">
      <c r="A33" s="6">
        <f>'Page 6 &amp; 7 Charts'!L33</f>
        <v>38960</v>
      </c>
      <c r="B33" s="7">
        <f>'Page 6 &amp; 7 Charts'!O33</f>
        <v>13119.514106583072</v>
      </c>
      <c r="C33" s="7">
        <f>'Page 6 &amp; 7 Charts'!P33</f>
        <v>13870.51286231294</v>
      </c>
    </row>
    <row r="34" spans="1:3" x14ac:dyDescent="0.25">
      <c r="A34" s="6">
        <f>'Page 6 &amp; 7 Charts'!L34</f>
        <v>38989</v>
      </c>
      <c r="B34" s="7">
        <f>'Page 6 &amp; 7 Charts'!O34</f>
        <v>13255.485893416928</v>
      </c>
      <c r="C34" s="7">
        <f>'Page 6 &amp; 7 Charts'!P34</f>
        <v>13706.840337778363</v>
      </c>
    </row>
    <row r="35" spans="1:3" x14ac:dyDescent="0.25">
      <c r="A35" s="6">
        <f>'Page 6 &amp; 7 Charts'!L35</f>
        <v>39021</v>
      </c>
      <c r="B35" s="7">
        <f>'Page 6 &amp; 7 Charts'!O35</f>
        <v>13744.122257053292</v>
      </c>
      <c r="C35" s="7">
        <f>'Page 6 &amp; 7 Charts'!P35</f>
        <v>13943.790551335145</v>
      </c>
    </row>
    <row r="36" spans="1:3" x14ac:dyDescent="0.25">
      <c r="A36" s="6">
        <f>'Page 6 &amp; 7 Charts'!L36</f>
        <v>39051</v>
      </c>
      <c r="B36" s="7">
        <f>'Page 6 &amp; 7 Charts'!O36</f>
        <v>14108.150470219436</v>
      </c>
      <c r="C36" s="7">
        <f>'Page 6 &amp; 7 Charts'!P36</f>
        <v>14444.181800397777</v>
      </c>
    </row>
    <row r="37" spans="1:3" x14ac:dyDescent="0.25">
      <c r="A37" s="6">
        <f>'Page 6 &amp; 7 Charts'!L37</f>
        <v>39080</v>
      </c>
      <c r="B37" s="7">
        <f>'Page 6 &amp; 7 Charts'!O37</f>
        <v>14411.44200626959</v>
      </c>
      <c r="C37" s="7">
        <f>'Page 6 &amp; 7 Charts'!P37</f>
        <v>14131.91614228425</v>
      </c>
    </row>
    <row r="38" spans="1:3" x14ac:dyDescent="0.25">
      <c r="A38" s="6">
        <f>'Page 6 &amp; 7 Charts'!L38</f>
        <v>39113</v>
      </c>
      <c r="B38" s="7">
        <f>'Page 6 &amp; 7 Charts'!O38</f>
        <v>14545.454545454542</v>
      </c>
      <c r="C38" s="7">
        <f>'Page 6 &amp; 7 Charts'!P38</f>
        <v>14030.028365557047</v>
      </c>
    </row>
    <row r="39" spans="1:3" x14ac:dyDescent="0.25">
      <c r="A39" s="6">
        <f>'Page 6 &amp; 7 Charts'!L39</f>
        <v>39141</v>
      </c>
      <c r="B39" s="7">
        <f>'Page 6 &amp; 7 Charts'!O39</f>
        <v>14450.626959247646</v>
      </c>
      <c r="C39" s="7">
        <f>'Page 6 &amp; 7 Charts'!P39</f>
        <v>14439.454207557636</v>
      </c>
    </row>
    <row r="40" spans="1:3" x14ac:dyDescent="0.25">
      <c r="A40" s="6">
        <f>'Page 6 &amp; 7 Charts'!L40</f>
        <v>39171</v>
      </c>
      <c r="B40" s="7">
        <f>'Page 6 &amp; 7 Charts'!O40</f>
        <v>14706.112852664575</v>
      </c>
      <c r="C40" s="7">
        <f>'Page 6 &amp; 7 Charts'!P40</f>
        <v>14391.770728049305</v>
      </c>
    </row>
    <row r="41" spans="1:3" x14ac:dyDescent="0.25">
      <c r="A41" s="6">
        <f>'Page 6 &amp; 7 Charts'!L41</f>
        <v>39202</v>
      </c>
      <c r="B41" s="7">
        <f>'Page 6 &amp; 7 Charts'!O41</f>
        <v>15326.802507836986</v>
      </c>
      <c r="C41" s="7">
        <f>'Page 6 &amp; 7 Charts'!P41</f>
        <v>14575.657787486556</v>
      </c>
    </row>
    <row r="42" spans="1:3" x14ac:dyDescent="0.25">
      <c r="A42" s="6">
        <f>'Page 6 &amp; 7 Charts'!L42</f>
        <v>39233</v>
      </c>
      <c r="B42" s="7">
        <f>'Page 6 &amp; 7 Charts'!O42</f>
        <v>15733.542319749211</v>
      </c>
      <c r="C42" s="7">
        <f>'Page 6 &amp; 7 Charts'!P42</f>
        <v>14520.964428939393</v>
      </c>
    </row>
    <row r="43" spans="1:3" x14ac:dyDescent="0.25">
      <c r="A43" s="6">
        <f>'Page 6 &amp; 7 Charts'!L43</f>
        <v>39262</v>
      </c>
      <c r="B43" s="7">
        <f>'Page 6 &amp; 7 Charts'!O43</f>
        <v>15665.752351097175</v>
      </c>
      <c r="C43" s="7">
        <f>'Page 6 &amp; 7 Charts'!P43</f>
        <v>14431.792246747746</v>
      </c>
    </row>
    <row r="44" spans="1:3" x14ac:dyDescent="0.25">
      <c r="A44" s="6">
        <f>'Page 6 &amp; 7 Charts'!L44</f>
        <v>39294</v>
      </c>
      <c r="B44" s="7">
        <f>'Page 6 &amp; 7 Charts'!O44</f>
        <v>15413.009404388709</v>
      </c>
      <c r="C44" s="7">
        <f>'Page 6 &amp; 7 Charts'!P44</f>
        <v>14747.236803495161</v>
      </c>
    </row>
    <row r="45" spans="1:3" x14ac:dyDescent="0.25">
      <c r="A45" s="6">
        <f>'Page 6 &amp; 7 Charts'!L45</f>
        <v>39325</v>
      </c>
      <c r="B45" s="7">
        <f>'Page 6 &amp; 7 Charts'!O45</f>
        <v>15340.517241379306</v>
      </c>
      <c r="C45" s="7">
        <f>'Page 6 &amp; 7 Charts'!P45</f>
        <v>14888.412506928371</v>
      </c>
    </row>
    <row r="46" spans="1:3" x14ac:dyDescent="0.25">
      <c r="A46" s="6">
        <f>'Page 6 &amp; 7 Charts'!L46</f>
        <v>39353</v>
      </c>
      <c r="B46" s="7">
        <f>'Page 6 &amp; 7 Charts'!O46</f>
        <v>16141.065830721</v>
      </c>
      <c r="C46" s="7">
        <f>'Page 6 &amp; 7 Charts'!P46</f>
        <v>15567.066610152915</v>
      </c>
    </row>
    <row r="47" spans="1:3" x14ac:dyDescent="0.25">
      <c r="A47" s="6">
        <f>'Page 6 &amp; 7 Charts'!L47</f>
        <v>39386</v>
      </c>
      <c r="B47" s="7">
        <f>'Page 6 &amp; 7 Charts'!O47</f>
        <v>16756.661442006265</v>
      </c>
      <c r="C47" s="7">
        <f>'Page 6 &amp; 7 Charts'!P47</f>
        <v>15932.069381500443</v>
      </c>
    </row>
    <row r="48" spans="1:3" x14ac:dyDescent="0.25">
      <c r="A48" s="6">
        <f>'Page 6 &amp; 7 Charts'!L48</f>
        <v>39416</v>
      </c>
      <c r="B48" s="7">
        <f>'Page 6 &amp; 7 Charts'!O48</f>
        <v>15991.379310344824</v>
      </c>
      <c r="C48" s="7">
        <f>'Page 6 &amp; 7 Charts'!P48</f>
        <v>16068.272961429368</v>
      </c>
    </row>
    <row r="49" spans="1:3" x14ac:dyDescent="0.25">
      <c r="A49" s="6">
        <f>'Page 6 &amp; 7 Charts'!L49</f>
        <v>39447</v>
      </c>
      <c r="B49" s="7">
        <f>'Page 6 &amp; 7 Charts'!O49</f>
        <v>15801.33228840125</v>
      </c>
      <c r="C49" s="7">
        <f>'Page 6 &amp; 7 Charts'!P49</f>
        <v>16297.398193733499</v>
      </c>
    </row>
    <row r="50" spans="1:3" x14ac:dyDescent="0.25">
      <c r="A50" s="6">
        <f>'Page 6 &amp; 7 Charts'!L50</f>
        <v>39478</v>
      </c>
      <c r="B50" s="7">
        <f>'Page 6 &amp; 7 Charts'!O50</f>
        <v>14495.689655172411</v>
      </c>
      <c r="C50" s="7">
        <f>'Page 6 &amp; 7 Charts'!P50</f>
        <v>16482.915457598388</v>
      </c>
    </row>
    <row r="51" spans="1:3" x14ac:dyDescent="0.25">
      <c r="A51" s="6">
        <f>'Page 6 &amp; 7 Charts'!L51</f>
        <v>39507</v>
      </c>
      <c r="B51" s="7">
        <f>'Page 6 &amp; 7 Charts'!O51</f>
        <v>14514.498432601878</v>
      </c>
      <c r="C51" s="7">
        <f>'Page 6 &amp; 7 Charts'!P51</f>
        <v>17320.351472074599</v>
      </c>
    </row>
    <row r="52" spans="1:3" x14ac:dyDescent="0.25">
      <c r="A52" s="6">
        <f>'Page 6 &amp; 7 Charts'!L52</f>
        <v>39538</v>
      </c>
      <c r="B52" s="7">
        <f>'Page 6 &amp; 7 Charts'!O52</f>
        <v>14262.931034482755</v>
      </c>
      <c r="C52" s="7">
        <f>'Page 6 &amp; 7 Charts'!P52</f>
        <v>16738.939062958496</v>
      </c>
    </row>
    <row r="53" spans="1:3" x14ac:dyDescent="0.25">
      <c r="A53" s="6">
        <f>'Page 6 &amp; 7 Charts'!L53</f>
        <v>39568</v>
      </c>
      <c r="B53" s="7">
        <f>'Page 6 &amp; 7 Charts'!O53</f>
        <v>15019.592476489026</v>
      </c>
      <c r="C53" s="7">
        <f>'Page 6 &amp; 7 Charts'!P53</f>
        <v>16797.789442796129</v>
      </c>
    </row>
    <row r="54" spans="1:3" x14ac:dyDescent="0.25">
      <c r="A54" s="6">
        <f>'Page 6 &amp; 7 Charts'!L54</f>
        <v>39598</v>
      </c>
      <c r="B54" s="7">
        <f>'Page 6 &amp; 7 Charts'!O54</f>
        <v>15193.965517241379</v>
      </c>
      <c r="C54" s="7">
        <f>'Page 6 &amp; 7 Charts'!P54</f>
        <v>16688.321215480424</v>
      </c>
    </row>
    <row r="55" spans="1:3" x14ac:dyDescent="0.25">
      <c r="A55" s="6">
        <f>'Page 6 &amp; 7 Charts'!L55</f>
        <v>39629</v>
      </c>
      <c r="B55" s="7">
        <f>'Page 6 &amp; 7 Charts'!O55</f>
        <v>13926.332288401254</v>
      </c>
      <c r="C55" s="7">
        <f>'Page 6 &amp; 7 Charts'!P55</f>
        <v>16793.061849955986</v>
      </c>
    </row>
    <row r="56" spans="1:3" x14ac:dyDescent="0.25">
      <c r="A56" s="6">
        <f>'Page 6 &amp; 7 Charts'!L56</f>
        <v>39660</v>
      </c>
      <c r="B56" s="7">
        <f>'Page 6 &amp; 7 Charts'!O56</f>
        <v>13548.19749216301</v>
      </c>
      <c r="C56" s="7">
        <f>'Page 6 &amp; 7 Charts'!P56</f>
        <v>16591.324052036129</v>
      </c>
    </row>
    <row r="57" spans="1:3" x14ac:dyDescent="0.25">
      <c r="A57" s="6">
        <f>'Page 6 &amp; 7 Charts'!L57</f>
        <v>39689</v>
      </c>
      <c r="B57" s="7">
        <f>'Page 6 &amp; 7 Charts'!O57</f>
        <v>13229.231974921631</v>
      </c>
      <c r="C57" s="7">
        <f>'Page 6 &amp; 7 Charts'!P57</f>
        <v>16492.778194385581</v>
      </c>
    </row>
    <row r="58" spans="1:3" x14ac:dyDescent="0.25">
      <c r="A58" s="6">
        <f>'Page 6 &amp; 7 Charts'!L58</f>
        <v>39721</v>
      </c>
      <c r="B58" s="7">
        <f>'Page 6 &amp; 7 Charts'!O58</f>
        <v>11551.332288401254</v>
      </c>
      <c r="C58" s="7">
        <f>'Page 6 &amp; 7 Charts'!P58</f>
        <v>15334.762479214898</v>
      </c>
    </row>
    <row r="59" spans="1:3" x14ac:dyDescent="0.25">
      <c r="A59" s="6">
        <f>'Page 6 &amp; 7 Charts'!L59</f>
        <v>39752</v>
      </c>
      <c r="B59" s="7">
        <f>'Page 6 &amp; 7 Charts'!O59</f>
        <v>9251.9592476489033</v>
      </c>
      <c r="C59" s="7">
        <f>'Page 6 &amp; 7 Charts'!P59</f>
        <v>13139.203156075777</v>
      </c>
    </row>
    <row r="60" spans="1:3" x14ac:dyDescent="0.25">
      <c r="A60" s="6">
        <f>'Page 6 &amp; 7 Charts'!L60</f>
        <v>39780</v>
      </c>
      <c r="B60" s="7">
        <f>'Page 6 &amp; 7 Charts'!O60</f>
        <v>8622.6489028213164</v>
      </c>
      <c r="C60" s="7">
        <f>'Page 6 &amp; 7 Charts'!P60</f>
        <v>13601.936682860036</v>
      </c>
    </row>
    <row r="61" spans="1:3" x14ac:dyDescent="0.25">
      <c r="A61" s="6">
        <f>'Page 6 &amp; 7 Charts'!L61</f>
        <v>39813</v>
      </c>
      <c r="B61" s="7">
        <f>'Page 6 &amp; 7 Charts'!O61</f>
        <v>8921.6300940438869</v>
      </c>
      <c r="C61" s="7">
        <f>'Page 6 &amp; 7 Charts'!P61</f>
        <v>14131.753121841484</v>
      </c>
    </row>
    <row r="62" spans="1:3" x14ac:dyDescent="0.25">
      <c r="A62" s="6">
        <f>'Page 6 &amp; 7 Charts'!L62</f>
        <v>39843</v>
      </c>
      <c r="B62" s="7">
        <f>'Page 6 &amp; 7 Charts'!O62</f>
        <v>8151.2539184952975</v>
      </c>
      <c r="C62" s="7">
        <f>'Page 6 &amp; 7 Charts'!P62</f>
        <v>13329.937074109097</v>
      </c>
    </row>
    <row r="63" spans="1:3" x14ac:dyDescent="0.25">
      <c r="A63" s="6">
        <f>'Page 6 &amp; 7 Charts'!L63</f>
        <v>39871</v>
      </c>
      <c r="B63" s="7">
        <f>'Page 6 &amp; 7 Charts'!O63</f>
        <v>7334.2476489028204</v>
      </c>
      <c r="C63" s="7">
        <f>'Page 6 &amp; 7 Charts'!P63</f>
        <v>12919.696129894692</v>
      </c>
    </row>
    <row r="64" spans="1:3" x14ac:dyDescent="0.25">
      <c r="A64" s="6">
        <f>'Page 6 &amp; 7 Charts'!L64</f>
        <v>39903</v>
      </c>
      <c r="B64" s="7">
        <f>'Page 6 &amp; 7 Charts'!O64</f>
        <v>7916.9278996865205</v>
      </c>
      <c r="C64" s="7">
        <f>'Page 6 &amp; 7 Charts'!P64</f>
        <v>13604.545009944251</v>
      </c>
    </row>
    <row r="65" spans="1:3" x14ac:dyDescent="0.25">
      <c r="A65" s="6">
        <f>'Page 6 &amp; 7 Charts'!L65</f>
        <v>39933</v>
      </c>
      <c r="B65" s="7">
        <f>'Page 6 &amp; 7 Charts'!O65</f>
        <v>8826.0188087774295</v>
      </c>
      <c r="C65" s="7">
        <f>'Page 6 &amp; 7 Charts'!P65</f>
        <v>13814.67836066643</v>
      </c>
    </row>
    <row r="66" spans="1:3" x14ac:dyDescent="0.25">
      <c r="A66" s="6">
        <f>'Page 6 &amp; 7 Charts'!L66</f>
        <v>39962</v>
      </c>
      <c r="B66" s="7">
        <f>'Page 6 &amp; 7 Charts'!O66</f>
        <v>9666.5360501567411</v>
      </c>
      <c r="C66" s="7">
        <f>'Page 6 &amp; 7 Charts'!P66</f>
        <v>14383.945746796653</v>
      </c>
    </row>
    <row r="67" spans="1:3" x14ac:dyDescent="0.25">
      <c r="A67" s="6">
        <f>'Page 6 &amp; 7 Charts'!L67</f>
        <v>39994</v>
      </c>
      <c r="B67" s="7">
        <f>'Page 6 &amp; 7 Charts'!O67</f>
        <v>9596.3949843260198</v>
      </c>
      <c r="C67" s="7">
        <f>'Page 6 &amp; 7 Charts'!P67</f>
        <v>14427.146164128984</v>
      </c>
    </row>
    <row r="68" spans="1:3" x14ac:dyDescent="0.25">
      <c r="A68" s="6">
        <f>'Page 6 &amp; 7 Charts'!L68</f>
        <v>40025</v>
      </c>
      <c r="B68" s="7">
        <f>'Page 6 &amp; 7 Charts'!O68</f>
        <v>10428.683385579938</v>
      </c>
      <c r="C68" s="7">
        <f>'Page 6 &amp; 7 Charts'!P68</f>
        <v>14876.267483942487</v>
      </c>
    </row>
    <row r="69" spans="1:3" x14ac:dyDescent="0.25">
      <c r="A69" s="6">
        <f>'Page 6 &amp; 7 Charts'!L69</f>
        <v>40056</v>
      </c>
      <c r="B69" s="7">
        <f>'Page 6 &amp; 7 Charts'!O69</f>
        <v>10779.780564263325</v>
      </c>
      <c r="C69" s="7">
        <f>'Page 6 &amp; 7 Charts'!P69</f>
        <v>15161.064197450361</v>
      </c>
    </row>
    <row r="70" spans="1:3" x14ac:dyDescent="0.25">
      <c r="A70" s="6">
        <f>'Page 6 &amp; 7 Charts'!L70</f>
        <v>40086</v>
      </c>
      <c r="B70" s="7">
        <f>'Page 6 &amp; 7 Charts'!O70</f>
        <v>11255.094043887149</v>
      </c>
      <c r="C70" s="7">
        <f>'Page 6 &amp; 7 Charts'!P70</f>
        <v>15423.282579635486</v>
      </c>
    </row>
    <row r="71" spans="1:3" x14ac:dyDescent="0.25">
      <c r="A71" s="6">
        <f>'Page 6 &amp; 7 Charts'!L71</f>
        <v>40116</v>
      </c>
      <c r="B71" s="7">
        <f>'Page 6 &amp; 7 Charts'!O71</f>
        <v>11073.275862068966</v>
      </c>
      <c r="C71" s="7">
        <f>'Page 6 &amp; 7 Charts'!P71</f>
        <v>15476.427243976395</v>
      </c>
    </row>
    <row r="72" spans="1:3" x14ac:dyDescent="0.25">
      <c r="A72" s="6">
        <f>'Page 6 &amp; 7 Charts'!L72</f>
        <v>40147</v>
      </c>
      <c r="B72" s="7">
        <f>'Page 6 &amp; 7 Charts'!O72</f>
        <v>11507.445141065831</v>
      </c>
      <c r="C72" s="7">
        <f>'Page 6 &amp; 7 Charts'!P72</f>
        <v>16046.835773205959</v>
      </c>
    </row>
    <row r="73" spans="1:3" x14ac:dyDescent="0.25">
      <c r="A73" s="6">
        <f>'Page 6 &amp; 7 Charts'!L73</f>
        <v>40178</v>
      </c>
      <c r="B73" s="7">
        <f>'Page 6 &amp; 7 Charts'!O73</f>
        <v>11733.542319749216</v>
      </c>
      <c r="C73" s="7">
        <f>'Page 6 &amp; 7 Charts'!P73</f>
        <v>15937.204525447491</v>
      </c>
    </row>
    <row r="74" spans="1:3" x14ac:dyDescent="0.25">
      <c r="A74" s="6">
        <f>'Page 6 &amp; 7 Charts'!L74</f>
        <v>40207</v>
      </c>
      <c r="B74" s="7">
        <f>'Page 6 &amp; 7 Charts'!O74</f>
        <v>11219.827586206895</v>
      </c>
      <c r="C74" s="7">
        <f>'Page 6 &amp; 7 Charts'!P74</f>
        <v>15716.230315281537</v>
      </c>
    </row>
    <row r="75" spans="1:3" x14ac:dyDescent="0.25">
      <c r="A75" s="6">
        <f>'Page 6 &amp; 7 Charts'!L75</f>
        <v>40235</v>
      </c>
      <c r="B75" s="7">
        <f>'Page 6 &amp; 7 Charts'!O75</f>
        <v>11344.043887147336</v>
      </c>
      <c r="C75" s="7">
        <f>'Page 6 &amp; 7 Charts'!P75</f>
        <v>16021.649114798995</v>
      </c>
    </row>
    <row r="76" spans="1:3" x14ac:dyDescent="0.25">
      <c r="A76" s="6">
        <f>'Page 6 &amp; 7 Charts'!L76</f>
        <v>40268</v>
      </c>
      <c r="B76" s="7">
        <f>'Page 6 &amp; 7 Charts'!O76</f>
        <v>12045.454545454546</v>
      </c>
      <c r="C76" s="7">
        <f>'Page 6 &amp; 7 Charts'!P76</f>
        <v>16223.631443383001</v>
      </c>
    </row>
    <row r="77" spans="1:3" x14ac:dyDescent="0.25">
      <c r="A77" s="6">
        <f>'Page 6 &amp; 7 Charts'!L77</f>
        <v>40298</v>
      </c>
      <c r="B77" s="7">
        <f>'Page 6 &amp; 7 Charts'!O77</f>
        <v>12043.495297805644</v>
      </c>
      <c r="C77" s="7">
        <f>'Page 6 &amp; 7 Charts'!P77</f>
        <v>16586.270418310458</v>
      </c>
    </row>
    <row r="78" spans="1:3" x14ac:dyDescent="0.25">
      <c r="A78" s="6">
        <f>'Page 6 &amp; 7 Charts'!L78</f>
        <v>40329</v>
      </c>
      <c r="B78" s="7">
        <f>'Page 6 &amp; 7 Charts'!O78</f>
        <v>10860.893416927902</v>
      </c>
      <c r="C78" s="7">
        <f>'Page 6 &amp; 7 Charts'!P78</f>
        <v>16332.040037820747</v>
      </c>
    </row>
    <row r="79" spans="1:3" x14ac:dyDescent="0.25">
      <c r="A79" s="6">
        <f>'Page 6 &amp; 7 Charts'!L79</f>
        <v>40359</v>
      </c>
      <c r="B79" s="7">
        <f>'Page 6 &amp; 7 Charts'!O79</f>
        <v>10511.363636363638</v>
      </c>
      <c r="C79" s="7">
        <f>'Page 6 &amp; 7 Charts'!P79</f>
        <v>16610.560464282222</v>
      </c>
    </row>
    <row r="80" spans="1:3" x14ac:dyDescent="0.25">
      <c r="A80" s="6">
        <f>'Page 6 &amp; 7 Charts'!L80</f>
        <v>40389</v>
      </c>
      <c r="B80" s="7">
        <f>'Page 6 &amp; 7 Charts'!O80</f>
        <v>11353.840125391853</v>
      </c>
      <c r="C80" s="7">
        <f>'Page 6 &amp; 7 Charts'!P80</f>
        <v>17249.111538586942</v>
      </c>
    </row>
    <row r="81" spans="1:3" x14ac:dyDescent="0.25">
      <c r="A81" s="6">
        <f>'Page 6 &amp; 7 Charts'!L81</f>
        <v>40421</v>
      </c>
      <c r="B81" s="7">
        <f>'Page 6 &amp; 7 Charts'!O81</f>
        <v>10934.95297805643</v>
      </c>
      <c r="C81" s="7">
        <f>'Page 6 &amp; 7 Charts'!P81</f>
        <v>17600.420592742332</v>
      </c>
    </row>
    <row r="82" spans="1:3" x14ac:dyDescent="0.25">
      <c r="A82" s="6">
        <f>'Page 6 &amp; 7 Charts'!L82</f>
        <v>40451</v>
      </c>
      <c r="B82" s="7">
        <f>'Page 6 &amp; 7 Charts'!O82</f>
        <v>11957.680250783704</v>
      </c>
      <c r="C82" s="7">
        <f>'Page 6 &amp; 7 Charts'!P82</f>
        <v>18308.418375664311</v>
      </c>
    </row>
    <row r="83" spans="1:3" x14ac:dyDescent="0.25">
      <c r="A83" s="6">
        <f>'Page 6 &amp; 7 Charts'!L83</f>
        <v>40480</v>
      </c>
      <c r="B83" s="7">
        <f>'Page 6 &amp; 7 Charts'!O83</f>
        <v>12380.48589341693</v>
      </c>
      <c r="C83" s="7">
        <f>'Page 6 &amp; 7 Charts'!P83</f>
        <v>18684.751067783902</v>
      </c>
    </row>
    <row r="84" spans="1:3" x14ac:dyDescent="0.25">
      <c r="A84" s="6">
        <f>'Page 6 &amp; 7 Charts'!L84</f>
        <v>40512</v>
      </c>
      <c r="B84" s="7">
        <f>'Page 6 &amp; 7 Charts'!O84</f>
        <v>12083.855799373043</v>
      </c>
      <c r="C84" s="7">
        <f>'Page 6 &amp; 7 Charts'!P84</f>
        <v>18570.147696521144</v>
      </c>
    </row>
    <row r="85" spans="1:3" x14ac:dyDescent="0.25">
      <c r="A85" s="6">
        <f>'Page 6 &amp; 7 Charts'!L85</f>
        <v>40543</v>
      </c>
      <c r="B85" s="7">
        <f>'Page 6 &amp; 7 Charts'!O85</f>
        <v>12956.112852664579</v>
      </c>
      <c r="C85" s="7">
        <f>'Page 6 &amp; 7 Charts'!P85</f>
        <v>19083.906621890383</v>
      </c>
    </row>
    <row r="86" spans="1:3" x14ac:dyDescent="0.25">
      <c r="A86" s="6">
        <f>'Page 6 &amp; 7 Charts'!L86</f>
        <v>40574</v>
      </c>
      <c r="B86" s="7">
        <f>'Page 6 &amp; 7 Charts'!O86</f>
        <v>13149.686520376177</v>
      </c>
      <c r="C86" s="7">
        <f>'Page 6 &amp; 7 Charts'!P86</f>
        <v>19185.305337289294</v>
      </c>
    </row>
    <row r="87" spans="1:3" x14ac:dyDescent="0.25">
      <c r="A87" s="6">
        <f>'Page 6 &amp; 7 Charts'!L87</f>
        <v>40602</v>
      </c>
      <c r="B87" s="7">
        <f>'Page 6 &amp; 7 Charts'!O87</f>
        <v>13511.755485893418</v>
      </c>
      <c r="C87" s="7">
        <f>'Page 6 &amp; 7 Charts'!P87</f>
        <v>19632.959473117928</v>
      </c>
    </row>
    <row r="88" spans="1:3" x14ac:dyDescent="0.25">
      <c r="A88" s="6">
        <f>'Page 6 &amp; 7 Charts'!L88</f>
        <v>40633</v>
      </c>
      <c r="B88" s="7">
        <f>'Page 6 &amp; 7 Charts'!O88</f>
        <v>13465.517241379312</v>
      </c>
      <c r="C88" s="7">
        <f>'Page 6 &amp; 7 Charts'!P88</f>
        <v>19547.536761109841</v>
      </c>
    </row>
    <row r="89" spans="1:3" x14ac:dyDescent="0.25">
      <c r="A89" s="6">
        <f>'Page 6 &amp; 7 Charts'!L89</f>
        <v>40662</v>
      </c>
      <c r="B89" s="7">
        <f>'Page 6 &amp; 7 Charts'!O89</f>
        <v>13985.109717868339</v>
      </c>
      <c r="C89" s="7">
        <f>'Page 6 &amp; 7 Charts'!P89</f>
        <v>20145.57725538782</v>
      </c>
    </row>
    <row r="90" spans="1:3" x14ac:dyDescent="0.25">
      <c r="A90" s="6">
        <f>'Page 6 &amp; 7 Charts'!L90</f>
        <v>40694</v>
      </c>
      <c r="B90" s="7">
        <f>'Page 6 &amp; 7 Charts'!O90</f>
        <v>13632.445141065831</v>
      </c>
      <c r="C90" s="7">
        <f>'Page 6 &amp; 7 Charts'!P90</f>
        <v>20106.69687978872</v>
      </c>
    </row>
    <row r="91" spans="1:3" x14ac:dyDescent="0.25">
      <c r="A91" s="6">
        <f>'Page 6 &amp; 7 Charts'!L91</f>
        <v>40724</v>
      </c>
      <c r="B91" s="7">
        <f>'Page 6 &amp; 7 Charts'!O91</f>
        <v>13394.200626959248</v>
      </c>
      <c r="C91" s="7">
        <f>'Page 6 &amp; 7 Charts'!P91</f>
        <v>19873.822177301026</v>
      </c>
    </row>
    <row r="92" spans="1:3" x14ac:dyDescent="0.25">
      <c r="A92" s="6">
        <f>'Page 6 &amp; 7 Charts'!L92</f>
        <v>40753</v>
      </c>
      <c r="B92" s="7">
        <f>'Page 6 &amp; 7 Charts'!O92</f>
        <v>13162.225705329152</v>
      </c>
      <c r="C92" s="7">
        <f>'Page 6 &amp; 7 Charts'!P92</f>
        <v>20595.676697857907</v>
      </c>
    </row>
    <row r="93" spans="1:3" x14ac:dyDescent="0.25">
      <c r="A93" s="6">
        <f>'Page 6 &amp; 7 Charts'!L93</f>
        <v>40786</v>
      </c>
      <c r="B93" s="7">
        <f>'Page 6 &amp; 7 Charts'!O93</f>
        <v>12171.630094043887</v>
      </c>
      <c r="C93" s="7">
        <f>'Page 6 &amp; 7 Charts'!P93</f>
        <v>20896.28639431384</v>
      </c>
    </row>
    <row r="94" spans="1:3" x14ac:dyDescent="0.25">
      <c r="A94" s="6">
        <f>'Page 6 &amp; 7 Charts'!L94</f>
        <v>40816</v>
      </c>
      <c r="B94" s="7">
        <f>'Page 6 &amp; 7 Charts'!O94</f>
        <v>10996.865203761754</v>
      </c>
      <c r="C94" s="7">
        <f>'Page 6 &amp; 7 Charts'!P94</f>
        <v>20158.374360144757</v>
      </c>
    </row>
    <row r="95" spans="1:3" x14ac:dyDescent="0.25">
      <c r="A95" s="6">
        <f>'Page 6 &amp; 7 Charts'!L95</f>
        <v>40847</v>
      </c>
      <c r="B95" s="7">
        <f>'Page 6 &amp; 7 Charts'!O95</f>
        <v>12163.401253918495</v>
      </c>
      <c r="C95" s="7">
        <f>'Page 6 &amp; 7 Charts'!P95</f>
        <v>20891.151250366795</v>
      </c>
    </row>
    <row r="96" spans="1:3" x14ac:dyDescent="0.25">
      <c r="A96" s="6">
        <f>'Page 6 &amp; 7 Charts'!L96</f>
        <v>40877</v>
      </c>
      <c r="B96" s="7">
        <f>'Page 6 &amp; 7 Charts'!O96</f>
        <v>11773.119122257051</v>
      </c>
      <c r="C96" s="7">
        <f>'Page 6 &amp; 7 Charts'!P96</f>
        <v>20627.139643311268</v>
      </c>
    </row>
    <row r="97" spans="1:3" x14ac:dyDescent="0.25">
      <c r="A97" s="6">
        <f>'Page 6 &amp; 7 Charts'!L97</f>
        <v>40907</v>
      </c>
      <c r="B97" s="7">
        <f>'Page 6 &amp; 7 Charts'!O97</f>
        <v>11736.285266457679</v>
      </c>
      <c r="C97" s="7">
        <f>'Page 6 &amp; 7 Charts'!P97</f>
        <v>20994.261680414722</v>
      </c>
    </row>
    <row r="98" spans="1:3" x14ac:dyDescent="0.25">
      <c r="A98" s="6">
        <f>'Page 6 &amp; 7 Charts'!L98</f>
        <v>40939</v>
      </c>
      <c r="B98" s="7">
        <f>'Page 6 &amp; 7 Charts'!O98</f>
        <v>12407.915360501565</v>
      </c>
      <c r="C98" s="7">
        <f>'Page 6 &amp; 7 Charts'!P98</f>
        <v>21592.38368491409</v>
      </c>
    </row>
    <row r="99" spans="1:3" x14ac:dyDescent="0.25">
      <c r="A99" s="6">
        <f>'Page 6 &amp; 7 Charts'!L99</f>
        <v>40968</v>
      </c>
      <c r="B99" s="7">
        <f>'Page 6 &amp; 7 Charts'!O99</f>
        <v>13006.661442006269</v>
      </c>
      <c r="C99" s="7">
        <f>'Page 6 &amp; 7 Charts'!P99</f>
        <v>22044.03182159043</v>
      </c>
    </row>
    <row r="100" spans="1:3" x14ac:dyDescent="0.25">
      <c r="A100" s="6">
        <f>'Page 6 &amp; 7 Charts'!L100</f>
        <v>40998</v>
      </c>
      <c r="B100" s="7">
        <f>'Page 6 &amp; 7 Charts'!O100</f>
        <v>13060.344827586207</v>
      </c>
      <c r="C100" s="7">
        <f>'Page 6 &amp; 7 Charts'!P100</f>
        <v>21858.922108832452</v>
      </c>
    </row>
    <row r="101" spans="1:3" x14ac:dyDescent="0.25">
      <c r="A101" s="6">
        <f>'Page 6 &amp; 7 Charts'!L101</f>
        <v>41029</v>
      </c>
      <c r="B101" s="7">
        <f>'Page 6 &amp; 7 Charts'!O101</f>
        <v>12878.918495297805</v>
      </c>
      <c r="C101" s="7">
        <f>'Page 6 &amp; 7 Charts'!P101</f>
        <v>21923.233673502666</v>
      </c>
    </row>
    <row r="102" spans="1:3" x14ac:dyDescent="0.25">
      <c r="A102" s="6">
        <f>'Page 6 &amp; 7 Charts'!L102</f>
        <v>41060</v>
      </c>
      <c r="B102" s="7">
        <f>'Page 6 &amp; 7 Charts'!O102</f>
        <v>11676.332288401254</v>
      </c>
      <c r="C102" s="7">
        <f>'Page 6 &amp; 7 Charts'!P102</f>
        <v>21425.369241302866</v>
      </c>
    </row>
    <row r="103" spans="1:3" x14ac:dyDescent="0.25">
      <c r="A103" s="6">
        <f>'Page 6 &amp; 7 Charts'!L103</f>
        <v>41089</v>
      </c>
      <c r="B103" s="7">
        <f>'Page 6 &amp; 7 Charts'!O103</f>
        <v>12230.015673981192</v>
      </c>
      <c r="C103" s="7">
        <f>'Page 6 &amp; 7 Charts'!P103</f>
        <v>21906.524078119401</v>
      </c>
    </row>
    <row r="104" spans="1:3" x14ac:dyDescent="0.25">
      <c r="A104" s="6">
        <f>'Page 6 &amp; 7 Charts'!L104</f>
        <v>41121</v>
      </c>
      <c r="B104" s="7">
        <f>'Page 6 &amp; 7 Charts'!O104</f>
        <v>12383.22884012539</v>
      </c>
      <c r="C104" s="7">
        <f>'Page 6 &amp; 7 Charts'!P104</f>
        <v>22773.874343842719</v>
      </c>
    </row>
    <row r="105" spans="1:3" x14ac:dyDescent="0.25">
      <c r="A105" s="6">
        <f>'Page 6 &amp; 7 Charts'!L105</f>
        <v>41152</v>
      </c>
      <c r="B105" s="7">
        <f>'Page 6 &amp; 7 Charts'!O105</f>
        <v>12623.040752351095</v>
      </c>
      <c r="C105" s="7">
        <f>'Page 6 &amp; 7 Charts'!P105</f>
        <v>23196.749372371294</v>
      </c>
    </row>
    <row r="106" spans="1:3" x14ac:dyDescent="0.25">
      <c r="A106" s="6">
        <f>'Page 6 &amp; 7 Charts'!L106</f>
        <v>41180</v>
      </c>
      <c r="B106" s="7">
        <f>'Page 6 &amp; 7 Charts'!O106</f>
        <v>12992.946708463945</v>
      </c>
      <c r="C106" s="7">
        <f>'Page 6 &amp; 7 Charts'!P106</f>
        <v>23265.870040103029</v>
      </c>
    </row>
    <row r="107" spans="1:3" x14ac:dyDescent="0.25">
      <c r="A107" s="6">
        <f>'Page 6 &amp; 7 Charts'!L107</f>
        <v>41213</v>
      </c>
      <c r="B107" s="7">
        <f>'Page 6 &amp; 7 Charts'!O107</f>
        <v>12894.592476489024</v>
      </c>
      <c r="C107" s="7">
        <f>'Page 6 &amp; 7 Charts'!P107</f>
        <v>22977.323856411593</v>
      </c>
    </row>
    <row r="108" spans="1:3" x14ac:dyDescent="0.25">
      <c r="A108" s="6">
        <f>'Page 6 &amp; 7 Charts'!L108</f>
        <v>41243</v>
      </c>
      <c r="B108" s="7">
        <f>'Page 6 &amp; 7 Charts'!O108</f>
        <v>13034.482758620685</v>
      </c>
      <c r="C108" s="7">
        <f>'Page 6 &amp; 7 Charts'!P108</f>
        <v>23369.306511036484</v>
      </c>
    </row>
    <row r="109" spans="1:3" x14ac:dyDescent="0.25">
      <c r="A109" s="6">
        <f>'Page 6 &amp; 7 Charts'!L109</f>
        <v>41274</v>
      </c>
      <c r="B109" s="7">
        <f>'Page 6 &amp; 7 Charts'!O109</f>
        <v>13313.087774294667</v>
      </c>
      <c r="C109" s="7">
        <f>'Page 6 &amp; 7 Charts'!P109</f>
        <v>23432.150891721823</v>
      </c>
    </row>
    <row r="110" spans="1:3" x14ac:dyDescent="0.25">
      <c r="A110" s="6">
        <f>'Page 6 &amp; 7 Charts'!L110</f>
        <v>41305</v>
      </c>
      <c r="B110" s="7">
        <f>'Page 6 &amp; 7 Charts'!O110</f>
        <v>13914.576802507832</v>
      </c>
      <c r="C110" s="7">
        <f>'Page 6 &amp; 7 Charts'!P110</f>
        <v>23599.328355775815</v>
      </c>
    </row>
    <row r="111" spans="1:3" x14ac:dyDescent="0.25">
      <c r="A111" s="6">
        <f>'Page 6 &amp; 7 Charts'!L111</f>
        <v>41333</v>
      </c>
      <c r="B111" s="7">
        <f>'Page 6 &amp; 7 Charts'!O111</f>
        <v>13888.322884012534</v>
      </c>
      <c r="C111" s="7">
        <f>'Page 6 &amp; 7 Charts'!P111</f>
        <v>23717.192135893838</v>
      </c>
    </row>
    <row r="112" spans="1:3" x14ac:dyDescent="0.25">
      <c r="A112" s="6">
        <f>'Page 6 &amp; 7 Charts'!L112</f>
        <v>41362</v>
      </c>
      <c r="B112" s="7">
        <f>'Page 6 &amp; 7 Charts'!O112</f>
        <v>14108.934169278991</v>
      </c>
      <c r="C112" s="7">
        <f>'Page 6 &amp; 7 Charts'!P112</f>
        <v>24193.619379870233</v>
      </c>
    </row>
    <row r="113" spans="1:3" x14ac:dyDescent="0.25">
      <c r="A113" s="6">
        <f>'Page 6 &amp; 7 Charts'!L113</f>
        <v>41394</v>
      </c>
      <c r="B113" s="7">
        <f>'Page 6 &amp; 7 Charts'!O113</f>
        <v>14475.705329153601</v>
      </c>
      <c r="C113" s="7">
        <f>'Page 6 &amp; 7 Charts'!P113</f>
        <v>24413.941508265132</v>
      </c>
    </row>
    <row r="114" spans="1:3" x14ac:dyDescent="0.25">
      <c r="A114" s="6">
        <f>'Page 6 &amp; 7 Charts'!L114</f>
        <v>41425</v>
      </c>
      <c r="B114" s="7">
        <f>'Page 6 &amp; 7 Charts'!O114</f>
        <v>14388.322884012534</v>
      </c>
      <c r="C114" s="7">
        <f>'Page 6 &amp; 7 Charts'!P114</f>
        <v>23736.836099246844</v>
      </c>
    </row>
    <row r="115" spans="1:3" x14ac:dyDescent="0.25">
      <c r="A115" s="6">
        <f>'Page 6 &amp; 7 Charts'!L115</f>
        <v>41453</v>
      </c>
      <c r="B115" s="7">
        <f>'Page 6 &amp; 7 Charts'!O115</f>
        <v>13942.398119122252</v>
      </c>
      <c r="C115" s="7">
        <f>'Page 6 &amp; 7 Charts'!P115</f>
        <v>22913.582863291056</v>
      </c>
    </row>
    <row r="116" spans="1:3" x14ac:dyDescent="0.25">
      <c r="A116" s="6">
        <f>'Page 6 &amp; 7 Charts'!L116</f>
        <v>41486</v>
      </c>
      <c r="B116" s="7">
        <f>'Page 6 &amp; 7 Charts'!O116</f>
        <v>14596.003134796234</v>
      </c>
      <c r="C116" s="7">
        <f>'Page 6 &amp; 7 Charts'!P116</f>
        <v>23393.67806722963</v>
      </c>
    </row>
    <row r="117" spans="1:3" x14ac:dyDescent="0.25">
      <c r="A117" s="6">
        <f>'Page 6 &amp; 7 Charts'!L117</f>
        <v>41516</v>
      </c>
      <c r="B117" s="7">
        <f>'Page 6 &amp; 7 Charts'!O117</f>
        <v>14262.539184952975</v>
      </c>
      <c r="C117" s="7">
        <f>'Page 6 &amp; 7 Charts'!P117</f>
        <v>23310.048580091941</v>
      </c>
    </row>
    <row r="118" spans="1:3" x14ac:dyDescent="0.25">
      <c r="A118" s="6">
        <f>'Page 6 &amp; 7 Charts'!L118</f>
        <v>41547</v>
      </c>
      <c r="B118" s="7">
        <f>'Page 6 &amp; 7 Charts'!O118</f>
        <v>14971.394984326016</v>
      </c>
      <c r="C118" s="7">
        <f>'Page 6 &amp; 7 Charts'!P118</f>
        <v>23828.372077858563</v>
      </c>
    </row>
    <row r="119" spans="1:3" x14ac:dyDescent="0.25">
      <c r="A119" s="6">
        <f>'Page 6 &amp; 7 Charts'!L119</f>
        <v>41578</v>
      </c>
      <c r="B119" s="7">
        <f>'Page 6 &amp; 7 Charts'!O119</f>
        <v>15560.736677115987</v>
      </c>
      <c r="C119" s="7">
        <f>'Page 6 &amp; 7 Charts'!P119</f>
        <v>24174.138436959995</v>
      </c>
    </row>
    <row r="120" spans="1:3" x14ac:dyDescent="0.25">
      <c r="A120" s="6">
        <f>'Page 6 &amp; 7 Charts'!L120</f>
        <v>41607</v>
      </c>
      <c r="B120" s="7">
        <f>'Page 6 &amp; 7 Charts'!O120</f>
        <v>15754.310344827587</v>
      </c>
      <c r="C120" s="7">
        <f>'Page 6 &amp; 7 Charts'!P120</f>
        <v>24320.775325225783</v>
      </c>
    </row>
    <row r="121" spans="1:3" x14ac:dyDescent="0.25">
      <c r="A121" s="6">
        <f>'Page 6 &amp; 7 Charts'!L121</f>
        <v>41639</v>
      </c>
      <c r="B121" s="7">
        <f>'Page 6 &amp; 7 Charts'!O121</f>
        <v>16009.012539184954</v>
      </c>
      <c r="C121" s="7">
        <f>'Page 6 &amp; 7 Charts'!P121</f>
        <v>24024.974731831371</v>
      </c>
    </row>
    <row r="122" spans="1:3" x14ac:dyDescent="0.25">
      <c r="A122" s="6">
        <f>'Page 6 &amp; 7 Charts'!L122</f>
        <v>41670</v>
      </c>
      <c r="B122" s="7">
        <f>'Page 6 &amp; 7 Charts'!O122</f>
        <v>15357.366771159875</v>
      </c>
      <c r="C122" s="7">
        <f>'Page 6 &amp; 7 Charts'!P122</f>
        <v>24391.037136056861</v>
      </c>
    </row>
    <row r="123" spans="1:3" x14ac:dyDescent="0.25">
      <c r="A123" s="6">
        <f>'Page 6 &amp; 7 Charts'!L123</f>
        <v>41698</v>
      </c>
      <c r="B123" s="7">
        <f>'Page 6 &amp; 7 Charts'!O123</f>
        <v>16070.924764890284</v>
      </c>
      <c r="C123" s="7">
        <f>'Page 6 &amp; 7 Charts'!P123</f>
        <v>25257.653809787749</v>
      </c>
    </row>
    <row r="124" spans="1:3" x14ac:dyDescent="0.25">
      <c r="A124" s="6">
        <f>'Page 6 &amp; 7 Charts'!L124</f>
        <v>41729</v>
      </c>
      <c r="B124" s="7">
        <f>'Page 6 &amp; 7 Charts'!O124</f>
        <v>16105.799373040754</v>
      </c>
      <c r="C124" s="7">
        <f>'Page 6 &amp; 7 Charts'!P124</f>
        <v>25318.786475824068</v>
      </c>
    </row>
    <row r="125" spans="1:3" x14ac:dyDescent="0.25">
      <c r="A125" s="6">
        <f>'Page 6 &amp; 7 Charts'!L125</f>
        <v>41759</v>
      </c>
      <c r="B125" s="7">
        <f>'Page 6 &amp; 7 Charts'!O125</f>
        <v>16226.097178683387</v>
      </c>
      <c r="C125" s="7">
        <f>'Page 6 &amp; 7 Charts'!P125</f>
        <v>25592.090248117114</v>
      </c>
    </row>
    <row r="126" spans="1:3" x14ac:dyDescent="0.25">
      <c r="A126" s="6">
        <f>'Page 6 &amp; 7 Charts'!L126</f>
        <v>41789</v>
      </c>
      <c r="B126" s="7">
        <f>'Page 6 &amp; 7 Charts'!O126</f>
        <v>16517.633228840128</v>
      </c>
      <c r="C126" s="7">
        <f>'Page 6 &amp; 7 Charts'!P126</f>
        <v>25899.709823611887</v>
      </c>
    </row>
    <row r="127" spans="1:3" x14ac:dyDescent="0.25">
      <c r="A127" s="6">
        <f>'Page 6 &amp; 7 Charts'!L127</f>
        <v>41820</v>
      </c>
      <c r="B127" s="7">
        <f>'Page 6 &amp; 7 Charts'!O127</f>
        <v>16800.548589341699</v>
      </c>
      <c r="C127" s="7">
        <f>'Page 6 &amp; 7 Charts'!P127</f>
        <v>26148.560529490405</v>
      </c>
    </row>
    <row r="128" spans="1:3" x14ac:dyDescent="0.25">
      <c r="A128" s="6">
        <f>'Page 6 &amp; 7 Charts'!L128</f>
        <v>41851</v>
      </c>
      <c r="B128" s="7">
        <f>'Page 6 &amp; 7 Charts'!O128</f>
        <v>16576.802507836997</v>
      </c>
      <c r="C128" s="7">
        <f>'Page 6 &amp; 7 Charts'!P128</f>
        <v>25760.245834827692</v>
      </c>
    </row>
    <row r="129" spans="1:3" x14ac:dyDescent="0.25">
      <c r="A129" s="6">
        <f>'Page 6 &amp; 7 Charts'!L129</f>
        <v>41880</v>
      </c>
      <c r="B129" s="7">
        <f>'Page 6 &amp; 7 Charts'!O129</f>
        <v>16910.266457680256</v>
      </c>
      <c r="C129" s="7">
        <f>'Page 6 &amp; 7 Charts'!P129</f>
        <v>26227.217893123801</v>
      </c>
    </row>
    <row r="130" spans="1:3" x14ac:dyDescent="0.25">
      <c r="A130" s="6">
        <f>'Page 6 &amp; 7 Charts'!L130</f>
        <v>41912</v>
      </c>
      <c r="B130" s="7">
        <f>'Page 6 &amp; 7 Charts'!O130</f>
        <v>16334.247648902827</v>
      </c>
      <c r="C130" s="7">
        <f>'Page 6 &amp; 7 Charts'!P130</f>
        <v>25741.987545238178</v>
      </c>
    </row>
    <row r="131" spans="1:3" x14ac:dyDescent="0.25">
      <c r="A131" s="6">
        <f>'Page 6 &amp; 7 Charts'!L131</f>
        <v>41943</v>
      </c>
      <c r="B131" s="7">
        <f>'Page 6 &amp; 7 Charts'!O131</f>
        <v>16436.128526645771</v>
      </c>
      <c r="C131" s="7">
        <f>'Page 6 &amp; 7 Charts'!P131</f>
        <v>26050.014671839854</v>
      </c>
    </row>
    <row r="132" spans="1:3" x14ac:dyDescent="0.25">
      <c r="A132" s="6">
        <f>'Page 6 &amp; 7 Charts'!L132</f>
        <v>41971</v>
      </c>
      <c r="B132" s="7">
        <f>'Page 6 &amp; 7 Charts'!O132</f>
        <v>16685.73667711599</v>
      </c>
      <c r="C132" s="7">
        <f>'Page 6 &amp; 7 Charts'!P132</f>
        <v>26294.300805320992</v>
      </c>
    </row>
    <row r="133" spans="1:3" x14ac:dyDescent="0.25">
      <c r="A133" s="6">
        <f>'Page 6 &amp; 7 Charts'!L133</f>
        <v>42004</v>
      </c>
      <c r="B133" s="7">
        <f>'Page 6 &amp; 7 Charts'!O133</f>
        <v>16344.827586206899</v>
      </c>
      <c r="C133" s="7">
        <f>'Page 6 &amp; 7 Charts'!P133</f>
        <v>25812.575396954784</v>
      </c>
    </row>
    <row r="134" spans="1:3" x14ac:dyDescent="0.25">
      <c r="A134" s="6">
        <f>'Page 6 &amp; 7 Charts'!L134</f>
        <v>42034</v>
      </c>
      <c r="B134" s="7">
        <f>'Page 6 &amp; 7 Charts'!O134</f>
        <v>16078.761755485895</v>
      </c>
      <c r="C134" s="7">
        <f>'Page 6 &amp; 7 Charts'!P134</f>
        <v>26234.879853933689</v>
      </c>
    </row>
    <row r="135" spans="1:3" x14ac:dyDescent="0.25">
      <c r="A135" s="6">
        <f>'Page 6 &amp; 7 Charts'!L135</f>
        <v>42062</v>
      </c>
      <c r="B135" s="7">
        <f>'Page 6 &amp; 7 Charts'!O135</f>
        <v>16946.316614420066</v>
      </c>
      <c r="C135" s="7">
        <f>'Page 6 &amp; 7 Charts'!P135</f>
        <v>26676.176192494546</v>
      </c>
    </row>
    <row r="136" spans="1:3" x14ac:dyDescent="0.25">
      <c r="A136" s="6">
        <f>'Page 6 &amp; 7 Charts'!L136</f>
        <v>42094</v>
      </c>
      <c r="B136" s="7">
        <f>'Page 6 &amp; 7 Charts'!O136</f>
        <v>16644.200626959249</v>
      </c>
      <c r="C136" s="7">
        <f>'Page 6 &amp; 7 Charts'!P136</f>
        <v>26625.721365459241</v>
      </c>
    </row>
    <row r="137" spans="1:3" x14ac:dyDescent="0.25">
      <c r="A137" s="6">
        <f>'Page 6 &amp; 7 Charts'!L137</f>
        <v>42124</v>
      </c>
      <c r="B137" s="7">
        <f>'Page 6 &amp; 7 Charts'!O137</f>
        <v>17096.39498432602</v>
      </c>
      <c r="C137" s="7">
        <f>'Page 6 &amp; 7 Charts'!P137</f>
        <v>26843.679697434069</v>
      </c>
    </row>
    <row r="138" spans="1:3" x14ac:dyDescent="0.25">
      <c r="A138" s="6">
        <f>'Page 6 &amp; 7 Charts'!L138</f>
        <v>42153</v>
      </c>
      <c r="B138" s="7">
        <f>'Page 6 &amp; 7 Charts'!O138</f>
        <v>17026.253918495298</v>
      </c>
      <c r="C138" s="7">
        <f>'Page 6 &amp; 7 Charts'!P138</f>
        <v>26757.767924097694</v>
      </c>
    </row>
    <row r="139" spans="1:3" x14ac:dyDescent="0.25">
      <c r="A139" s="6">
        <f>'Page 6 &amp; 7 Charts'!L139</f>
        <v>42185</v>
      </c>
      <c r="B139" s="7">
        <f>'Page 6 &amp; 7 Charts'!O139</f>
        <v>16595.219435736675</v>
      </c>
      <c r="C139" s="7">
        <f>'Page 6 &amp; 7 Charts'!P139</f>
        <v>26430.83042613545</v>
      </c>
    </row>
    <row r="140" spans="1:3" x14ac:dyDescent="0.25">
      <c r="A140" s="6">
        <f>'Page 6 &amp; 7 Charts'!L140</f>
        <v>42216</v>
      </c>
      <c r="B140" s="7">
        <f>'Page 6 &amp; 7 Charts'!O140</f>
        <v>16723.354231974918</v>
      </c>
      <c r="C140" s="7">
        <f>'Page 6 &amp; 7 Charts'!P140</f>
        <v>26108.457500570585</v>
      </c>
    </row>
    <row r="141" spans="1:3" x14ac:dyDescent="0.25">
      <c r="A141" s="6">
        <f>'Page 6 &amp; 7 Charts'!L141</f>
        <v>42247</v>
      </c>
      <c r="B141" s="7">
        <f>'Page 6 &amp; 7 Charts'!O141</f>
        <v>15545.846394984323</v>
      </c>
      <c r="C141" s="7">
        <f>'Page 6 &amp; 7 Charts'!P141</f>
        <v>25424.179192070696</v>
      </c>
    </row>
    <row r="142" spans="1:3" x14ac:dyDescent="0.25">
      <c r="A142" s="6">
        <f>'Page 6 &amp; 7 Charts'!L142</f>
        <v>42277</v>
      </c>
      <c r="B142" s="7">
        <f>'Page 6 &amp; 7 Charts'!O142</f>
        <v>14954.937304075231</v>
      </c>
      <c r="C142" s="7">
        <f>'Page 6 &amp; 7 Charts'!P142</f>
        <v>25142.235336311187</v>
      </c>
    </row>
    <row r="143" spans="1:3" x14ac:dyDescent="0.25">
      <c r="A143" s="6">
        <f>'Page 6 &amp; 7 Charts'!L143</f>
        <v>42307</v>
      </c>
      <c r="B143" s="7">
        <f>'Page 6 &amp; 7 Charts'!O143</f>
        <v>16114.811912225701</v>
      </c>
      <c r="C143" s="7">
        <f>'Page 6 &amp; 7 Charts'!P143</f>
        <v>25937.938117439939</v>
      </c>
    </row>
    <row r="144" spans="1:3" x14ac:dyDescent="0.25">
      <c r="A144" s="6">
        <f>'Page 6 &amp; 7 Charts'!L144</f>
        <v>42338</v>
      </c>
      <c r="B144" s="7">
        <f>'Page 6 &amp; 7 Charts'!O144</f>
        <v>15956.112852664573</v>
      </c>
      <c r="C144" s="7">
        <f>'Page 6 &amp; 7 Charts'!P144</f>
        <v>25556.225750709153</v>
      </c>
    </row>
    <row r="145" spans="1:3" x14ac:dyDescent="0.25">
      <c r="A145" s="6">
        <f>'Page 6 &amp; 7 Charts'!L145</f>
        <v>42369</v>
      </c>
      <c r="B145" s="7">
        <f>'Page 6 &amp; 7 Charts'!O145</f>
        <v>15648.902821316611</v>
      </c>
      <c r="C145" s="7">
        <f>'Page 6 &amp; 7 Charts'!P145</f>
        <v>24811.059306837091</v>
      </c>
    </row>
    <row r="146" spans="1:3" x14ac:dyDescent="0.25">
      <c r="A146" s="6">
        <f>'Page 6 &amp; 7 Charts'!L146</f>
        <v>42398</v>
      </c>
      <c r="B146" s="7">
        <f>'Page 6 &amp; 7 Charts'!O146</f>
        <v>14695.141065830718</v>
      </c>
      <c r="C146" s="7">
        <f>'Page 6 &amp; 7 Charts'!P146</f>
        <v>24793.77913990416</v>
      </c>
    </row>
    <row r="147" spans="1:3" x14ac:dyDescent="0.25">
      <c r="A147" s="6">
        <f>'Page 6 &amp; 7 Charts'!L147</f>
        <v>42429</v>
      </c>
      <c r="B147" s="7">
        <f>'Page 6 &amp; 7 Charts'!O147</f>
        <v>14563.479623824449</v>
      </c>
      <c r="C147" s="7">
        <f>'Page 6 &amp; 7 Charts'!P147</f>
        <v>24886.619282057985</v>
      </c>
    </row>
    <row r="148" spans="1:3" x14ac:dyDescent="0.25">
      <c r="A148" s="6">
        <f>'Page 6 &amp; 7 Charts'!L148</f>
        <v>42460</v>
      </c>
      <c r="B148" s="7">
        <f>'Page 6 &amp; 7 Charts'!O148</f>
        <v>15605.799373040749</v>
      </c>
      <c r="C148" s="7">
        <f>'Page 6 &amp; 7 Charts'!P148</f>
        <v>25534.054970493315</v>
      </c>
    </row>
    <row r="149" spans="1:3" x14ac:dyDescent="0.25">
      <c r="A149" s="6">
        <f>'Page 6 &amp; 7 Charts'!L149</f>
        <v>42489</v>
      </c>
      <c r="B149" s="7">
        <f>'Page 6 &amp; 7 Charts'!O149</f>
        <v>15804.858934169275</v>
      </c>
      <c r="C149" s="7">
        <f>'Page 6 &amp; 7 Charts'!P149</f>
        <v>26015.861889080905</v>
      </c>
    </row>
    <row r="150" spans="1:3" x14ac:dyDescent="0.25">
      <c r="A150" s="6">
        <f>'Page 6 &amp; 7 Charts'!L150</f>
        <v>42521</v>
      </c>
      <c r="B150" s="7">
        <f>'Page 6 &amp; 7 Charts'!O150</f>
        <v>15774.686520376172</v>
      </c>
      <c r="C150" s="7">
        <f>'Page 6 &amp; 7 Charts'!P150</f>
        <v>26461.967330703283</v>
      </c>
    </row>
    <row r="151" spans="1:3" x14ac:dyDescent="0.25">
      <c r="A151" s="6">
        <f>'Page 6 &amp; 7 Charts'!L151</f>
        <v>42551</v>
      </c>
      <c r="B151" s="7">
        <f>'Page 6 &amp; 7 Charts'!O151</f>
        <v>15646.159874608149</v>
      </c>
      <c r="C151" s="7">
        <f>'Page 6 &amp; 7 Charts'!P151</f>
        <v>27133.693065110376</v>
      </c>
    </row>
    <row r="152" spans="1:3" x14ac:dyDescent="0.25">
      <c r="A152" s="6">
        <f>'Page 6 &amp; 7 Charts'!L152</f>
        <v>42580</v>
      </c>
      <c r="B152" s="7">
        <f>'Page 6 &amp; 7 Charts'!O152</f>
        <v>16304.467084639495</v>
      </c>
      <c r="C152" s="7">
        <f>'Page 6 &amp; 7 Charts'!P152</f>
        <v>27233.706106745798</v>
      </c>
    </row>
    <row r="153" spans="1:3" x14ac:dyDescent="0.25">
      <c r="A153" s="6">
        <f>'Page 6 &amp; 7 Charts'!L153</f>
        <v>42613</v>
      </c>
      <c r="B153" s="7">
        <f>'Page 6 &amp; 7 Charts'!O153</f>
        <v>16324.843260188087</v>
      </c>
      <c r="C153" s="7">
        <f>'Page 6 &amp; 7 Charts'!P153</f>
        <v>27025.692021779545</v>
      </c>
    </row>
    <row r="154" spans="1:3" x14ac:dyDescent="0.25">
      <c r="A154" s="6">
        <f>'Page 6 &amp; 7 Charts'!L154</f>
        <v>42643</v>
      </c>
      <c r="B154" s="7">
        <f>'Page 6 &amp; 7 Charts'!O154</f>
        <v>16396.159874608147</v>
      </c>
      <c r="C154" s="7">
        <f>'Page 6 &amp; 7 Charts'!P154</f>
        <v>27296.142936324235</v>
      </c>
    </row>
    <row r="155" spans="1:3" x14ac:dyDescent="0.25">
      <c r="A155" s="6">
        <f>'Page 6 &amp; 7 Charts'!L155</f>
        <v>42674</v>
      </c>
      <c r="B155" s="7">
        <f>'Page 6 &amp; 7 Charts'!O155</f>
        <v>16105.407523510969</v>
      </c>
      <c r="C155" s="7">
        <f>'Page 6 &amp; 7 Charts'!P155</f>
        <v>26920.21779531155</v>
      </c>
    </row>
    <row r="156" spans="1:3" x14ac:dyDescent="0.25">
      <c r="A156" s="6">
        <f>'Page 6 &amp; 7 Charts'!L156</f>
        <v>42704</v>
      </c>
      <c r="B156" s="7">
        <f>'Page 6 &amp; 7 Charts'!O156</f>
        <v>16200.235109717867</v>
      </c>
      <c r="C156" s="7">
        <f>'Page 6 &amp; 7 Charts'!P156</f>
        <v>26687.832154152151</v>
      </c>
    </row>
    <row r="157" spans="1:3" x14ac:dyDescent="0.25">
      <c r="A157" s="6">
        <f>'Page 6 &amp; 7 Charts'!L157</f>
        <v>42734</v>
      </c>
      <c r="B157" s="7">
        <f>'Page 6 &amp; 7 Charts'!O157</f>
        <v>16529.780564263318</v>
      </c>
      <c r="C157" s="7">
        <f>'Page 6 &amp; 7 Charts'!P157</f>
        <v>27358.416745459901</v>
      </c>
    </row>
    <row r="158" spans="1:3" x14ac:dyDescent="0.25">
      <c r="A158" s="6">
        <f>'Page 6 &amp; 7 Charts'!L158</f>
        <v>42766</v>
      </c>
      <c r="B158" s="7">
        <f>'Page 6 &amp; 7 Charts'!O158</f>
        <v>16972.178683385573</v>
      </c>
      <c r="C158" s="7">
        <f>'Page 6 &amp; 7 Charts'!P158</f>
        <v>27313.830654364076</v>
      </c>
    </row>
    <row r="159" spans="1:3" x14ac:dyDescent="0.25">
      <c r="A159" s="6">
        <f>'Page 6 &amp; 7 Charts'!L159</f>
        <v>42794</v>
      </c>
      <c r="B159" s="7">
        <f>'Page 6 &amp; 7 Charts'!O159</f>
        <v>17417.711598746075</v>
      </c>
      <c r="C159" s="7">
        <f>'Page 6 &amp; 7 Charts'!P159</f>
        <v>28015.144599132753</v>
      </c>
    </row>
    <row r="160" spans="1:3" x14ac:dyDescent="0.25">
      <c r="A160" s="6">
        <f>'Page 6 &amp; 7 Charts'!L160</f>
        <v>42825</v>
      </c>
      <c r="B160" s="7">
        <f>'Page 6 &amp; 7 Charts'!O160</f>
        <v>17588.949843260183</v>
      </c>
      <c r="C160" s="7">
        <f>'Page 6 &amp; 7 Charts'!P160</f>
        <v>27840.631215154401</v>
      </c>
    </row>
    <row r="161" spans="1:3" x14ac:dyDescent="0.25">
      <c r="A161" s="6">
        <f>'Page 6 &amp; 7 Charts'!L161</f>
        <v>42853</v>
      </c>
      <c r="B161" s="7">
        <f>'Page 6 &amp; 7 Charts'!O161</f>
        <v>17835.815047021941</v>
      </c>
      <c r="C161" s="7">
        <f>'Page 6 &amp; 7 Charts'!P161</f>
        <v>28108.962863943158</v>
      </c>
    </row>
    <row r="162" spans="1:3" x14ac:dyDescent="0.25">
      <c r="A162" s="6">
        <f>'Page 6 &amp; 7 Charts'!L162</f>
        <v>42886</v>
      </c>
      <c r="B162" s="7">
        <f>'Page 6 &amp; 7 Charts'!O162</f>
        <v>18173.589341692787</v>
      </c>
      <c r="C162" s="7">
        <f>'Page 6 &amp; 7 Charts'!P162</f>
        <v>28282.009063936639</v>
      </c>
    </row>
    <row r="163" spans="1:3" x14ac:dyDescent="0.25">
      <c r="A163" s="6">
        <f>'Page 6 &amp; 7 Charts'!L163</f>
        <v>42916</v>
      </c>
      <c r="B163" s="7">
        <f>'Page 6 &amp; 7 Charts'!O163</f>
        <v>18224.529780564259</v>
      </c>
      <c r="C163" s="7">
        <f>'Page 6 &amp; 7 Charts'!P163</f>
        <v>27816.341169182637</v>
      </c>
    </row>
    <row r="164" spans="1:3" x14ac:dyDescent="0.25">
      <c r="A164" s="6">
        <f>'Page 6 &amp; 7 Charts'!L164</f>
        <v>42947</v>
      </c>
      <c r="B164" s="7">
        <f>'Page 6 &amp; 7 Charts'!O164</f>
        <v>18713.949843260187</v>
      </c>
      <c r="C164" s="7">
        <f>'Page 6 &amp; 7 Charts'!P164</f>
        <v>28296.191842457065</v>
      </c>
    </row>
    <row r="165" spans="1:3" x14ac:dyDescent="0.25">
      <c r="A165" s="6">
        <f>'Page 6 &amp; 7 Charts'!L165</f>
        <v>42978</v>
      </c>
      <c r="B165" s="7">
        <f>'Page 6 &amp; 7 Charts'!O165</f>
        <v>18746.473354231977</v>
      </c>
      <c r="C165" s="7">
        <f>'Page 6 &amp; 7 Charts'!P165</f>
        <v>28647.98995794075</v>
      </c>
    </row>
    <row r="166" spans="1:3" x14ac:dyDescent="0.25">
      <c r="A166" s="6">
        <f>'Page 6 &amp; 7 Charts'!L166</f>
        <v>43007</v>
      </c>
      <c r="B166" s="7">
        <f>'Page 6 &amp; 7 Charts'!O166</f>
        <v>19078.369905956115</v>
      </c>
      <c r="C166" s="7">
        <f>'Page 6 &amp; 7 Charts'!P166</f>
        <v>28643.506895764753</v>
      </c>
    </row>
    <row r="167" spans="1:3" x14ac:dyDescent="0.25">
      <c r="A167" s="6">
        <f>'Page 6 &amp; 7 Charts'!L167</f>
        <v>43039</v>
      </c>
      <c r="B167" s="7">
        <f>'Page 6 &amp; 7 Charts'!O167</f>
        <v>19460.031347962384</v>
      </c>
      <c r="C167" s="7">
        <f>'Page 6 &amp; 7 Charts'!P167</f>
        <v>29294.039972612587</v>
      </c>
    </row>
    <row r="168" spans="1:3" x14ac:dyDescent="0.25">
      <c r="A168" s="6">
        <f>'Page 6 &amp; 7 Charts'!L168</f>
        <v>43069</v>
      </c>
      <c r="B168" s="7">
        <f>'Page 6 &amp; 7 Charts'!O168</f>
        <v>19805.642633228839</v>
      </c>
      <c r="C168" s="7">
        <f>'Page 6 &amp; 7 Charts'!P168</f>
        <v>29428.205797006965</v>
      </c>
    </row>
    <row r="169" spans="1:3" x14ac:dyDescent="0.25">
      <c r="A169" s="6">
        <f>'Page 6 &amp; 7 Charts'!L169</f>
        <v>43098</v>
      </c>
      <c r="B169" s="7">
        <f>'Page 6 &amp; 7 Charts'!O169</f>
        <v>20103.056426332289</v>
      </c>
      <c r="C169" s="7">
        <f>'Page 6 &amp; 7 Charts'!P169</f>
        <v>29668.253398976252</v>
      </c>
    </row>
    <row r="170" spans="1:3" x14ac:dyDescent="0.25">
      <c r="A170" s="6">
        <f>'Page 6 &amp; 7 Charts'!L170</f>
        <v>43131</v>
      </c>
      <c r="B170" s="7">
        <f>'Page 6 &amp; 7 Charts'!O170</f>
        <v>21225.313479623823</v>
      </c>
      <c r="C170" s="7">
        <f>'Page 6 &amp; 7 Charts'!P170</f>
        <v>29539.95631052136</v>
      </c>
    </row>
    <row r="171" spans="1:3" x14ac:dyDescent="0.25">
      <c r="A171" s="6">
        <f>'Page 6 &amp; 7 Charts'!L171</f>
        <v>43159</v>
      </c>
      <c r="B171" s="7">
        <f>'Page 6 &amp; 7 Charts'!O171</f>
        <v>20300.940438871476</v>
      </c>
      <c r="C171" s="7">
        <f>'Page 6 &amp; 7 Charts'!P171</f>
        <v>29007.123993348785</v>
      </c>
    </row>
    <row r="172" spans="1:3" x14ac:dyDescent="0.25">
      <c r="A172" s="6">
        <f>'Page 6 &amp; 7 Charts'!L172</f>
        <v>43189</v>
      </c>
      <c r="B172" s="7">
        <f>'Page 6 &amp; 7 Charts'!O172</f>
        <v>19820.141065830721</v>
      </c>
      <c r="C172" s="7">
        <f>'Page 6 &amp; 7 Charts'!P172</f>
        <v>29075.918620194996</v>
      </c>
    </row>
    <row r="173" spans="1:3" x14ac:dyDescent="0.25">
      <c r="A173" s="6">
        <f>'Page 6 &amp; 7 Charts'!L173</f>
        <v>43220</v>
      </c>
      <c r="B173" s="7">
        <f>'Page 6 &amp; 7 Charts'!O173</f>
        <v>19972.17868338558</v>
      </c>
      <c r="C173" s="7">
        <f>'Page 6 &amp; 7 Charts'!P173</f>
        <v>29485.344462195586</v>
      </c>
    </row>
    <row r="174" spans="1:3" x14ac:dyDescent="0.25">
      <c r="A174" s="6">
        <f>'Page 6 &amp; 7 Charts'!L174</f>
        <v>43251</v>
      </c>
      <c r="B174" s="7">
        <f>'Page 6 &amp; 7 Charts'!O174</f>
        <v>19936.128526645767</v>
      </c>
      <c r="C174" s="7">
        <f>'Page 6 &amp; 7 Charts'!P174</f>
        <v>30131.9650484171</v>
      </c>
    </row>
    <row r="175" spans="1:3" x14ac:dyDescent="0.25">
      <c r="A175" s="6">
        <f>'Page 6 &amp; 7 Charts'!L175</f>
        <v>43280</v>
      </c>
      <c r="B175" s="7">
        <f>'Page 6 &amp; 7 Charts'!O175</f>
        <v>19796.238244514105</v>
      </c>
      <c r="C175" s="7">
        <f>'Page 6 &amp; 7 Charts'!P175</f>
        <v>29858.090704574384</v>
      </c>
    </row>
    <row r="176" spans="1:3" x14ac:dyDescent="0.25">
      <c r="A176" s="6">
        <f>'Page 6 &amp; 7 Charts'!L176</f>
        <v>43312</v>
      </c>
      <c r="B176" s="7">
        <f>'Page 6 &amp; 7 Charts'!O176</f>
        <v>20369.122257053292</v>
      </c>
      <c r="C176" s="7">
        <f>'Page 6 &amp; 7 Charts'!P176</f>
        <v>29859.557888559251</v>
      </c>
    </row>
    <row r="177" spans="1:3" x14ac:dyDescent="0.25">
      <c r="A177" s="6">
        <f>'Page 6 &amp; 7 Charts'!L177</f>
        <v>43343</v>
      </c>
      <c r="B177" s="7">
        <f>'Page 6 &amp; 7 Charts'!O177</f>
        <v>20489.028213166144</v>
      </c>
      <c r="C177" s="7">
        <f>'Page 6 &amp; 7 Charts'!P177</f>
        <v>29947.181376544646</v>
      </c>
    </row>
    <row r="178" spans="1:3" x14ac:dyDescent="0.25">
      <c r="A178" s="6">
        <f>'Page 6 &amp; 7 Charts'!L178</f>
        <v>43371</v>
      </c>
      <c r="B178" s="7">
        <f>'Page 6 &amp; 7 Charts'!O178</f>
        <v>20542.711598746082</v>
      </c>
      <c r="C178" s="7">
        <f>'Page 6 &amp; 7 Charts'!P178</f>
        <v>29962.749828828564</v>
      </c>
    </row>
    <row r="179" spans="1:3" x14ac:dyDescent="0.25">
      <c r="A179" s="6">
        <f>'Page 6 &amp; 7 Charts'!L179</f>
        <v>43404</v>
      </c>
      <c r="B179" s="7">
        <f>'Page 6 &amp; 7 Charts'!O179</f>
        <v>18987.852664576803</v>
      </c>
      <c r="C179" s="7">
        <f>'Page 6 &amp; 7 Charts'!P179</f>
        <v>29356.965863519315</v>
      </c>
    </row>
    <row r="180" spans="1:3" x14ac:dyDescent="0.25">
      <c r="A180" s="6">
        <f>'Page 6 &amp; 7 Charts'!L180</f>
        <v>43434</v>
      </c>
      <c r="B180" s="7">
        <f>'Page 6 &amp; 7 Charts'!O180</f>
        <v>19234.326018808781</v>
      </c>
      <c r="C180" s="7">
        <f>'Page 6 &amp; 7 Charts'!P180</f>
        <v>29430.81412409119</v>
      </c>
    </row>
    <row r="181" spans="1:3" x14ac:dyDescent="0.25">
      <c r="A181" s="6">
        <f>'Page 6 &amp; 7 Charts'!L181</f>
        <v>43465</v>
      </c>
      <c r="B181" s="7">
        <f>'Page 6 &amp; 7 Charts'!O181</f>
        <v>17855.015673981194</v>
      </c>
      <c r="C181" s="7">
        <f>'Page 6 &amp; 7 Charts'!P181</f>
        <v>28759.985002119294</v>
      </c>
    </row>
    <row r="182" spans="1:3" x14ac:dyDescent="0.25">
      <c r="A182" s="6">
        <f>'Page 6 &amp; 7 Charts'!L182</f>
        <v>43496</v>
      </c>
      <c r="B182" s="7">
        <f>'Page 6 &amp; 7 Charts'!O182</f>
        <v>19247.257053291538</v>
      </c>
      <c r="C182" s="7">
        <f>'Page 6 &amp; 7 Charts'!P182</f>
        <v>30058.116787845229</v>
      </c>
    </row>
    <row r="183" spans="1:3" x14ac:dyDescent="0.25">
      <c r="A183" s="6">
        <f>'Page 6 &amp; 7 Charts'!L183</f>
        <v>43524</v>
      </c>
      <c r="B183" s="7">
        <f>'Page 6 &amp; 7 Charts'!O183</f>
        <v>19728.840125391853</v>
      </c>
      <c r="C183" s="7">
        <f>'Page 6 &amp; 7 Charts'!P183</f>
        <v>30393.042287502882</v>
      </c>
    </row>
    <row r="184" spans="1:3" x14ac:dyDescent="0.25">
      <c r="A184" s="6">
        <f>'Page 6 &amp; 7 Charts'!L184</f>
        <v>43553</v>
      </c>
      <c r="B184" s="7">
        <f>'Page 6 &amp; 7 Charts'!O184</f>
        <v>19927.5078369906</v>
      </c>
      <c r="C184" s="7">
        <f>'Page 6 &amp; 7 Charts'!P184</f>
        <v>31151.820938345696</v>
      </c>
    </row>
    <row r="185" spans="1:3" x14ac:dyDescent="0.25">
      <c r="A185" s="6">
        <f>'Page 6 &amp; 7 Charts'!L185</f>
        <v>43585</v>
      </c>
      <c r="B185" s="7">
        <f>'Page 6 &amp; 7 Charts'!O185</f>
        <v>20565.830721003142</v>
      </c>
      <c r="C185" s="7">
        <f>'Page 6 &amp; 7 Charts'!P185</f>
        <v>31404.258093965014</v>
      </c>
    </row>
    <row r="186" spans="1:3" x14ac:dyDescent="0.25">
      <c r="A186" s="6">
        <f>'Page 6 &amp; 7 Charts'!L186</f>
        <v>43616</v>
      </c>
      <c r="B186" s="7">
        <f>'Page 6 &amp; 7 Charts'!O186</f>
        <v>19283.699059561135</v>
      </c>
      <c r="C186" s="7">
        <f>'Page 6 &amp; 7 Charts'!P186</f>
        <v>31215.072870137945</v>
      </c>
    </row>
    <row r="187" spans="1:3" x14ac:dyDescent="0.25">
      <c r="A187" s="6">
        <f>'Page 6 &amp; 7 Charts'!L187</f>
        <v>43644</v>
      </c>
      <c r="B187" s="7">
        <f>'Page 6 &amp; 7 Charts'!O187</f>
        <v>20510.971786833867</v>
      </c>
      <c r="C187" s="7">
        <f>'Page 6 &amp; 7 Charts'!P187</f>
        <v>32473.753708715103</v>
      </c>
    </row>
    <row r="188" spans="1:3" x14ac:dyDescent="0.25">
      <c r="A188" s="6">
        <f>'Page 6 &amp; 7 Charts'!L188</f>
        <v>43677</v>
      </c>
      <c r="B188" s="7">
        <f>'Page 6 &amp; 7 Charts'!O188</f>
        <v>20546.630094043896</v>
      </c>
      <c r="C188" s="7">
        <f>'Page 6 &amp; 7 Charts'!P188</f>
        <v>32627.0744351342</v>
      </c>
    </row>
    <row r="189" spans="1:3" x14ac:dyDescent="0.25">
      <c r="A189" s="6">
        <f>'Page 6 &amp; 7 Charts'!L189</f>
        <v>43707</v>
      </c>
      <c r="B189" s="7">
        <f>'Page 6 &amp; 7 Charts'!O189</f>
        <v>20018.808777429476</v>
      </c>
      <c r="C189" s="7">
        <f>'Page 6 &amp; 7 Charts'!P189</f>
        <v>32894.835512373284</v>
      </c>
    </row>
    <row r="190" spans="1:3" x14ac:dyDescent="0.25">
      <c r="A190" s="6">
        <f>'Page 6 &amp; 7 Charts'!L190</f>
        <v>43738</v>
      </c>
      <c r="B190" s="7">
        <f>'Page 6 &amp; 7 Charts'!O190</f>
        <v>20401.64576802509</v>
      </c>
      <c r="C190" s="7">
        <f>'Page 6 &amp; 7 Charts'!P190</f>
        <v>33278.585634638614</v>
      </c>
    </row>
    <row r="191" spans="1:3" x14ac:dyDescent="0.25">
      <c r="A191" s="6">
        <f>'Page 6 &amp; 7 Charts'!L191</f>
        <v>43769</v>
      </c>
      <c r="B191" s="7">
        <f>'Page 6 &amp; 7 Charts'!O191</f>
        <v>20940.830721003145</v>
      </c>
      <c r="C191" s="7">
        <f>'Page 6 &amp; 7 Charts'!P191</f>
        <v>33583.352352385024</v>
      </c>
    </row>
    <row r="192" spans="1:3" x14ac:dyDescent="0.25">
      <c r="A192" s="6">
        <f>'Page 6 &amp; 7 Charts'!L192</f>
        <v>43798</v>
      </c>
      <c r="B192" s="7">
        <f>'Page 6 &amp; 7 Charts'!O192</f>
        <v>21422.413793103464</v>
      </c>
      <c r="C192" s="7">
        <f>'Page 6 &amp; 7 Charts'!P192</f>
        <v>33661.194613804604</v>
      </c>
    </row>
    <row r="193" spans="1:3" x14ac:dyDescent="0.25">
      <c r="A193" s="6">
        <f>'Page 6 &amp; 7 Charts'!L193</f>
        <v>43830</v>
      </c>
      <c r="B193" s="7">
        <f>'Page 6 &amp; 7 Charts'!O193</f>
        <v>22148.902821316628</v>
      </c>
      <c r="C193" s="7">
        <f>'Page 6 &amp; 7 Charts'!P193</f>
        <v>34064.181148316042</v>
      </c>
    </row>
    <row r="194" spans="1:3" x14ac:dyDescent="0.25">
      <c r="A194" s="6">
        <f>'Page 6 &amp; 7 Charts'!L194</f>
        <v>43861</v>
      </c>
      <c r="B194" s="7">
        <f>'Page 6 &amp; 7 Charts'!O194</f>
        <v>21889.498432601893</v>
      </c>
      <c r="C194" s="7">
        <f>'Page 6 &amp; 7 Charts'!P194</f>
        <v>34019.59505722022</v>
      </c>
    </row>
    <row r="195" spans="1:3" x14ac:dyDescent="0.25">
      <c r="A195" s="6">
        <f>'Page 6 &amp; 7 Charts'!L195</f>
        <v>43889</v>
      </c>
      <c r="B195" s="7">
        <f>'Page 6 &amp; 7 Charts'!O195</f>
        <v>20092.476489028224</v>
      </c>
      <c r="C195" s="7">
        <f>'Page 6 &amp; 7 Charts'!P195</f>
        <v>33177.431449903866</v>
      </c>
    </row>
    <row r="196" spans="1:3" x14ac:dyDescent="0.25">
      <c r="A196" s="6">
        <f>'Page 6 &amp; 7 Charts'!L196</f>
        <v>43921</v>
      </c>
      <c r="B196" s="7">
        <f>'Page 6 &amp; 7 Charts'!O196</f>
        <v>17333.46394984327</v>
      </c>
      <c r="C196" s="7">
        <f>'Page 6 &amp; 7 Charts'!P196</f>
        <v>30345.847869322854</v>
      </c>
    </row>
    <row r="197" spans="1:3" x14ac:dyDescent="0.25">
      <c r="A197" s="6">
        <f>'Page 6 &amp; 7 Charts'!L197</f>
        <v>43951</v>
      </c>
      <c r="B197" s="7">
        <f>'Page 6 &amp; 7 Charts'!O197</f>
        <v>19168.103448275873</v>
      </c>
      <c r="C197" s="7">
        <f>'Page 6 &amp; 7 Charts'!P197</f>
        <v>30938.427178768259</v>
      </c>
    </row>
    <row r="198" spans="1:3" x14ac:dyDescent="0.25">
      <c r="A198" s="6">
        <f>'Page 6 &amp; 7 Charts'!L198</f>
        <v>43980</v>
      </c>
      <c r="B198" s="7">
        <f>'Page 6 &amp; 7 Charts'!O198</f>
        <v>19963.557993730417</v>
      </c>
      <c r="C198" s="7">
        <f>'Page 6 &amp; 7 Charts'!P198</f>
        <v>32305.924162890071</v>
      </c>
    </row>
    <row r="199" spans="1:3" x14ac:dyDescent="0.25">
      <c r="A199" s="6">
        <f>'Page 6 &amp; 7 Charts'!L199</f>
        <v>44012</v>
      </c>
      <c r="B199" s="7">
        <f>'Page 6 &amp; 7 Charts'!O199</f>
        <v>20568.573667711607</v>
      </c>
      <c r="C199" s="7">
        <f>'Page 6 &amp; 7 Charts'!P199</f>
        <v>33211.665742884201</v>
      </c>
    </row>
    <row r="200" spans="1:3" x14ac:dyDescent="0.25">
      <c r="A200" s="6">
        <f>'Page 6 &amp; 7 Charts'!L200</f>
        <v>44043</v>
      </c>
      <c r="B200" s="7">
        <f>'Page 6 &amp; 7 Charts'!O200</f>
        <v>21625.783699059572</v>
      </c>
      <c r="C200" s="7">
        <f>'Page 6 &amp; 7 Charts'!P200</f>
        <v>34170.551987219245</v>
      </c>
    </row>
    <row r="201" spans="1:3" x14ac:dyDescent="0.25">
      <c r="A201" s="6">
        <f>'Page 6 &amp; 7 Charts'!L201</f>
        <v>44074</v>
      </c>
      <c r="B201" s="7">
        <f>'Page 6 &amp; 7 Charts'!O201</f>
        <v>22917.711598746093</v>
      </c>
      <c r="C201" s="7">
        <f>'Page 6 &amp; 7 Charts'!P201</f>
        <v>34851.732907306621</v>
      </c>
    </row>
    <row r="202" spans="1:3" x14ac:dyDescent="0.25">
      <c r="A202" s="6">
        <f>'Page 6 &amp; 7 Charts'!L202</f>
        <v>44104</v>
      </c>
      <c r="B202" s="7">
        <f>'Page 6 &amp; 7 Charts'!O202</f>
        <v>22145.376175548601</v>
      </c>
      <c r="C202" s="7">
        <f>'Page 6 &amp; 7 Charts'!P202</f>
        <v>34519.008183626276</v>
      </c>
    </row>
    <row r="203" spans="1:3" x14ac:dyDescent="0.25">
      <c r="A203" s="6">
        <f>'Page 6 &amp; 7 Charts'!L203</f>
        <v>44135</v>
      </c>
      <c r="B203" s="7">
        <f>'Page 6 &amp; 7 Charts'!O203</f>
        <v>21590.909090909103</v>
      </c>
      <c r="C203" s="7">
        <f>'Page 6 &amp; 7 Charts'!P203</f>
        <v>33934.253855433511</v>
      </c>
    </row>
    <row r="204" spans="1:3" x14ac:dyDescent="0.25">
      <c r="A204" s="6">
        <f>'Page 6 &amp; 7 Charts'!L204</f>
        <v>44165</v>
      </c>
      <c r="B204" s="7">
        <f>'Page 6 &amp; 7 Charts'!O204</f>
        <v>24226.880877742959</v>
      </c>
      <c r="C204" s="7">
        <f>'Page 6 &amp; 7 Charts'!P204</f>
        <v>36151.820938345714</v>
      </c>
    </row>
    <row r="205" spans="1:3" x14ac:dyDescent="0.25">
      <c r="A205" s="6">
        <f>'Page 6 &amp; 7 Charts'!L205</f>
        <v>44196</v>
      </c>
      <c r="B205" s="7">
        <f>'Page 6 &amp; 7 Charts'!O205</f>
        <v>25324.059561128539</v>
      </c>
      <c r="C205" s="7">
        <f>'Page 6 &amp; 7 Charts'!P205</f>
        <v>37310.48873528745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32F4-153D-4CBD-B86A-68ACE0A038C6}">
  <sheetPr>
    <tabColor rgb="FFC00000"/>
  </sheetPr>
  <dimension ref="A1:C194"/>
  <sheetViews>
    <sheetView topLeftCell="A153" workbookViewId="0">
      <selection activeCell="C165" sqref="C165"/>
    </sheetView>
  </sheetViews>
  <sheetFormatPr defaultRowHeight="15" x14ac:dyDescent="0.25"/>
  <cols>
    <col min="1" max="1" width="10.7109375" style="6" bestFit="1" customWidth="1"/>
    <col min="2" max="2" width="9.140625" style="7"/>
    <col min="3" max="3" width="40" style="7" bestFit="1" customWidth="1"/>
  </cols>
  <sheetData>
    <row r="1" spans="1:3" x14ac:dyDescent="0.25">
      <c r="A1" s="6" t="s">
        <v>1</v>
      </c>
      <c r="B1" s="7" t="s">
        <v>43</v>
      </c>
      <c r="C1" s="7" t="s">
        <v>46</v>
      </c>
    </row>
    <row r="2" spans="1:3" x14ac:dyDescent="0.25">
      <c r="A2" s="6">
        <f>'Page 6 &amp; 7 Charts'!S2</f>
        <v>38352</v>
      </c>
      <c r="B2" s="7">
        <f>'Page 6 &amp; 7 Charts'!V2</f>
        <v>10000</v>
      </c>
      <c r="C2" s="7">
        <f>'Page 6 &amp; 7 Charts'!W2</f>
        <v>10000</v>
      </c>
    </row>
    <row r="3" spans="1:3" x14ac:dyDescent="0.25">
      <c r="A3" s="6">
        <f>'Page 6 &amp; 7 Charts'!S3</f>
        <v>38383</v>
      </c>
      <c r="B3" s="7">
        <f>'Page 6 &amp; 7 Charts'!V3</f>
        <v>9781.3861942921412</v>
      </c>
      <c r="C3" s="7">
        <f>'Page 6 &amp; 7 Charts'!W3</f>
        <v>10031.000000000002</v>
      </c>
    </row>
    <row r="4" spans="1:3" x14ac:dyDescent="0.25">
      <c r="A4" s="6">
        <f>'Page 6 &amp; 7 Charts'!S4</f>
        <v>38411</v>
      </c>
      <c r="B4" s="7">
        <f>'Page 6 &amp; 7 Charts'!V4</f>
        <v>10104.386334879797</v>
      </c>
      <c r="C4" s="7">
        <f>'Page 6 &amp; 7 Charts'!W4</f>
        <v>10063.000000000002</v>
      </c>
    </row>
    <row r="5" spans="1:3" x14ac:dyDescent="0.25">
      <c r="A5" s="6">
        <f>'Page 6 &amp; 7 Charts'!S5</f>
        <v>38442</v>
      </c>
      <c r="B5" s="7">
        <f>'Page 6 &amp; 7 Charts'!V5</f>
        <v>9859.060874455221</v>
      </c>
      <c r="C5" s="7">
        <f>'Page 6 &amp; 7 Charts'!W5</f>
        <v>9956.0000000000018</v>
      </c>
    </row>
    <row r="6" spans="1:3" x14ac:dyDescent="0.25">
      <c r="A6" s="6">
        <f>'Page 6 &amp; 7 Charts'!S6</f>
        <v>38471</v>
      </c>
      <c r="B6" s="7">
        <f>'Page 6 &amp; 7 Charts'!V6</f>
        <v>9619.7103894278061</v>
      </c>
      <c r="C6" s="7">
        <f>'Page 6 &amp; 7 Charts'!W6</f>
        <v>9896.0000000000018</v>
      </c>
    </row>
    <row r="7" spans="1:3" x14ac:dyDescent="0.25">
      <c r="A7" s="6">
        <f>'Page 6 &amp; 7 Charts'!S7</f>
        <v>38503</v>
      </c>
      <c r="B7" s="7">
        <f>'Page 6 &amp; 7 Charts'!V7</f>
        <v>9773.3024040489217</v>
      </c>
      <c r="C7" s="7">
        <f>'Page 6 &amp; 7 Charts'!W7</f>
        <v>9905.0000000000018</v>
      </c>
    </row>
    <row r="8" spans="1:3" x14ac:dyDescent="0.25">
      <c r="A8" s="6">
        <f>'Page 6 &amp; 7 Charts'!S8</f>
        <v>38533</v>
      </c>
      <c r="B8" s="7">
        <f>'Page 6 &amp; 7 Charts'!V8</f>
        <v>9856.6005904681551</v>
      </c>
      <c r="C8" s="7">
        <f>'Page 6 &amp; 7 Charts'!W8</f>
        <v>10061.000000000002</v>
      </c>
    </row>
    <row r="9" spans="1:3" x14ac:dyDescent="0.25">
      <c r="A9" s="6">
        <f>'Page 6 &amp; 7 Charts'!S9</f>
        <v>38562</v>
      </c>
      <c r="B9" s="7">
        <f>'Page 6 &amp; 7 Charts'!V9</f>
        <v>10212.638830310698</v>
      </c>
      <c r="C9" s="7">
        <f>'Page 6 &amp; 7 Charts'!W9</f>
        <v>10048.000000000002</v>
      </c>
    </row>
    <row r="10" spans="1:3" x14ac:dyDescent="0.25">
      <c r="A10" s="6">
        <f>'Page 6 &amp; 7 Charts'!S10</f>
        <v>38595</v>
      </c>
      <c r="B10" s="7">
        <f>'Page 6 &amp; 7 Charts'!V10</f>
        <v>10269.928300295232</v>
      </c>
      <c r="C10" s="7">
        <f>'Page 6 &amp; 7 Charts'!W10</f>
        <v>9984.0000000000018</v>
      </c>
    </row>
    <row r="11" spans="1:3" x14ac:dyDescent="0.25">
      <c r="A11" s="6">
        <f>'Page 6 &amp; 7 Charts'!S11</f>
        <v>38625</v>
      </c>
      <c r="B11" s="7">
        <f>'Page 6 &amp; 7 Charts'!V11</f>
        <v>10565.162378743145</v>
      </c>
      <c r="C11" s="7">
        <f>'Page 6 &amp; 7 Charts'!W11</f>
        <v>10281</v>
      </c>
    </row>
    <row r="12" spans="1:3" x14ac:dyDescent="0.25">
      <c r="A12" s="6">
        <f>'Page 6 &amp; 7 Charts'!S12</f>
        <v>38656</v>
      </c>
      <c r="B12" s="7">
        <f>'Page 6 &amp; 7 Charts'!V12</f>
        <v>10274.145929987346</v>
      </c>
      <c r="C12" s="7">
        <f>'Page 6 &amp; 7 Charts'!W12</f>
        <v>10043</v>
      </c>
    </row>
    <row r="13" spans="1:3" x14ac:dyDescent="0.25">
      <c r="A13" s="6">
        <f>'Page 6 &amp; 7 Charts'!S13</f>
        <v>38686</v>
      </c>
      <c r="B13" s="7">
        <f>'Page 6 &amp; 7 Charts'!V13</f>
        <v>10629.48123154787</v>
      </c>
      <c r="C13" s="7">
        <f>'Page 6 &amp; 7 Charts'!W13</f>
        <v>10395</v>
      </c>
    </row>
    <row r="14" spans="1:3" x14ac:dyDescent="0.25">
      <c r="A14" s="6">
        <f>'Page 6 &amp; 7 Charts'!S14</f>
        <v>38716</v>
      </c>
      <c r="B14" s="7">
        <f>'Page 6 &amp; 7 Charts'!V14</f>
        <v>10882.539013074651</v>
      </c>
      <c r="C14" s="7">
        <f>'Page 6 &amp; 7 Charts'!W14</f>
        <v>10520.999999999998</v>
      </c>
    </row>
    <row r="15" spans="1:3" x14ac:dyDescent="0.25">
      <c r="A15" s="6">
        <f>'Page 6 &amp; 7 Charts'!S15</f>
        <v>38748</v>
      </c>
      <c r="B15" s="7">
        <f>'Page 6 &amp; 7 Charts'!V15</f>
        <v>11410.79713201181</v>
      </c>
      <c r="C15" s="7">
        <f>'Page 6 &amp; 7 Charts'!W15</f>
        <v>10777</v>
      </c>
    </row>
    <row r="16" spans="1:3" x14ac:dyDescent="0.25">
      <c r="A16" s="6">
        <f>'Page 6 &amp; 7 Charts'!S16</f>
        <v>38776</v>
      </c>
      <c r="B16" s="7">
        <f>'Page 6 &amp; 7 Charts'!V16</f>
        <v>11378.461971038943</v>
      </c>
      <c r="C16" s="7">
        <f>'Page 6 &amp; 7 Charts'!W16</f>
        <v>10808</v>
      </c>
    </row>
    <row r="17" spans="1:3" x14ac:dyDescent="0.25">
      <c r="A17" s="6">
        <f>'Page 6 &amp; 7 Charts'!S17</f>
        <v>38807</v>
      </c>
      <c r="B17" s="7">
        <f>'Page 6 &amp; 7 Charts'!V17</f>
        <v>11591.100801349643</v>
      </c>
      <c r="C17" s="7">
        <f>'Page 6 &amp; 7 Charts'!W17</f>
        <v>10788</v>
      </c>
    </row>
    <row r="18" spans="1:3" x14ac:dyDescent="0.25">
      <c r="A18" s="6">
        <f>'Page 6 &amp; 7 Charts'!S18</f>
        <v>38835</v>
      </c>
      <c r="B18" s="7">
        <f>'Page 6 &amp; 7 Charts'!V18</f>
        <v>11956.628707999438</v>
      </c>
      <c r="C18" s="7">
        <f>'Page 6 &amp; 7 Charts'!W18</f>
        <v>11102</v>
      </c>
    </row>
    <row r="19" spans="1:3" x14ac:dyDescent="0.25">
      <c r="A19" s="6">
        <f>'Page 6 &amp; 7 Charts'!S19</f>
        <v>38868</v>
      </c>
      <c r="B19" s="7">
        <f>'Page 6 &amp; 7 Charts'!V19</f>
        <v>11448.755799240827</v>
      </c>
      <c r="C19" s="7">
        <f>'Page 6 &amp; 7 Charts'!W19</f>
        <v>10969</v>
      </c>
    </row>
    <row r="20" spans="1:3" x14ac:dyDescent="0.25">
      <c r="A20" s="6">
        <f>'Page 6 &amp; 7 Charts'!S20</f>
        <v>38898</v>
      </c>
      <c r="B20" s="7">
        <f>'Page 6 &amp; 7 Charts'!V20</f>
        <v>11426.613243357235</v>
      </c>
      <c r="C20" s="7">
        <f>'Page 6 &amp; 7 Charts'!W20</f>
        <v>10695</v>
      </c>
    </row>
    <row r="21" spans="1:3" x14ac:dyDescent="0.25">
      <c r="A21" s="6">
        <f>'Page 6 &amp; 7 Charts'!S21</f>
        <v>38929</v>
      </c>
      <c r="B21" s="7">
        <f>'Page 6 &amp; 7 Charts'!V21</f>
        <v>11494.446787572053</v>
      </c>
      <c r="C21" s="7">
        <f>'Page 6 &amp; 7 Charts'!W21</f>
        <v>10674</v>
      </c>
    </row>
    <row r="22" spans="1:3" x14ac:dyDescent="0.25">
      <c r="A22" s="6">
        <f>'Page 6 &amp; 7 Charts'!S22</f>
        <v>38960</v>
      </c>
      <c r="B22" s="7">
        <f>'Page 6 &amp; 7 Charts'!V22</f>
        <v>11767.538310136371</v>
      </c>
      <c r="C22" s="7">
        <f>'Page 6 &amp; 7 Charts'!W22</f>
        <v>10539</v>
      </c>
    </row>
    <row r="23" spans="1:3" x14ac:dyDescent="0.25">
      <c r="A23" s="6">
        <f>'Page 6 &amp; 7 Charts'!S23</f>
        <v>38989</v>
      </c>
      <c r="B23" s="7">
        <f>'Page 6 &amp; 7 Charts'!V23</f>
        <v>11889.49810206664</v>
      </c>
      <c r="C23" s="7">
        <f>'Page 6 &amp; 7 Charts'!W23</f>
        <v>10416</v>
      </c>
    </row>
    <row r="24" spans="1:3" x14ac:dyDescent="0.25">
      <c r="A24" s="6">
        <f>'Page 6 &amp; 7 Charts'!S24</f>
        <v>39021</v>
      </c>
      <c r="B24" s="7">
        <f>'Page 6 &amp; 7 Charts'!V24</f>
        <v>12327.780120905387</v>
      </c>
      <c r="C24" s="7">
        <f>'Page 6 &amp; 7 Charts'!W24</f>
        <v>10437.000000000002</v>
      </c>
    </row>
    <row r="25" spans="1:3" x14ac:dyDescent="0.25">
      <c r="A25" s="6">
        <f>'Page 6 &amp; 7 Charts'!S25</f>
        <v>39051</v>
      </c>
      <c r="B25" s="7">
        <f>'Page 6 &amp; 7 Charts'!V25</f>
        <v>12654.294952903138</v>
      </c>
      <c r="C25" s="7">
        <f>'Page 6 &amp; 7 Charts'!W25</f>
        <v>10469</v>
      </c>
    </row>
    <row r="26" spans="1:3" x14ac:dyDescent="0.25">
      <c r="A26" s="6">
        <f>'Page 6 &amp; 7 Charts'!S26</f>
        <v>39080</v>
      </c>
      <c r="B26" s="7">
        <f>'Page 6 &amp; 7 Charts'!V26</f>
        <v>12926.332068044425</v>
      </c>
      <c r="C26" s="7">
        <f>'Page 6 &amp; 7 Charts'!W26</f>
        <v>10594</v>
      </c>
    </row>
    <row r="27" spans="1:3" x14ac:dyDescent="0.25">
      <c r="A27" s="6">
        <f>'Page 6 &amp; 7 Charts'!S27</f>
        <v>39113</v>
      </c>
      <c r="B27" s="7">
        <f>'Page 6 &amp; 7 Charts'!V27</f>
        <v>13046.534514269646</v>
      </c>
      <c r="C27" s="7">
        <f>'Page 6 &amp; 7 Charts'!W27</f>
        <v>10554.000000000002</v>
      </c>
    </row>
    <row r="28" spans="1:3" x14ac:dyDescent="0.25">
      <c r="A28" s="6">
        <f>'Page 6 &amp; 7 Charts'!S28</f>
        <v>39141</v>
      </c>
      <c r="B28" s="7">
        <f>'Page 6 &amp; 7 Charts'!V28</f>
        <v>12961.478982145367</v>
      </c>
      <c r="C28" s="7">
        <f>'Page 6 &amp; 7 Charts'!W28</f>
        <v>10530.000000000002</v>
      </c>
    </row>
    <row r="29" spans="1:3" x14ac:dyDescent="0.25">
      <c r="A29" s="6">
        <f>'Page 6 &amp; 7 Charts'!S29</f>
        <v>39171</v>
      </c>
      <c r="B29" s="7">
        <f>'Page 6 &amp; 7 Charts'!V29</f>
        <v>13190.636862083511</v>
      </c>
      <c r="C29" s="7">
        <f>'Page 6 &amp; 7 Charts'!W29</f>
        <v>10596.000000000002</v>
      </c>
    </row>
    <row r="30" spans="1:3" x14ac:dyDescent="0.25">
      <c r="A30" s="6">
        <f>'Page 6 &amp; 7 Charts'!S30</f>
        <v>39202</v>
      </c>
      <c r="B30" s="7">
        <f>'Page 6 &amp; 7 Charts'!V30</f>
        <v>13747.36398144243</v>
      </c>
      <c r="C30" s="7">
        <f>'Page 6 &amp; 7 Charts'!W30</f>
        <v>10508.000000000002</v>
      </c>
    </row>
    <row r="31" spans="1:3" x14ac:dyDescent="0.25">
      <c r="A31" s="6">
        <f>'Page 6 &amp; 7 Charts'!S31</f>
        <v>39233</v>
      </c>
      <c r="B31" s="7">
        <f>'Page 6 &amp; 7 Charts'!V31</f>
        <v>14112.188949810206</v>
      </c>
      <c r="C31" s="7">
        <f>'Page 6 &amp; 7 Charts'!W31</f>
        <v>10631.000000000004</v>
      </c>
    </row>
    <row r="32" spans="1:3" x14ac:dyDescent="0.25">
      <c r="A32" s="6">
        <f>'Page 6 &amp; 7 Charts'!S32</f>
        <v>39262</v>
      </c>
      <c r="B32" s="7">
        <f>'Page 6 &amp; 7 Charts'!V32</f>
        <v>14051.384788415578</v>
      </c>
      <c r="C32" s="7">
        <f>'Page 6 &amp; 7 Charts'!W32</f>
        <v>10759.000000000004</v>
      </c>
    </row>
    <row r="33" spans="1:3" x14ac:dyDescent="0.25">
      <c r="A33" s="6">
        <f>'Page 6 &amp; 7 Charts'!S33</f>
        <v>39294</v>
      </c>
      <c r="B33" s="7">
        <f>'Page 6 &amp; 7 Charts'!V33</f>
        <v>13824.687192464502</v>
      </c>
      <c r="C33" s="7">
        <f>'Page 6 &amp; 7 Charts'!W33</f>
        <v>10949.000000000004</v>
      </c>
    </row>
    <row r="34" spans="1:3" x14ac:dyDescent="0.25">
      <c r="A34" s="6">
        <f>'Page 6 &amp; 7 Charts'!S34</f>
        <v>39325</v>
      </c>
      <c r="B34" s="7">
        <f>'Page 6 &amp; 7 Charts'!V34</f>
        <v>13759.665401377761</v>
      </c>
      <c r="C34" s="7">
        <f>'Page 6 &amp; 7 Charts'!W34</f>
        <v>11043.000000000004</v>
      </c>
    </row>
    <row r="35" spans="1:3" x14ac:dyDescent="0.25">
      <c r="A35" s="6">
        <f>'Page 6 &amp; 7 Charts'!S35</f>
        <v>39353</v>
      </c>
      <c r="B35" s="7">
        <f>'Page 6 &amp; 7 Charts'!V35</f>
        <v>14477.716856460005</v>
      </c>
      <c r="C35" s="7">
        <f>'Page 6 &amp; 7 Charts'!W35</f>
        <v>11078.000000000004</v>
      </c>
    </row>
    <row r="36" spans="1:3" x14ac:dyDescent="0.25">
      <c r="A36" s="6">
        <f>'Page 6 &amp; 7 Charts'!S36</f>
        <v>39386</v>
      </c>
      <c r="B36" s="7">
        <f>'Page 6 &amp; 7 Charts'!V36</f>
        <v>15029.874876985803</v>
      </c>
      <c r="C36" s="7">
        <f>'Page 6 &amp; 7 Charts'!W36</f>
        <v>11368.000000000004</v>
      </c>
    </row>
    <row r="37" spans="1:3" x14ac:dyDescent="0.25">
      <c r="A37" s="6">
        <f>'Page 6 &amp; 7 Charts'!S37</f>
        <v>39416</v>
      </c>
      <c r="B37" s="7">
        <f>'Page 6 &amp; 7 Charts'!V37</f>
        <v>14343.455644594407</v>
      </c>
      <c r="C37" s="7">
        <f>'Page 6 &amp; 7 Charts'!W37</f>
        <v>11492.000000000004</v>
      </c>
    </row>
    <row r="38" spans="1:3" x14ac:dyDescent="0.25">
      <c r="A38" s="6">
        <f>'Page 6 &amp; 7 Charts'!S38</f>
        <v>39447</v>
      </c>
      <c r="B38" s="7">
        <f>'Page 6 &amp; 7 Charts'!V38</f>
        <v>14172.993111204838</v>
      </c>
      <c r="C38" s="7">
        <f>'Page 6 &amp; 7 Charts'!W38</f>
        <v>11579.000000000005</v>
      </c>
    </row>
    <row r="39" spans="1:3" x14ac:dyDescent="0.25">
      <c r="A39" s="6">
        <f>'Page 6 &amp; 7 Charts'!S39</f>
        <v>39478</v>
      </c>
      <c r="B39" s="7">
        <f>'Page 6 &amp; 7 Charts'!V39</f>
        <v>13001.897933361453</v>
      </c>
      <c r="C39" s="7">
        <f>'Page 6 &amp; 7 Charts'!W39</f>
        <v>11936.000000000005</v>
      </c>
    </row>
    <row r="40" spans="1:3" x14ac:dyDescent="0.25">
      <c r="A40" s="6">
        <f>'Page 6 &amp; 7 Charts'!S40</f>
        <v>39507</v>
      </c>
      <c r="B40" s="7">
        <f>'Page 6 &amp; 7 Charts'!V40</f>
        <v>13018.768452129905</v>
      </c>
      <c r="C40" s="7">
        <f>'Page 6 &amp; 7 Charts'!W40</f>
        <v>12325.000000000007</v>
      </c>
    </row>
    <row r="41" spans="1:3" x14ac:dyDescent="0.25">
      <c r="A41" s="6">
        <f>'Page 6 &amp; 7 Charts'!S41</f>
        <v>39538</v>
      </c>
      <c r="B41" s="7">
        <f>'Page 6 &amp; 7 Charts'!V41</f>
        <v>12793.125263601856</v>
      </c>
      <c r="C41" s="7">
        <f>'Page 6 &amp; 7 Charts'!W41</f>
        <v>12605.000000000005</v>
      </c>
    </row>
    <row r="42" spans="1:3" x14ac:dyDescent="0.25">
      <c r="A42" s="6">
        <f>'Page 6 &amp; 7 Charts'!S42</f>
        <v>39568</v>
      </c>
      <c r="B42" s="7">
        <f>'Page 6 &amp; 7 Charts'!V42</f>
        <v>13471.812174891045</v>
      </c>
      <c r="C42" s="7">
        <f>'Page 6 &amp; 7 Charts'!W42</f>
        <v>11976.000000000005</v>
      </c>
    </row>
    <row r="43" spans="1:3" x14ac:dyDescent="0.25">
      <c r="A43" s="6">
        <f>'Page 6 &amp; 7 Charts'!S43</f>
        <v>39598</v>
      </c>
      <c r="B43" s="7">
        <f>'Page 6 &amp; 7 Charts'!V43</f>
        <v>13628.215942640238</v>
      </c>
      <c r="C43" s="7">
        <f>'Page 6 &amp; 7 Charts'!W43</f>
        <v>12342.000000000005</v>
      </c>
    </row>
    <row r="44" spans="1:3" x14ac:dyDescent="0.25">
      <c r="A44" s="6">
        <f>'Page 6 &amp; 7 Charts'!S44</f>
        <v>39629</v>
      </c>
      <c r="B44" s="7">
        <f>'Page 6 &amp; 7 Charts'!V44</f>
        <v>12491.213271474766</v>
      </c>
      <c r="C44" s="7">
        <f>'Page 6 &amp; 7 Charts'!W44</f>
        <v>12612.000000000005</v>
      </c>
    </row>
    <row r="45" spans="1:3" x14ac:dyDescent="0.25">
      <c r="A45" s="6">
        <f>'Page 6 &amp; 7 Charts'!S45</f>
        <v>39660</v>
      </c>
      <c r="B45" s="7">
        <f>'Page 6 &amp; 7 Charts'!V45</f>
        <v>12152.045550400677</v>
      </c>
      <c r="C45" s="7">
        <f>'Page 6 &amp; 7 Charts'!W45</f>
        <v>13157.000000000005</v>
      </c>
    </row>
    <row r="46" spans="1:3" x14ac:dyDescent="0.25">
      <c r="A46" s="6">
        <f>'Page 6 &amp; 7 Charts'!S46</f>
        <v>39689</v>
      </c>
      <c r="B46" s="7">
        <f>'Page 6 &amp; 7 Charts'!V46</f>
        <v>11865.949669619011</v>
      </c>
      <c r="C46" s="7">
        <f>'Page 6 &amp; 7 Charts'!W46</f>
        <v>13876.000000000005</v>
      </c>
    </row>
    <row r="47" spans="1:3" x14ac:dyDescent="0.25">
      <c r="A47" s="6">
        <f>'Page 6 &amp; 7 Charts'!S47</f>
        <v>39721</v>
      </c>
      <c r="B47" s="7">
        <f>'Page 6 &amp; 7 Charts'!V47</f>
        <v>10360.958807816676</v>
      </c>
      <c r="C47" s="7">
        <f>'Page 6 &amp; 7 Charts'!W47</f>
        <v>14985.000000000005</v>
      </c>
    </row>
    <row r="48" spans="1:3" x14ac:dyDescent="0.25">
      <c r="A48" s="6">
        <f>'Page 6 &amp; 7 Charts'!S48</f>
        <v>39752</v>
      </c>
      <c r="B48" s="7">
        <f>'Page 6 &amp; 7 Charts'!V48</f>
        <v>8298.5378883734029</v>
      </c>
      <c r="C48" s="7">
        <f>'Page 6 &amp; 7 Charts'!W48</f>
        <v>14805.000000000007</v>
      </c>
    </row>
    <row r="49" spans="1:3" x14ac:dyDescent="0.25">
      <c r="A49" s="6">
        <f>'Page 6 &amp; 7 Charts'!S49</f>
        <v>39780</v>
      </c>
      <c r="B49" s="7">
        <f>'Page 6 &amp; 7 Charts'!V49</f>
        <v>7734.0784479122749</v>
      </c>
      <c r="C49" s="7">
        <f>'Page 6 &amp; 7 Charts'!W49</f>
        <v>15351.000000000005</v>
      </c>
    </row>
    <row r="50" spans="1:3" x14ac:dyDescent="0.25">
      <c r="A50" s="6">
        <f>'Page 6 &amp; 7 Charts'!S50</f>
        <v>39813</v>
      </c>
      <c r="B50" s="7">
        <f>'Page 6 &amp; 7 Charts'!V50</f>
        <v>8002.2494025024625</v>
      </c>
      <c r="C50" s="7">
        <f>'Page 6 &amp; 7 Charts'!W50</f>
        <v>16883.000000000011</v>
      </c>
    </row>
    <row r="51" spans="1:3" x14ac:dyDescent="0.25">
      <c r="A51" s="6">
        <f>'Page 6 &amp; 7 Charts'!S51</f>
        <v>39843</v>
      </c>
      <c r="B51" s="7">
        <f>'Page 6 &amp; 7 Charts'!V51</f>
        <v>7311.2610712779442</v>
      </c>
      <c r="C51" s="7">
        <f>'Page 6 &amp; 7 Charts'!W51</f>
        <v>17067.000000000007</v>
      </c>
    </row>
    <row r="52" spans="1:3" x14ac:dyDescent="0.25">
      <c r="A52" s="6">
        <f>'Page 6 &amp; 7 Charts'!S52</f>
        <v>39871</v>
      </c>
      <c r="B52" s="7">
        <f>'Page 6 &amp; 7 Charts'!V52</f>
        <v>6578.4479122733037</v>
      </c>
      <c r="C52" s="7">
        <f>'Page 6 &amp; 7 Charts'!W52</f>
        <v>17051.000000000007</v>
      </c>
    </row>
    <row r="53" spans="1:3" x14ac:dyDescent="0.25">
      <c r="A53" s="6">
        <f>'Page 6 &amp; 7 Charts'!S53</f>
        <v>39903</v>
      </c>
      <c r="B53" s="7">
        <f>'Page 6 &amp; 7 Charts'!V53</f>
        <v>7101.0825249543113</v>
      </c>
      <c r="C53" s="7">
        <f>'Page 6 &amp; 7 Charts'!W53</f>
        <v>16893.000000000007</v>
      </c>
    </row>
    <row r="54" spans="1:3" x14ac:dyDescent="0.25">
      <c r="A54" s="6">
        <f>'Page 6 &amp; 7 Charts'!S54</f>
        <v>39933</v>
      </c>
      <c r="B54" s="7">
        <f>'Page 6 &amp; 7 Charts'!V54</f>
        <v>7916.4909320961642</v>
      </c>
      <c r="C54" s="7">
        <f>'Page 6 &amp; 7 Charts'!W54</f>
        <v>17056.000000000004</v>
      </c>
    </row>
    <row r="55" spans="1:3" x14ac:dyDescent="0.25">
      <c r="A55" s="6">
        <f>'Page 6 &amp; 7 Charts'!S55</f>
        <v>39962</v>
      </c>
      <c r="B55" s="7">
        <f>'Page 6 &amp; 7 Charts'!V55</f>
        <v>8670.3922395613699</v>
      </c>
      <c r="C55" s="7">
        <f>'Page 6 &amp; 7 Charts'!W55</f>
        <v>17223.000000000004</v>
      </c>
    </row>
    <row r="56" spans="1:3" x14ac:dyDescent="0.25">
      <c r="A56" s="6">
        <f>'Page 6 &amp; 7 Charts'!S56</f>
        <v>39994</v>
      </c>
      <c r="B56" s="7">
        <f>'Page 6 &amp; 7 Charts'!V56</f>
        <v>8607.4792633206835</v>
      </c>
      <c r="C56" s="7">
        <f>'Page 6 &amp; 7 Charts'!W56</f>
        <v>17087.000000000004</v>
      </c>
    </row>
    <row r="57" spans="1:3" x14ac:dyDescent="0.25">
      <c r="A57" s="6">
        <f>'Page 6 &amp; 7 Charts'!S57</f>
        <v>40025</v>
      </c>
      <c r="B57" s="7">
        <f>'Page 6 &amp; 7 Charts'!V57</f>
        <v>9353.9997188246907</v>
      </c>
      <c r="C57" s="7">
        <f>'Page 6 &amp; 7 Charts'!W57</f>
        <v>17096.000000000004</v>
      </c>
    </row>
    <row r="58" spans="1:3" x14ac:dyDescent="0.25">
      <c r="A58" s="6">
        <f>'Page 6 &amp; 7 Charts'!S58</f>
        <v>40056</v>
      </c>
      <c r="B58" s="7">
        <f>'Page 6 &amp; 7 Charts'!V58</f>
        <v>9668.9160691691322</v>
      </c>
      <c r="C58" s="7">
        <f>'Page 6 &amp; 7 Charts'!W58</f>
        <v>17146.000000000004</v>
      </c>
    </row>
    <row r="59" spans="1:3" x14ac:dyDescent="0.25">
      <c r="A59" s="6">
        <f>'Page 6 &amp; 7 Charts'!S59</f>
        <v>40086</v>
      </c>
      <c r="B59" s="7">
        <f>'Page 6 &amp; 7 Charts'!V59</f>
        <v>10095.248137213559</v>
      </c>
      <c r="C59" s="7">
        <f>'Page 6 &amp; 7 Charts'!W59</f>
        <v>17393.000000000004</v>
      </c>
    </row>
    <row r="60" spans="1:3" x14ac:dyDescent="0.25">
      <c r="A60" s="6">
        <f>'Page 6 &amp; 7 Charts'!S60</f>
        <v>40116</v>
      </c>
      <c r="B60" s="7">
        <f>'Page 6 &amp; 7 Charts'!V60</f>
        <v>9932.1664557851873</v>
      </c>
      <c r="C60" s="7">
        <f>'Page 6 &amp; 7 Charts'!W60</f>
        <v>17379.000000000004</v>
      </c>
    </row>
    <row r="61" spans="1:3" x14ac:dyDescent="0.25">
      <c r="A61" s="6">
        <f>'Page 6 &amp; 7 Charts'!S61</f>
        <v>40147</v>
      </c>
      <c r="B61" s="7">
        <f>'Page 6 &amp; 7 Charts'!V61</f>
        <v>10321.594264023624</v>
      </c>
      <c r="C61" s="7">
        <f>'Page 6 &amp; 7 Charts'!W61</f>
        <v>17760.000000000004</v>
      </c>
    </row>
    <row r="62" spans="1:3" x14ac:dyDescent="0.25">
      <c r="A62" s="6">
        <f>'Page 6 &amp; 7 Charts'!S62</f>
        <v>40178</v>
      </c>
      <c r="B62" s="7">
        <f>'Page 6 &amp; 7 Charts'!V62</f>
        <v>10524.391958386059</v>
      </c>
      <c r="C62" s="7">
        <f>'Page 6 &amp; 7 Charts'!W62</f>
        <v>17386.000000000007</v>
      </c>
    </row>
    <row r="63" spans="1:3" x14ac:dyDescent="0.25">
      <c r="A63" s="6">
        <f>'Page 6 &amp; 7 Charts'!S63</f>
        <v>40207</v>
      </c>
      <c r="B63" s="7">
        <f>'Page 6 &amp; 7 Charts'!V63</f>
        <v>10063.615914522708</v>
      </c>
      <c r="C63" s="7">
        <f>'Page 6 &amp; 7 Charts'!W63</f>
        <v>17433.000000000007</v>
      </c>
    </row>
    <row r="64" spans="1:3" x14ac:dyDescent="0.25">
      <c r="A64" s="6">
        <f>'Page 6 &amp; 7 Charts'!S64</f>
        <v>40235</v>
      </c>
      <c r="B64" s="7">
        <f>'Page 6 &amp; 7 Charts'!V64</f>
        <v>10175.031632222695</v>
      </c>
      <c r="C64" s="7">
        <f>'Page 6 &amp; 7 Charts'!W64</f>
        <v>17562.000000000007</v>
      </c>
    </row>
    <row r="65" spans="1:3" x14ac:dyDescent="0.25">
      <c r="A65" s="6">
        <f>'Page 6 &amp; 7 Charts'!S65</f>
        <v>40268</v>
      </c>
      <c r="B65" s="7">
        <f>'Page 6 &amp; 7 Charts'!V65</f>
        <v>10804.161394629557</v>
      </c>
      <c r="C65" s="7">
        <f>'Page 6 &amp; 7 Charts'!W65</f>
        <v>17325.000000000007</v>
      </c>
    </row>
    <row r="66" spans="1:3" x14ac:dyDescent="0.25">
      <c r="A66" s="6">
        <f>'Page 6 &amp; 7 Charts'!S66</f>
        <v>40298</v>
      </c>
      <c r="B66" s="7">
        <f>'Page 6 &amp; 7 Charts'!V66</f>
        <v>10802.404048924511</v>
      </c>
      <c r="C66" s="7">
        <f>'Page 6 &amp; 7 Charts'!W66</f>
        <v>17581.000000000007</v>
      </c>
    </row>
    <row r="67" spans="1:3" x14ac:dyDescent="0.25">
      <c r="A67" s="6">
        <f>'Page 6 &amp; 7 Charts'!S67</f>
        <v>40329</v>
      </c>
      <c r="B67" s="7">
        <f>'Page 6 &amp; 7 Charts'!V67</f>
        <v>9741.6701813580821</v>
      </c>
      <c r="C67" s="7">
        <f>'Page 6 &amp; 7 Charts'!W67</f>
        <v>18114.000000000007</v>
      </c>
    </row>
    <row r="68" spans="1:3" x14ac:dyDescent="0.25">
      <c r="A68" s="6">
        <f>'Page 6 &amp; 7 Charts'!S68</f>
        <v>40359</v>
      </c>
      <c r="B68" s="7">
        <f>'Page 6 &amp; 7 Charts'!V68</f>
        <v>9428.159707577679</v>
      </c>
      <c r="C68" s="7">
        <f>'Page 6 &amp; 7 Charts'!W68</f>
        <v>18392.000000000007</v>
      </c>
    </row>
    <row r="69" spans="1:3" x14ac:dyDescent="0.25">
      <c r="A69" s="6">
        <f>'Page 6 &amp; 7 Charts'!S69</f>
        <v>40389</v>
      </c>
      <c r="B69" s="7">
        <f>'Page 6 &amp; 7 Charts'!V69</f>
        <v>10183.818360747931</v>
      </c>
      <c r="C69" s="7">
        <f>'Page 6 &amp; 7 Charts'!W69</f>
        <v>18402.000000000011</v>
      </c>
    </row>
    <row r="70" spans="1:3" x14ac:dyDescent="0.25">
      <c r="A70" s="6">
        <f>'Page 6 &amp; 7 Charts'!S70</f>
        <v>40421</v>
      </c>
      <c r="B70" s="7">
        <f>'Page 6 &amp; 7 Charts'!V70</f>
        <v>9808.0978490088619</v>
      </c>
      <c r="C70" s="7">
        <f>'Page 6 &amp; 7 Charts'!W70</f>
        <v>18728.000000000007</v>
      </c>
    </row>
    <row r="71" spans="1:3" x14ac:dyDescent="0.25">
      <c r="A71" s="6">
        <f>'Page 6 &amp; 7 Charts'!S71</f>
        <v>40451</v>
      </c>
      <c r="B71" s="7">
        <f>'Page 6 &amp; 7 Charts'!V71</f>
        <v>10725.432307043448</v>
      </c>
      <c r="C71" s="7">
        <f>'Page 6 &amp; 7 Charts'!W71</f>
        <v>19007.000000000007</v>
      </c>
    </row>
    <row r="72" spans="1:3" x14ac:dyDescent="0.25">
      <c r="A72" s="6">
        <f>'Page 6 &amp; 7 Charts'!S72</f>
        <v>40480</v>
      </c>
      <c r="B72" s="7">
        <f>'Page 6 &amp; 7 Charts'!V72</f>
        <v>11104.667510192608</v>
      </c>
      <c r="C72" s="7">
        <f>'Page 6 &amp; 7 Charts'!W72</f>
        <v>19120.000000000004</v>
      </c>
    </row>
    <row r="73" spans="1:3" x14ac:dyDescent="0.25">
      <c r="A73" s="6">
        <f>'Page 6 &amp; 7 Charts'!S73</f>
        <v>40512</v>
      </c>
      <c r="B73" s="7">
        <f>'Page 6 &amp; 7 Charts'!V73</f>
        <v>10838.605370448478</v>
      </c>
      <c r="C73" s="7">
        <f>'Page 6 &amp; 7 Charts'!W73</f>
        <v>19053.000000000007</v>
      </c>
    </row>
    <row r="74" spans="1:3" x14ac:dyDescent="0.25">
      <c r="A74" s="6">
        <f>'Page 6 &amp; 7 Charts'!S74</f>
        <v>40543</v>
      </c>
      <c r="B74" s="7">
        <f>'Page 6 &amp; 7 Charts'!V74</f>
        <v>11620.975678335446</v>
      </c>
      <c r="C74" s="7">
        <f>'Page 6 &amp; 7 Charts'!W74</f>
        <v>19535.000000000007</v>
      </c>
    </row>
    <row r="75" spans="1:3" x14ac:dyDescent="0.25">
      <c r="A75" s="6">
        <f>'Page 6 &amp; 7 Charts'!S75</f>
        <v>40574</v>
      </c>
      <c r="B75" s="7">
        <f>'Page 6 &amp; 7 Charts'!V75</f>
        <v>11794.601433994099</v>
      </c>
      <c r="C75" s="7">
        <f>'Page 6 &amp; 7 Charts'!W75</f>
        <v>19394.000000000007</v>
      </c>
    </row>
    <row r="76" spans="1:3" x14ac:dyDescent="0.25">
      <c r="A76" s="6">
        <f>'Page 6 &amp; 7 Charts'!S76</f>
        <v>40602</v>
      </c>
      <c r="B76" s="7">
        <f>'Page 6 &amp; 7 Charts'!V76</f>
        <v>12119.358920286802</v>
      </c>
      <c r="C76" s="7">
        <f>'Page 6 &amp; 7 Charts'!W76</f>
        <v>19509.000000000007</v>
      </c>
    </row>
    <row r="77" spans="1:3" x14ac:dyDescent="0.25">
      <c r="A77" s="6">
        <f>'Page 6 &amp; 7 Charts'!S77</f>
        <v>40633</v>
      </c>
      <c r="B77" s="7">
        <f>'Page 6 &amp; 7 Charts'!V77</f>
        <v>12077.88556164769</v>
      </c>
      <c r="C77" s="7">
        <f>'Page 6 &amp; 7 Charts'!W77</f>
        <v>19961.000000000011</v>
      </c>
    </row>
    <row r="78" spans="1:3" x14ac:dyDescent="0.25">
      <c r="A78" s="6">
        <f>'Page 6 &amp; 7 Charts'!S78</f>
        <v>40662</v>
      </c>
      <c r="B78" s="7">
        <f>'Page 6 &amp; 7 Charts'!V78</f>
        <v>12543.93364262618</v>
      </c>
      <c r="C78" s="7">
        <f>'Page 6 &amp; 7 Charts'!W78</f>
        <v>20253.000000000007</v>
      </c>
    </row>
    <row r="79" spans="1:3" x14ac:dyDescent="0.25">
      <c r="A79" s="6">
        <f>'Page 6 &amp; 7 Charts'!S79</f>
        <v>40694</v>
      </c>
      <c r="B79" s="7">
        <f>'Page 6 &amp; 7 Charts'!V79</f>
        <v>12227.611415717702</v>
      </c>
      <c r="C79" s="7">
        <f>'Page 6 &amp; 7 Charts'!W79</f>
        <v>20037.000000000007</v>
      </c>
    </row>
    <row r="80" spans="1:3" x14ac:dyDescent="0.25">
      <c r="A80" s="6">
        <f>'Page 6 &amp; 7 Charts'!S80</f>
        <v>40724</v>
      </c>
      <c r="B80" s="7">
        <f>'Page 6 &amp; 7 Charts'!V80</f>
        <v>12013.918177983975</v>
      </c>
      <c r="C80" s="7">
        <f>'Page 6 &amp; 7 Charts'!W80</f>
        <v>19982.000000000007</v>
      </c>
    </row>
    <row r="81" spans="1:3" x14ac:dyDescent="0.25">
      <c r="A81" s="6">
        <f>'Page 6 &amp; 7 Charts'!S81</f>
        <v>40753</v>
      </c>
      <c r="B81" s="7">
        <f>'Page 6 &amp; 7 Charts'!V81</f>
        <v>11805.848446506398</v>
      </c>
      <c r="C81" s="7">
        <f>'Page 6 &amp; 7 Charts'!W81</f>
        <v>20333.000000000007</v>
      </c>
    </row>
    <row r="82" spans="1:3" x14ac:dyDescent="0.25">
      <c r="A82" s="6">
        <f>'Page 6 &amp; 7 Charts'!S82</f>
        <v>40786</v>
      </c>
      <c r="B82" s="7">
        <f>'Page 6 &amp; 7 Charts'!V82</f>
        <v>10917.334458034586</v>
      </c>
      <c r="C82" s="7">
        <f>'Page 6 &amp; 7 Charts'!W82</f>
        <v>21218.000000000004</v>
      </c>
    </row>
    <row r="83" spans="1:3" x14ac:dyDescent="0.25">
      <c r="A83" s="6">
        <f>'Page 6 &amp; 7 Charts'!S83</f>
        <v>40816</v>
      </c>
      <c r="B83" s="7">
        <f>'Page 6 &amp; 7 Charts'!V83</f>
        <v>9863.6299732883454</v>
      </c>
      <c r="C83" s="7">
        <f>'Page 6 &amp; 7 Charts'!W83</f>
        <v>21437.000000000004</v>
      </c>
    </row>
    <row r="84" spans="1:3" x14ac:dyDescent="0.25">
      <c r="A84" s="6">
        <f>'Page 6 &amp; 7 Charts'!S84</f>
        <v>40847</v>
      </c>
      <c r="B84" s="7">
        <f>'Page 6 &amp; 7 Charts'!V84</f>
        <v>10909.953606073388</v>
      </c>
      <c r="C84" s="7">
        <f>'Page 6 &amp; 7 Charts'!W84</f>
        <v>21229.000000000004</v>
      </c>
    </row>
    <row r="85" spans="1:3" x14ac:dyDescent="0.25">
      <c r="A85" s="6">
        <f>'Page 6 &amp; 7 Charts'!S85</f>
        <v>40877</v>
      </c>
      <c r="B85" s="7">
        <f>'Page 6 &amp; 7 Charts'!V85</f>
        <v>10559.890341628005</v>
      </c>
      <c r="C85" s="7">
        <f>'Page 6 &amp; 7 Charts'!W85</f>
        <v>21737.000000000004</v>
      </c>
    </row>
    <row r="86" spans="1:3" x14ac:dyDescent="0.25">
      <c r="A86" s="6">
        <f>'Page 6 &amp; 7 Charts'!S86</f>
        <v>40907</v>
      </c>
      <c r="B86" s="7">
        <f>'Page 6 &amp; 7 Charts'!V86</f>
        <v>10526.852242373119</v>
      </c>
      <c r="C86" s="7">
        <f>'Page 6 &amp; 7 Charts'!W86</f>
        <v>22040.000000000004</v>
      </c>
    </row>
    <row r="87" spans="1:3" x14ac:dyDescent="0.25">
      <c r="A87" s="6">
        <f>'Page 6 &amp; 7 Charts'!S87</f>
        <v>40939</v>
      </c>
      <c r="B87" s="7">
        <f>'Page 6 &amp; 7 Charts'!V87</f>
        <v>11129.270350063263</v>
      </c>
      <c r="C87" s="7">
        <f>'Page 6 &amp; 7 Charts'!W87</f>
        <v>21907.000000000004</v>
      </c>
    </row>
    <row r="88" spans="1:3" x14ac:dyDescent="0.25">
      <c r="A88" s="6">
        <f>'Page 6 &amp; 7 Charts'!S88</f>
        <v>40968</v>
      </c>
      <c r="B88" s="7">
        <f>'Page 6 &amp; 7 Charts'!V88</f>
        <v>11666.315197525657</v>
      </c>
      <c r="C88" s="7">
        <f>'Page 6 &amp; 7 Charts'!W88</f>
        <v>21932.000000000004</v>
      </c>
    </row>
    <row r="89" spans="1:3" x14ac:dyDescent="0.25">
      <c r="A89" s="6">
        <f>'Page 6 &amp; 7 Charts'!S89</f>
        <v>40998</v>
      </c>
      <c r="B89" s="7">
        <f>'Page 6 &amp; 7 Charts'!V89</f>
        <v>11714.466469843948</v>
      </c>
      <c r="C89" s="7">
        <f>'Page 6 &amp; 7 Charts'!W89</f>
        <v>22080.000000000004</v>
      </c>
    </row>
    <row r="90" spans="1:3" x14ac:dyDescent="0.25">
      <c r="A90" s="6">
        <f>'Page 6 &amp; 7 Charts'!S90</f>
        <v>41029</v>
      </c>
      <c r="B90" s="7">
        <f>'Page 6 &amp; 7 Charts'!V90</f>
        <v>11551.736257556588</v>
      </c>
      <c r="C90" s="7">
        <f>'Page 6 &amp; 7 Charts'!W90</f>
        <v>22478</v>
      </c>
    </row>
    <row r="91" spans="1:3" x14ac:dyDescent="0.25">
      <c r="A91" s="6">
        <f>'Page 6 &amp; 7 Charts'!S91</f>
        <v>41060</v>
      </c>
      <c r="B91" s="7">
        <f>'Page 6 &amp; 7 Charts'!V91</f>
        <v>10473.07746379868</v>
      </c>
      <c r="C91" s="7">
        <f>'Page 6 &amp; 7 Charts'!W91</f>
        <v>23116.999999999996</v>
      </c>
    </row>
    <row r="92" spans="1:3" x14ac:dyDescent="0.25">
      <c r="A92" s="6">
        <f>'Page 6 &amp; 7 Charts'!S92</f>
        <v>41089</v>
      </c>
      <c r="B92" s="7">
        <f>'Page 6 &amp; 7 Charts'!V92</f>
        <v>10969.70336004499</v>
      </c>
      <c r="C92" s="7">
        <f>'Page 6 &amp; 7 Charts'!W92</f>
        <v>22894.999999999996</v>
      </c>
    </row>
    <row r="93" spans="1:3" x14ac:dyDescent="0.25">
      <c r="A93" s="6">
        <f>'Page 6 &amp; 7 Charts'!S93</f>
        <v>41121</v>
      </c>
      <c r="B93" s="7">
        <f>'Page 6 &amp; 7 Charts'!V93</f>
        <v>11107.127794179672</v>
      </c>
      <c r="C93" s="7">
        <f>'Page 6 &amp; 7 Charts'!W93</f>
        <v>22961</v>
      </c>
    </row>
    <row r="94" spans="1:3" x14ac:dyDescent="0.25">
      <c r="A94" s="6">
        <f>'Page 6 &amp; 7 Charts'!S94</f>
        <v>41152</v>
      </c>
      <c r="B94" s="7">
        <f>'Page 6 &amp; 7 Charts'!V94</f>
        <v>11322.226908477438</v>
      </c>
      <c r="C94" s="7">
        <f>'Page 6 &amp; 7 Charts'!W94</f>
        <v>22864</v>
      </c>
    </row>
    <row r="95" spans="1:3" x14ac:dyDescent="0.25">
      <c r="A95" s="6">
        <f>'Page 6 &amp; 7 Charts'!S95</f>
        <v>41180</v>
      </c>
      <c r="B95" s="7">
        <f>'Page 6 &amp; 7 Charts'!V95</f>
        <v>11654.013777590329</v>
      </c>
      <c r="C95" s="7">
        <f>'Page 6 &amp; 7 Charts'!W95</f>
        <v>22552.000000000004</v>
      </c>
    </row>
    <row r="96" spans="1:3" x14ac:dyDescent="0.25">
      <c r="A96" s="6">
        <f>'Page 6 &amp; 7 Charts'!S96</f>
        <v>41213</v>
      </c>
      <c r="B96" s="7">
        <f>'Page 6 &amp; 7 Charts'!V96</f>
        <v>11565.795023196964</v>
      </c>
      <c r="C96" s="7">
        <f>'Page 6 &amp; 7 Charts'!W96</f>
        <v>22245.000000000004</v>
      </c>
    </row>
    <row r="97" spans="1:3" x14ac:dyDescent="0.25">
      <c r="A97" s="6">
        <f>'Page 6 &amp; 7 Charts'!S97</f>
        <v>41243</v>
      </c>
      <c r="B97" s="7">
        <f>'Page 6 &amp; 7 Charts'!V97</f>
        <v>11691.269506537326</v>
      </c>
      <c r="C97" s="7">
        <f>'Page 6 &amp; 7 Charts'!W97</f>
        <v>22104.000000000004</v>
      </c>
    </row>
    <row r="98" spans="1:3" x14ac:dyDescent="0.25">
      <c r="A98" s="6">
        <f>'Page 6 &amp; 7 Charts'!S98</f>
        <v>41274</v>
      </c>
      <c r="B98" s="7">
        <f>'Page 6 &amp; 7 Charts'!V98</f>
        <v>11941.164065795023</v>
      </c>
      <c r="C98" s="7">
        <f>'Page 6 &amp; 7 Charts'!W98</f>
        <v>22100.000000000004</v>
      </c>
    </row>
    <row r="99" spans="1:3" x14ac:dyDescent="0.25">
      <c r="A99" s="6">
        <f>'Page 6 &amp; 7 Charts'!S99</f>
        <v>41305</v>
      </c>
      <c r="B99" s="7">
        <f>'Page 6 &amp; 7 Charts'!V99</f>
        <v>12480.669197244482</v>
      </c>
      <c r="C99" s="7">
        <f>'Page 6 &amp; 7 Charts'!W99</f>
        <v>21769.000000000004</v>
      </c>
    </row>
    <row r="100" spans="1:3" x14ac:dyDescent="0.25">
      <c r="A100" s="6">
        <f>'Page 6 &amp; 7 Charts'!S100</f>
        <v>41333</v>
      </c>
      <c r="B100" s="7">
        <f>'Page 6 &amp; 7 Charts'!V100</f>
        <v>12457.120764796851</v>
      </c>
      <c r="C100" s="7">
        <f>'Page 6 &amp; 7 Charts'!W100</f>
        <v>21685.000000000004</v>
      </c>
    </row>
    <row r="101" spans="1:3" x14ac:dyDescent="0.25">
      <c r="A101" s="6">
        <f>'Page 6 &amp; 7 Charts'!S101</f>
        <v>41362</v>
      </c>
      <c r="B101" s="7">
        <f>'Page 6 &amp; 7 Charts'!V101</f>
        <v>12654.997891185154</v>
      </c>
      <c r="C101" s="7">
        <f>'Page 6 &amp; 7 Charts'!W101</f>
        <v>21695</v>
      </c>
    </row>
    <row r="102" spans="1:3" x14ac:dyDescent="0.25">
      <c r="A102" s="6">
        <f>'Page 6 &amp; 7 Charts'!S102</f>
        <v>41394</v>
      </c>
      <c r="B102" s="7">
        <f>'Page 6 &amp; 7 Charts'!V102</f>
        <v>12983.973007169972</v>
      </c>
      <c r="C102" s="7">
        <f>'Page 6 &amp; 7 Charts'!W102</f>
        <v>21792</v>
      </c>
    </row>
    <row r="103" spans="1:3" x14ac:dyDescent="0.25">
      <c r="A103" s="6">
        <f>'Page 6 &amp; 7 Charts'!S103</f>
        <v>41425</v>
      </c>
      <c r="B103" s="7">
        <f>'Page 6 &amp; 7 Charts'!V103</f>
        <v>12905.595388724871</v>
      </c>
      <c r="C103" s="7">
        <f>'Page 6 &amp; 7 Charts'!W103</f>
        <v>22062.000000000004</v>
      </c>
    </row>
    <row r="104" spans="1:3" x14ac:dyDescent="0.25">
      <c r="A104" s="6">
        <f>'Page 6 &amp; 7 Charts'!S104</f>
        <v>41453</v>
      </c>
      <c r="B104" s="7">
        <f>'Page 6 &amp; 7 Charts'!V104</f>
        <v>12505.623506256152</v>
      </c>
      <c r="C104" s="7">
        <f>'Page 6 &amp; 7 Charts'!W104</f>
        <v>21759.000000000004</v>
      </c>
    </row>
    <row r="105" spans="1:3" x14ac:dyDescent="0.25">
      <c r="A105" s="6">
        <f>'Page 6 &amp; 7 Charts'!S105</f>
        <v>41486</v>
      </c>
      <c r="B105" s="7">
        <f>'Page 6 &amp; 7 Charts'!V105</f>
        <v>13091.874033459864</v>
      </c>
      <c r="C105" s="7">
        <f>'Page 6 &amp; 7 Charts'!W105</f>
        <v>21403.000000000004</v>
      </c>
    </row>
    <row r="106" spans="1:3" x14ac:dyDescent="0.25">
      <c r="A106" s="6">
        <f>'Page 6 &amp; 7 Charts'!S106</f>
        <v>41516</v>
      </c>
      <c r="B106" s="7">
        <f>'Page 6 &amp; 7 Charts'!V106</f>
        <v>12792.773794460849</v>
      </c>
      <c r="C106" s="7">
        <f>'Page 6 &amp; 7 Charts'!W106</f>
        <v>21539</v>
      </c>
    </row>
    <row r="107" spans="1:3" x14ac:dyDescent="0.25">
      <c r="A107" s="6">
        <f>'Page 6 &amp; 7 Charts'!S107</f>
        <v>41547</v>
      </c>
      <c r="B107" s="7">
        <f>'Page 6 &amp; 7 Charts'!V107</f>
        <v>13428.581470546889</v>
      </c>
      <c r="C107" s="7">
        <f>'Page 6 &amp; 7 Charts'!W107</f>
        <v>21263</v>
      </c>
    </row>
    <row r="108" spans="1:3" x14ac:dyDescent="0.25">
      <c r="A108" s="6">
        <f>'Page 6 &amp; 7 Charts'!S108</f>
        <v>41578</v>
      </c>
      <c r="B108" s="7">
        <f>'Page 6 &amp; 7 Charts'!V108</f>
        <v>13957.191058625058</v>
      </c>
      <c r="C108" s="7">
        <f>'Page 6 &amp; 7 Charts'!W108</f>
        <v>21191</v>
      </c>
    </row>
    <row r="109" spans="1:3" x14ac:dyDescent="0.25">
      <c r="A109" s="6">
        <f>'Page 6 &amp; 7 Charts'!S109</f>
        <v>41607</v>
      </c>
      <c r="B109" s="7">
        <f>'Page 6 &amp; 7 Charts'!V109</f>
        <v>14130.816814283711</v>
      </c>
      <c r="C109" s="7">
        <f>'Page 6 &amp; 7 Charts'!W109</f>
        <v>21289</v>
      </c>
    </row>
    <row r="110" spans="1:3" x14ac:dyDescent="0.25">
      <c r="A110" s="6">
        <f>'Page 6 &amp; 7 Charts'!S110</f>
        <v>41639</v>
      </c>
      <c r="B110" s="7">
        <f>'Page 6 &amp; 7 Charts'!V110</f>
        <v>14359.271755939833</v>
      </c>
      <c r="C110" s="7">
        <f>'Page 6 &amp; 7 Charts'!W110</f>
        <v>21118.000000000004</v>
      </c>
    </row>
    <row r="111" spans="1:3" x14ac:dyDescent="0.25">
      <c r="A111" s="6">
        <f>'Page 6 &amp; 7 Charts'!S111</f>
        <v>41670</v>
      </c>
      <c r="B111" s="7">
        <f>'Page 6 &amp; 7 Charts'!V111</f>
        <v>13774.778574441169</v>
      </c>
      <c r="C111" s="7">
        <f>'Page 6 &amp; 7 Charts'!W111</f>
        <v>21194</v>
      </c>
    </row>
    <row r="112" spans="1:3" x14ac:dyDescent="0.25">
      <c r="A112" s="6">
        <f>'Page 6 &amp; 7 Charts'!S112</f>
        <v>41698</v>
      </c>
      <c r="B112" s="7">
        <f>'Page 6 &amp; 7 Charts'!V112</f>
        <v>14414.803880219322</v>
      </c>
      <c r="C112" s="7">
        <f>'Page 6 &amp; 7 Charts'!W112</f>
        <v>21153</v>
      </c>
    </row>
    <row r="113" spans="1:3" x14ac:dyDescent="0.25">
      <c r="A113" s="6">
        <f>'Page 6 &amp; 7 Charts'!S113</f>
        <v>41729</v>
      </c>
      <c r="B113" s="7">
        <f>'Page 6 &amp; 7 Charts'!V113</f>
        <v>14446.084633769162</v>
      </c>
      <c r="C113" s="7">
        <f>'Page 6 &amp; 7 Charts'!W113</f>
        <v>21048</v>
      </c>
    </row>
    <row r="114" spans="1:3" x14ac:dyDescent="0.25">
      <c r="A114" s="6">
        <f>'Page 6 &amp; 7 Charts'!S114</f>
        <v>41759</v>
      </c>
      <c r="B114" s="7">
        <f>'Page 6 &amp; 7 Charts'!V114</f>
        <v>14553.985660059054</v>
      </c>
      <c r="C114" s="7">
        <f>'Page 6 &amp; 7 Charts'!W114</f>
        <v>20923</v>
      </c>
    </row>
    <row r="115" spans="1:3" x14ac:dyDescent="0.25">
      <c r="A115" s="6">
        <f>'Page 6 &amp; 7 Charts'!S115</f>
        <v>41789</v>
      </c>
      <c r="B115" s="7">
        <f>'Page 6 &amp; 7 Charts'!V115</f>
        <v>14815.478700970063</v>
      </c>
      <c r="C115" s="7">
        <f>'Page 6 &amp; 7 Charts'!W115</f>
        <v>20788</v>
      </c>
    </row>
    <row r="116" spans="1:3" x14ac:dyDescent="0.25">
      <c r="A116" s="6">
        <f>'Page 6 &amp; 7 Charts'!S116</f>
        <v>41820</v>
      </c>
      <c r="B116" s="7">
        <f>'Page 6 &amp; 7 Charts'!V116</f>
        <v>15069.239420778866</v>
      </c>
      <c r="C116" s="7">
        <f>'Page 6 &amp; 7 Charts'!W116</f>
        <v>20850.000000000004</v>
      </c>
    </row>
    <row r="117" spans="1:3" x14ac:dyDescent="0.25">
      <c r="A117" s="6">
        <f>'Page 6 &amp; 7 Charts'!S117</f>
        <v>41851</v>
      </c>
      <c r="B117" s="7">
        <f>'Page 6 &amp; 7 Charts'!V117</f>
        <v>14868.550541262488</v>
      </c>
      <c r="C117" s="7">
        <f>'Page 6 &amp; 7 Charts'!W117</f>
        <v>20793.000000000004</v>
      </c>
    </row>
    <row r="118" spans="1:3" x14ac:dyDescent="0.25">
      <c r="A118" s="6">
        <f>'Page 6 &amp; 7 Charts'!S118</f>
        <v>41880</v>
      </c>
      <c r="B118" s="7">
        <f>'Page 6 &amp; 7 Charts'!V118</f>
        <v>15167.650780261505</v>
      </c>
      <c r="C118" s="7">
        <f>'Page 6 &amp; 7 Charts'!W118</f>
        <v>20743.000000000004</v>
      </c>
    </row>
    <row r="119" spans="1:3" x14ac:dyDescent="0.25">
      <c r="A119" s="6">
        <f>'Page 6 &amp; 7 Charts'!S119</f>
        <v>41912</v>
      </c>
      <c r="B119" s="7">
        <f>'Page 6 &amp; 7 Charts'!V119</f>
        <v>14650.991142977658</v>
      </c>
      <c r="C119" s="7">
        <f>'Page 6 &amp; 7 Charts'!W119</f>
        <v>20691.000000000004</v>
      </c>
    </row>
    <row r="120" spans="1:3" x14ac:dyDescent="0.25">
      <c r="A120" s="6">
        <f>'Page 6 &amp; 7 Charts'!S120</f>
        <v>41943</v>
      </c>
      <c r="B120" s="7">
        <f>'Page 6 &amp; 7 Charts'!V120</f>
        <v>14742.373119640106</v>
      </c>
      <c r="C120" s="7">
        <f>'Page 6 &amp; 7 Charts'!W120</f>
        <v>20833.000000000004</v>
      </c>
    </row>
    <row r="121" spans="1:3" x14ac:dyDescent="0.25">
      <c r="A121" s="6">
        <f>'Page 6 &amp; 7 Charts'!S121</f>
        <v>41971</v>
      </c>
      <c r="B121" s="7">
        <f>'Page 6 &amp; 7 Charts'!V121</f>
        <v>14966.258962463105</v>
      </c>
      <c r="C121" s="7">
        <f>'Page 6 &amp; 7 Charts'!W121</f>
        <v>21167.000000000004</v>
      </c>
    </row>
    <row r="122" spans="1:3" x14ac:dyDescent="0.25">
      <c r="A122" s="6">
        <f>'Page 6 &amp; 7 Charts'!S122</f>
        <v>42004</v>
      </c>
      <c r="B122" s="7">
        <f>'Page 6 &amp; 7 Charts'!V122</f>
        <v>14660.480809784911</v>
      </c>
      <c r="C122" s="7">
        <f>'Page 6 &amp; 7 Charts'!W122</f>
        <v>21451.000000000004</v>
      </c>
    </row>
    <row r="123" spans="1:3" x14ac:dyDescent="0.25">
      <c r="A123" s="6">
        <f>'Page 6 &amp; 7 Charts'!S123</f>
        <v>42034</v>
      </c>
      <c r="B123" s="7">
        <f>'Page 6 &amp; 7 Charts'!V123</f>
        <v>14421.833263039514</v>
      </c>
      <c r="C123" s="7">
        <f>'Page 6 &amp; 7 Charts'!W123</f>
        <v>21936.000000000007</v>
      </c>
    </row>
    <row r="124" spans="1:3" x14ac:dyDescent="0.25">
      <c r="A124" s="6">
        <f>'Page 6 &amp; 7 Charts'!S124</f>
        <v>42062</v>
      </c>
      <c r="B124" s="7">
        <f>'Page 6 &amp; 7 Charts'!V124</f>
        <v>15199.98594123437</v>
      </c>
      <c r="C124" s="7">
        <f>'Page 6 &amp; 7 Charts'!W124</f>
        <v>21651.000000000004</v>
      </c>
    </row>
    <row r="125" spans="1:3" x14ac:dyDescent="0.25">
      <c r="A125" s="6">
        <f>'Page 6 &amp; 7 Charts'!S125</f>
        <v>42094</v>
      </c>
      <c r="B125" s="7">
        <f>'Page 6 &amp; 7 Charts'!V125</f>
        <v>14929.003233516107</v>
      </c>
      <c r="C125" s="7">
        <f>'Page 6 &amp; 7 Charts'!W125</f>
        <v>21971.000000000007</v>
      </c>
    </row>
    <row r="126" spans="1:3" x14ac:dyDescent="0.25">
      <c r="A126" s="6">
        <f>'Page 6 &amp; 7 Charts'!S126</f>
        <v>42124</v>
      </c>
      <c r="B126" s="7">
        <f>'Page 6 &amp; 7 Charts'!V126</f>
        <v>15334.598622240976</v>
      </c>
      <c r="C126" s="7">
        <f>'Page 6 &amp; 7 Charts'!W126</f>
        <v>21710.000000000007</v>
      </c>
    </row>
    <row r="127" spans="1:3" x14ac:dyDescent="0.25">
      <c r="A127" s="6">
        <f>'Page 6 &amp; 7 Charts'!S127</f>
        <v>42153</v>
      </c>
      <c r="B127" s="7">
        <f>'Page 6 &amp; 7 Charts'!V127</f>
        <v>15271.685646000287</v>
      </c>
      <c r="C127" s="7">
        <f>'Page 6 &amp; 7 Charts'!W127</f>
        <v>21658.000000000007</v>
      </c>
    </row>
    <row r="128" spans="1:3" x14ac:dyDescent="0.25">
      <c r="A128" s="6">
        <f>'Page 6 &amp; 7 Charts'!S128</f>
        <v>42185</v>
      </c>
      <c r="B128" s="7">
        <f>'Page 6 &amp; 7 Charts'!V128</f>
        <v>14885.069590889925</v>
      </c>
      <c r="C128" s="7">
        <f>'Page 6 &amp; 7 Charts'!W128</f>
        <v>21578.000000000007</v>
      </c>
    </row>
    <row r="129" spans="1:3" x14ac:dyDescent="0.25">
      <c r="A129" s="6">
        <f>'Page 6 &amp; 7 Charts'!S129</f>
        <v>42216</v>
      </c>
      <c r="B129" s="7">
        <f>'Page 6 &amp; 7 Charts'!V129</f>
        <v>15000.000000000005</v>
      </c>
      <c r="C129" s="7">
        <f>'Page 6 &amp; 7 Charts'!W129</f>
        <v>21349.000000000007</v>
      </c>
    </row>
    <row r="130" spans="1:3" x14ac:dyDescent="0.25">
      <c r="A130" s="6">
        <f>'Page 6 &amp; 7 Charts'!S130</f>
        <v>42247</v>
      </c>
      <c r="B130" s="7">
        <f>'Page 6 &amp; 7 Charts'!V130</f>
        <v>13943.835231266701</v>
      </c>
      <c r="C130" s="7">
        <f>'Page 6 &amp; 7 Charts'!W130</f>
        <v>21786.000000000007</v>
      </c>
    </row>
    <row r="131" spans="1:3" x14ac:dyDescent="0.25">
      <c r="A131" s="6">
        <f>'Page 6 &amp; 7 Charts'!S131</f>
        <v>42277</v>
      </c>
      <c r="B131" s="7">
        <f>'Page 6 &amp; 7 Charts'!V131</f>
        <v>13413.819766624494</v>
      </c>
      <c r="C131" s="7">
        <f>'Page 6 &amp; 7 Charts'!W131</f>
        <v>21814.000000000004</v>
      </c>
    </row>
    <row r="132" spans="1:3" x14ac:dyDescent="0.25">
      <c r="A132" s="6">
        <f>'Page 6 &amp; 7 Charts'!S132</f>
        <v>42307</v>
      </c>
      <c r="B132" s="7">
        <f>'Page 6 &amp; 7 Charts'!V132</f>
        <v>14454.168424012376</v>
      </c>
      <c r="C132" s="7">
        <f>'Page 6 &amp; 7 Charts'!W132</f>
        <v>21507.000000000004</v>
      </c>
    </row>
    <row r="133" spans="1:3" x14ac:dyDescent="0.25">
      <c r="A133" s="6">
        <f>'Page 6 &amp; 7 Charts'!S133</f>
        <v>42338</v>
      </c>
      <c r="B133" s="7">
        <f>'Page 6 &amp; 7 Charts'!V133</f>
        <v>14311.82342190356</v>
      </c>
      <c r="C133" s="7">
        <f>'Page 6 &amp; 7 Charts'!W133</f>
        <v>21578.000000000007</v>
      </c>
    </row>
    <row r="134" spans="1:3" x14ac:dyDescent="0.25">
      <c r="A134" s="6">
        <f>'Page 6 &amp; 7 Charts'!S134</f>
        <v>42369</v>
      </c>
      <c r="B134" s="7">
        <f>'Page 6 &amp; 7 Charts'!V134</f>
        <v>14036.271615352176</v>
      </c>
      <c r="C134" s="7">
        <f>'Page 6 &amp; 7 Charts'!W134</f>
        <v>21222.000000000007</v>
      </c>
    </row>
    <row r="135" spans="1:3" x14ac:dyDescent="0.25">
      <c r="A135" s="6">
        <f>'Page 6 &amp; 7 Charts'!S135</f>
        <v>42398</v>
      </c>
      <c r="B135" s="7">
        <f>'Page 6 &amp; 7 Charts'!V135</f>
        <v>13180.795726135248</v>
      </c>
      <c r="C135" s="7">
        <f>'Page 6 &amp; 7 Charts'!W135</f>
        <v>21805.000000000011</v>
      </c>
    </row>
    <row r="136" spans="1:3" x14ac:dyDescent="0.25">
      <c r="A136" s="6">
        <f>'Page 6 &amp; 7 Charts'!S136</f>
        <v>42429</v>
      </c>
      <c r="B136" s="7">
        <f>'Page 6 &amp; 7 Charts'!V136</f>
        <v>13062.702094756083</v>
      </c>
      <c r="C136" s="7">
        <f>'Page 6 &amp; 7 Charts'!W136</f>
        <v>21633.000000000011</v>
      </c>
    </row>
    <row r="137" spans="1:3" x14ac:dyDescent="0.25">
      <c r="A137" s="6">
        <f>'Page 6 &amp; 7 Charts'!S137</f>
        <v>42460</v>
      </c>
      <c r="B137" s="7">
        <f>'Page 6 &amp; 7 Charts'!V137</f>
        <v>13997.610009841137</v>
      </c>
      <c r="C137" s="7">
        <f>'Page 6 &amp; 7 Charts'!W137</f>
        <v>21154.000000000011</v>
      </c>
    </row>
    <row r="138" spans="1:3" x14ac:dyDescent="0.25">
      <c r="A138" s="6">
        <f>'Page 6 &amp; 7 Charts'!S138</f>
        <v>42489</v>
      </c>
      <c r="B138" s="7">
        <f>'Page 6 &amp; 7 Charts'!V138</f>
        <v>14176.15633347392</v>
      </c>
      <c r="C138" s="7">
        <f>'Page 6 &amp; 7 Charts'!W138</f>
        <v>21032.000000000011</v>
      </c>
    </row>
    <row r="139" spans="1:3" x14ac:dyDescent="0.25">
      <c r="A139" s="6">
        <f>'Page 6 &amp; 7 Charts'!S139</f>
        <v>42521</v>
      </c>
      <c r="B139" s="7">
        <f>'Page 6 &amp; 7 Charts'!V139</f>
        <v>14149.093209616196</v>
      </c>
      <c r="C139" s="7">
        <f>'Page 6 &amp; 7 Charts'!W139</f>
        <v>20963.000000000011</v>
      </c>
    </row>
    <row r="140" spans="1:3" x14ac:dyDescent="0.25">
      <c r="A140" s="6">
        <f>'Page 6 &amp; 7 Charts'!S140</f>
        <v>42551</v>
      </c>
      <c r="B140" s="7">
        <f>'Page 6 &amp; 7 Charts'!V140</f>
        <v>14033.811331365108</v>
      </c>
      <c r="C140" s="7">
        <f>'Page 6 &amp; 7 Charts'!W140</f>
        <v>21150.000000000011</v>
      </c>
    </row>
    <row r="141" spans="1:3" x14ac:dyDescent="0.25">
      <c r="A141" s="6">
        <f>'Page 6 &amp; 7 Charts'!S141</f>
        <v>42580</v>
      </c>
      <c r="B141" s="7">
        <f>'Page 6 &amp; 7 Charts'!V141</f>
        <v>14624.279488260931</v>
      </c>
      <c r="C141" s="7">
        <f>'Page 6 &amp; 7 Charts'!W141</f>
        <v>20935.000000000011</v>
      </c>
    </row>
    <row r="142" spans="1:3" x14ac:dyDescent="0.25">
      <c r="A142" s="6">
        <f>'Page 6 &amp; 7 Charts'!S142</f>
        <v>42613</v>
      </c>
      <c r="B142" s="7">
        <f>'Page 6 &amp; 7 Charts'!V142</f>
        <v>14642.555883593423</v>
      </c>
      <c r="C142" s="7">
        <f>'Page 6 &amp; 7 Charts'!W142</f>
        <v>20892.000000000011</v>
      </c>
    </row>
    <row r="143" spans="1:3" x14ac:dyDescent="0.25">
      <c r="A143" s="6">
        <f>'Page 6 &amp; 7 Charts'!S143</f>
        <v>42643</v>
      </c>
      <c r="B143" s="7">
        <f>'Page 6 &amp; 7 Charts'!V143</f>
        <v>14706.523267257135</v>
      </c>
      <c r="C143" s="7">
        <f>'Page 6 &amp; 7 Charts'!W143</f>
        <v>20736.000000000015</v>
      </c>
    </row>
    <row r="144" spans="1:3" x14ac:dyDescent="0.25">
      <c r="A144" s="6">
        <f>'Page 6 &amp; 7 Charts'!S144</f>
        <v>42674</v>
      </c>
      <c r="B144" s="7">
        <f>'Page 6 &amp; 7 Charts'!V144</f>
        <v>14445.733164628145</v>
      </c>
      <c r="C144" s="7">
        <f>'Page 6 &amp; 7 Charts'!W144</f>
        <v>20631.000000000015</v>
      </c>
    </row>
    <row r="145" spans="1:3" x14ac:dyDescent="0.25">
      <c r="A145" s="6">
        <f>'Page 6 &amp; 7 Charts'!S145</f>
        <v>42704</v>
      </c>
      <c r="B145" s="7">
        <f>'Page 6 &amp; 7 Charts'!V145</f>
        <v>14530.788696752426</v>
      </c>
      <c r="C145" s="7">
        <f>'Page 6 &amp; 7 Charts'!W145</f>
        <v>20594.000000000015</v>
      </c>
    </row>
    <row r="146" spans="1:3" x14ac:dyDescent="0.25">
      <c r="A146" s="6">
        <f>'Page 6 &amp; 7 Charts'!S146</f>
        <v>42734</v>
      </c>
      <c r="B146" s="7">
        <f>'Page 6 &amp; 7 Charts'!V146</f>
        <v>14826.374244341347</v>
      </c>
      <c r="C146" s="7">
        <f>'Page 6 &amp; 7 Charts'!W146</f>
        <v>20623.000000000015</v>
      </c>
    </row>
    <row r="147" spans="1:3" x14ac:dyDescent="0.25">
      <c r="A147" s="6">
        <f>'Page 6 &amp; 7 Charts'!S147</f>
        <v>42766</v>
      </c>
      <c r="B147" s="7">
        <f>'Page 6 &amp; 7 Charts'!V147</f>
        <v>15223.182904540981</v>
      </c>
      <c r="C147" s="7">
        <f>'Page 6 &amp; 7 Charts'!W147</f>
        <v>20340.000000000015</v>
      </c>
    </row>
    <row r="148" spans="1:3" x14ac:dyDescent="0.25">
      <c r="A148" s="6">
        <f>'Page 6 &amp; 7 Charts'!S148</f>
        <v>42794</v>
      </c>
      <c r="B148" s="7">
        <f>'Page 6 &amp; 7 Charts'!V148</f>
        <v>15622.803317868693</v>
      </c>
      <c r="C148" s="7">
        <f>'Page 6 &amp; 7 Charts'!W148</f>
        <v>20151.000000000011</v>
      </c>
    </row>
    <row r="149" spans="1:3" x14ac:dyDescent="0.25">
      <c r="A149" s="6">
        <f>'Page 6 &amp; 7 Charts'!S149</f>
        <v>42825</v>
      </c>
      <c r="B149" s="7">
        <f>'Page 6 &amp; 7 Charts'!V149</f>
        <v>15776.39533248981</v>
      </c>
      <c r="C149" s="7">
        <f>'Page 6 &amp; 7 Charts'!W149</f>
        <v>19727.000000000015</v>
      </c>
    </row>
    <row r="150" spans="1:3" x14ac:dyDescent="0.25">
      <c r="A150" s="6">
        <f>'Page 6 &amp; 7 Charts'!S150</f>
        <v>42853</v>
      </c>
      <c r="B150" s="7">
        <f>'Page 6 &amp; 7 Charts'!V150</f>
        <v>15997.820891325746</v>
      </c>
      <c r="C150" s="7">
        <f>'Page 6 &amp; 7 Charts'!W150</f>
        <v>19610.000000000015</v>
      </c>
    </row>
    <row r="151" spans="1:3" x14ac:dyDescent="0.25">
      <c r="A151" s="6">
        <f>'Page 6 &amp; 7 Charts'!S151</f>
        <v>42886</v>
      </c>
      <c r="B151" s="7">
        <f>'Page 6 &amp; 7 Charts'!V151</f>
        <v>16300.787290875865</v>
      </c>
      <c r="C151" s="7">
        <f>'Page 6 &amp; 7 Charts'!W151</f>
        <v>19510.000000000015</v>
      </c>
    </row>
    <row r="152" spans="1:3" x14ac:dyDescent="0.25">
      <c r="A152" s="6">
        <f>'Page 6 &amp; 7 Charts'!S152</f>
        <v>42916</v>
      </c>
      <c r="B152" s="7">
        <f>'Page 6 &amp; 7 Charts'!V152</f>
        <v>16346.478279207087</v>
      </c>
      <c r="C152" s="7">
        <f>'Page 6 &amp; 7 Charts'!W152</f>
        <v>19303.000000000015</v>
      </c>
    </row>
    <row r="153" spans="1:3" x14ac:dyDescent="0.25">
      <c r="A153" s="6">
        <f>'Page 6 &amp; 7 Charts'!S153</f>
        <v>42947</v>
      </c>
      <c r="B153" s="7">
        <f>'Page 6 &amp; 7 Charts'!V153</f>
        <v>16785.463236327854</v>
      </c>
      <c r="C153" s="7">
        <f>'Page 6 &amp; 7 Charts'!W153</f>
        <v>18981.000000000015</v>
      </c>
    </row>
    <row r="154" spans="1:3" x14ac:dyDescent="0.25">
      <c r="A154" s="6">
        <f>'Page 6 &amp; 7 Charts'!S154</f>
        <v>42978</v>
      </c>
      <c r="B154" s="7">
        <f>'Page 6 &amp; 7 Charts'!V154</f>
        <v>16814.635175031639</v>
      </c>
      <c r="C154" s="7">
        <f>'Page 6 &amp; 7 Charts'!W154</f>
        <v>19081.000000000015</v>
      </c>
    </row>
    <row r="155" spans="1:3" x14ac:dyDescent="0.25">
      <c r="A155" s="6">
        <f>'Page 6 &amp; 7 Charts'!S155</f>
        <v>43007</v>
      </c>
      <c r="B155" s="7">
        <f>'Page 6 &amp; 7 Charts'!V155</f>
        <v>17112.329537466616</v>
      </c>
      <c r="C155" s="7">
        <f>'Page 6 &amp; 7 Charts'!W155</f>
        <v>18782.000000000015</v>
      </c>
    </row>
    <row r="156" spans="1:3" x14ac:dyDescent="0.25">
      <c r="A156" s="6">
        <f>'Page 6 &amp; 7 Charts'!S156</f>
        <v>43039</v>
      </c>
      <c r="B156" s="7">
        <f>'Page 6 &amp; 7 Charts'!V156</f>
        <v>17454.660480809791</v>
      </c>
      <c r="C156" s="7">
        <f>'Page 6 &amp; 7 Charts'!W156</f>
        <v>18607.000000000015</v>
      </c>
    </row>
    <row r="157" spans="1:3" x14ac:dyDescent="0.25">
      <c r="A157" s="6">
        <f>'Page 6 &amp; 7 Charts'!S157</f>
        <v>43069</v>
      </c>
      <c r="B157" s="7">
        <f>'Page 6 &amp; 7 Charts'!V157</f>
        <v>17764.656263180099</v>
      </c>
      <c r="C157" s="7">
        <f>'Page 6 &amp; 7 Charts'!W157</f>
        <v>18413.000000000015</v>
      </c>
    </row>
    <row r="158" spans="1:3" x14ac:dyDescent="0.25">
      <c r="A158" s="6">
        <f>'Page 6 &amp; 7 Charts'!S158</f>
        <v>43098</v>
      </c>
      <c r="B158" s="7">
        <f>'Page 6 &amp; 7 Charts'!V158</f>
        <v>18031.421341206249</v>
      </c>
      <c r="C158" s="7">
        <f>'Page 6 &amp; 7 Charts'!W158</f>
        <v>18365.000000000015</v>
      </c>
    </row>
    <row r="159" spans="1:3" x14ac:dyDescent="0.25">
      <c r="A159" s="6">
        <f>'Page 6 &amp; 7 Charts'!S159</f>
        <v>43131</v>
      </c>
      <c r="B159" s="7">
        <f>'Page 6 &amp; 7 Charts'!V159</f>
        <v>19038.028961057225</v>
      </c>
      <c r="C159" s="7">
        <f>'Page 6 &amp; 7 Charts'!W159</f>
        <v>18273.000000000011</v>
      </c>
    </row>
    <row r="160" spans="1:3" x14ac:dyDescent="0.25">
      <c r="A160" s="6">
        <f>'Page 6 &amp; 7 Charts'!S160</f>
        <v>43159</v>
      </c>
      <c r="B160" s="7">
        <f>'Page 6 &amp; 7 Charts'!V160</f>
        <v>18208.91325741601</v>
      </c>
      <c r="C160" s="7">
        <f>'Page 6 &amp; 7 Charts'!W160</f>
        <v>18266.000000000011</v>
      </c>
    </row>
    <row r="161" spans="1:3" x14ac:dyDescent="0.25">
      <c r="A161" s="6">
        <f>'Page 6 &amp; 7 Charts'!S161</f>
        <v>43189</v>
      </c>
      <c r="B161" s="7">
        <f>'Page 6 &amp; 7 Charts'!V161</f>
        <v>17777.660621397452</v>
      </c>
      <c r="C161" s="7">
        <f>'Page 6 &amp; 7 Charts'!W161</f>
        <v>18250.000000000011</v>
      </c>
    </row>
    <row r="162" spans="1:3" x14ac:dyDescent="0.25">
      <c r="A162" s="6">
        <f>'Page 6 &amp; 7 Charts'!S162</f>
        <v>43220</v>
      </c>
      <c r="B162" s="7">
        <f>'Page 6 &amp; 7 Charts'!V162</f>
        <v>17914.030648109107</v>
      </c>
      <c r="C162" s="7">
        <f>'Page 6 &amp; 7 Charts'!W162</f>
        <v>17724.000000000011</v>
      </c>
    </row>
    <row r="163" spans="1:3" x14ac:dyDescent="0.25">
      <c r="A163" s="6">
        <f>'Page 6 &amp; 7 Charts'!S163</f>
        <v>43251</v>
      </c>
      <c r="B163" s="7">
        <f>'Page 6 &amp; 7 Charts'!V163</f>
        <v>17881.69548713624</v>
      </c>
      <c r="C163" s="7">
        <f>'Page 6 &amp; 7 Charts'!W163</f>
        <v>17648.000000000007</v>
      </c>
    </row>
    <row r="164" spans="1:3" x14ac:dyDescent="0.25">
      <c r="A164" s="6">
        <f>'Page 6 &amp; 7 Charts'!S164</f>
        <v>43280</v>
      </c>
      <c r="B164" s="7">
        <f>'Page 6 &amp; 7 Charts'!V164</f>
        <v>17756.221003795876</v>
      </c>
      <c r="C164" s="7">
        <f>'Page 6 &amp; 7 Charts'!W164</f>
        <v>17505.000000000011</v>
      </c>
    </row>
    <row r="165" spans="1:3" x14ac:dyDescent="0.25">
      <c r="A165" s="6">
        <f>'Page 6 &amp; 7 Charts'!S165</f>
        <v>43312</v>
      </c>
      <c r="B165" s="7">
        <f>'Page 6 &amp; 7 Charts'!V165</f>
        <v>18270.068887951649</v>
      </c>
      <c r="C165" s="7">
        <f>'Page 6 &amp; 7 Charts'!W165</f>
        <v>17226.000000000011</v>
      </c>
    </row>
    <row r="166" spans="1:3" x14ac:dyDescent="0.25">
      <c r="A166" s="6">
        <f>'Page 6 &amp; 7 Charts'!S166</f>
        <v>43343</v>
      </c>
      <c r="B166" s="7">
        <f>'Page 6 &amp; 7 Charts'!V166</f>
        <v>18377.618445100532</v>
      </c>
      <c r="C166" s="7">
        <f>'Page 6 &amp; 7 Charts'!W166</f>
        <v>17127.000000000011</v>
      </c>
    </row>
    <row r="167" spans="1:3" x14ac:dyDescent="0.25">
      <c r="A167" s="6">
        <f>'Page 6 &amp; 7 Charts'!S167</f>
        <v>43371</v>
      </c>
      <c r="B167" s="7">
        <f>'Page 6 &amp; 7 Charts'!V167</f>
        <v>18425.769717418825</v>
      </c>
      <c r="C167" s="7">
        <f>'Page 6 &amp; 7 Charts'!W167</f>
        <v>17073.000000000011</v>
      </c>
    </row>
    <row r="168" spans="1:3" x14ac:dyDescent="0.25">
      <c r="A168" s="6">
        <f>'Page 6 &amp; 7 Charts'!S168</f>
        <v>43404</v>
      </c>
      <c r="B168" s="7">
        <f>'Page 6 &amp; 7 Charts'!V168</f>
        <v>17031.140165893448</v>
      </c>
      <c r="C168" s="7">
        <f>'Page 6 &amp; 7 Charts'!W168</f>
        <v>17709.000000000015</v>
      </c>
    </row>
    <row r="169" spans="1:3" x14ac:dyDescent="0.25">
      <c r="A169" s="6">
        <f>'Page 6 &amp; 7 Charts'!S169</f>
        <v>43434</v>
      </c>
      <c r="B169" s="7">
        <f>'Page 6 &amp; 7 Charts'!V169</f>
        <v>17252.214255588373</v>
      </c>
      <c r="C169" s="7">
        <f>'Page 6 &amp; 7 Charts'!W169</f>
        <v>17547.000000000015</v>
      </c>
    </row>
    <row r="170" spans="1:3" x14ac:dyDescent="0.25">
      <c r="A170" s="6">
        <f>'Page 6 &amp; 7 Charts'!S170</f>
        <v>43465</v>
      </c>
      <c r="B170" s="7">
        <f>'Page 6 &amp; 7 Charts'!V170</f>
        <v>16015.042879235216</v>
      </c>
      <c r="C170" s="7">
        <f>'Page 6 &amp; 7 Charts'!W170</f>
        <v>18517.000000000015</v>
      </c>
    </row>
    <row r="171" spans="1:3" x14ac:dyDescent="0.25">
      <c r="A171" s="6">
        <f>'Page 6 &amp; 7 Charts'!S171</f>
        <v>43496</v>
      </c>
      <c r="B171" s="7">
        <f>'Page 6 &amp; 7 Charts'!V171</f>
        <v>17263.812737241682</v>
      </c>
      <c r="C171" s="7">
        <f>'Page 6 &amp; 7 Charts'!W171</f>
        <v>17623.000000000015</v>
      </c>
    </row>
    <row r="172" spans="1:3" x14ac:dyDescent="0.25">
      <c r="A172" s="6">
        <f>'Page 6 &amp; 7 Charts'!S172</f>
        <v>43524</v>
      </c>
      <c r="B172" s="7">
        <f>'Page 6 &amp; 7 Charts'!V172</f>
        <v>17695.768311542259</v>
      </c>
      <c r="C172" s="7">
        <f>'Page 6 &amp; 7 Charts'!W172</f>
        <v>17457.000000000015</v>
      </c>
    </row>
    <row r="173" spans="1:3" x14ac:dyDescent="0.25">
      <c r="A173" s="6">
        <f>'Page 6 &amp; 7 Charts'!S173</f>
        <v>43553</v>
      </c>
      <c r="B173" s="7">
        <f>'Page 6 &amp; 7 Charts'!V173</f>
        <v>17873.963166034035</v>
      </c>
      <c r="C173" s="7">
        <f>'Page 6 &amp; 7 Charts'!W173</f>
        <v>17389.000000000015</v>
      </c>
    </row>
    <row r="174" spans="1:3" x14ac:dyDescent="0.25">
      <c r="A174" s="6">
        <f>'Page 6 &amp; 7 Charts'!S174</f>
        <v>43585</v>
      </c>
      <c r="B174" s="7">
        <f>'Page 6 &amp; 7 Charts'!V174</f>
        <v>18446.506396738383</v>
      </c>
      <c r="C174" s="7">
        <f>'Page 6 &amp; 7 Charts'!W174</f>
        <v>17136.000000000018</v>
      </c>
    </row>
    <row r="175" spans="1:3" x14ac:dyDescent="0.25">
      <c r="A175" s="6">
        <f>'Page 6 &amp; 7 Charts'!S175</f>
        <v>43616</v>
      </c>
      <c r="B175" s="7">
        <f>'Page 6 &amp; 7 Charts'!V175</f>
        <v>17296.499367355562</v>
      </c>
      <c r="C175" s="7">
        <f>'Page 6 &amp; 7 Charts'!W175</f>
        <v>17362.000000000018</v>
      </c>
    </row>
    <row r="176" spans="1:3" x14ac:dyDescent="0.25">
      <c r="A176" s="6">
        <f>'Page 6 &amp; 7 Charts'!S176</f>
        <v>43644</v>
      </c>
      <c r="B176" s="7">
        <f>'Page 6 &amp; 7 Charts'!V176</f>
        <v>18397.300716997066</v>
      </c>
      <c r="C176" s="7">
        <f>'Page 6 &amp; 7 Charts'!W176</f>
        <v>17126.000000000018</v>
      </c>
    </row>
    <row r="177" spans="1:3" x14ac:dyDescent="0.25">
      <c r="A177" s="6">
        <f>'Page 6 &amp; 7 Charts'!S177</f>
        <v>43677</v>
      </c>
      <c r="B177" s="7">
        <f>'Page 6 &amp; 7 Charts'!V177</f>
        <v>18429.28440882892</v>
      </c>
      <c r="C177" s="7">
        <f>'Page 6 &amp; 7 Charts'!W177</f>
        <v>16981.000000000018</v>
      </c>
    </row>
    <row r="178" spans="1:3" x14ac:dyDescent="0.25">
      <c r="A178" s="6">
        <f>'Page 6 &amp; 7 Charts'!S178</f>
        <v>43707</v>
      </c>
      <c r="B178" s="7">
        <f>'Page 6 &amp; 7 Charts'!V178</f>
        <v>17955.855475889231</v>
      </c>
      <c r="C178" s="7">
        <f>'Page 6 &amp; 7 Charts'!W178</f>
        <v>17514.000000000018</v>
      </c>
    </row>
    <row r="179" spans="1:3" x14ac:dyDescent="0.25">
      <c r="A179" s="6">
        <f>'Page 6 &amp; 7 Charts'!S179</f>
        <v>43738</v>
      </c>
      <c r="B179" s="7">
        <f>'Page 6 &amp; 7 Charts'!V179</f>
        <v>18299.240826655434</v>
      </c>
      <c r="C179" s="7">
        <f>'Page 6 &amp; 7 Charts'!W179</f>
        <v>17215.000000000018</v>
      </c>
    </row>
    <row r="180" spans="1:3" x14ac:dyDescent="0.25">
      <c r="A180" s="6">
        <f>'Page 6 &amp; 7 Charts'!S180</f>
        <v>43769</v>
      </c>
      <c r="B180" s="7">
        <f>'Page 6 &amp; 7 Charts'!V180</f>
        <v>18782.862364684395</v>
      </c>
      <c r="C180" s="7">
        <f>'Page 6 &amp; 7 Charts'!W180</f>
        <v>17011.000000000018</v>
      </c>
    </row>
    <row r="181" spans="1:3" x14ac:dyDescent="0.25">
      <c r="A181" s="6">
        <f>'Page 6 &amp; 7 Charts'!S181</f>
        <v>43798</v>
      </c>
      <c r="B181" s="7">
        <f>'Page 6 &amp; 7 Charts'!V181</f>
        <v>19214.817938984976</v>
      </c>
      <c r="C181" s="7">
        <f>'Page 6 &amp; 7 Charts'!W181</f>
        <v>16765.000000000018</v>
      </c>
    </row>
    <row r="182" spans="1:3" x14ac:dyDescent="0.25">
      <c r="A182" s="6">
        <f>'Page 6 &amp; 7 Charts'!S182</f>
        <v>43830</v>
      </c>
      <c r="B182" s="7">
        <f>'Page 6 &amp; 7 Charts'!V182</f>
        <v>19866.441726416437</v>
      </c>
      <c r="C182" s="7">
        <f>'Page 6 &amp; 7 Charts'!W182</f>
        <v>16505.000000000018</v>
      </c>
    </row>
    <row r="183" spans="1:3" x14ac:dyDescent="0.25">
      <c r="A183" s="6">
        <f>'Page 6 &amp; 7 Charts'!S183</f>
        <v>43861</v>
      </c>
      <c r="B183" s="7">
        <f>'Page 6 &amp; 7 Charts'!V183</f>
        <v>19633.769155068199</v>
      </c>
      <c r="C183" s="7">
        <f>'Page 6 &amp; 7 Charts'!W183</f>
        <v>16565.000000000018</v>
      </c>
    </row>
    <row r="184" spans="1:3" x14ac:dyDescent="0.25">
      <c r="A184" s="6">
        <f>'Page 6 &amp; 7 Charts'!S184</f>
        <v>43889</v>
      </c>
      <c r="B184" s="7">
        <f>'Page 6 &amp; 7 Charts'!V184</f>
        <v>18021.931674398998</v>
      </c>
      <c r="C184" s="7">
        <f>'Page 6 &amp; 7 Charts'!W184</f>
        <v>18100.000000000018</v>
      </c>
    </row>
    <row r="185" spans="1:3" x14ac:dyDescent="0.25">
      <c r="A185" s="6">
        <f>'Page 6 &amp; 7 Charts'!S185</f>
        <v>43921</v>
      </c>
      <c r="B185" s="7">
        <f>'Page 6 &amp; 7 Charts'!V185</f>
        <v>15547.237452551675</v>
      </c>
      <c r="C185" s="7">
        <f>'Page 6 &amp; 7 Charts'!W185</f>
        <v>21758.000000000025</v>
      </c>
    </row>
    <row r="186" spans="1:3" x14ac:dyDescent="0.25">
      <c r="A186" s="6">
        <f>'Page 6 &amp; 7 Charts'!S186</f>
        <v>43951</v>
      </c>
      <c r="B186" s="7">
        <f>'Page 6 &amp; 7 Charts'!V186</f>
        <v>17192.815970757776</v>
      </c>
      <c r="C186" s="7">
        <f>'Page 6 &amp; 7 Charts'!W186</f>
        <v>21375.000000000025</v>
      </c>
    </row>
    <row r="187" spans="1:3" x14ac:dyDescent="0.25">
      <c r="A187" s="6">
        <f>'Page 6 &amp; 7 Charts'!S187</f>
        <v>43980</v>
      </c>
      <c r="B187" s="7">
        <f>'Page 6 &amp; 7 Charts'!V187</f>
        <v>17906.298327006898</v>
      </c>
      <c r="C187" s="7">
        <f>'Page 6 &amp; 7 Charts'!W187</f>
        <v>21298.000000000025</v>
      </c>
    </row>
    <row r="188" spans="1:3" x14ac:dyDescent="0.25">
      <c r="A188" s="6">
        <f>'Page 6 &amp; 7 Charts'!S188</f>
        <v>44012</v>
      </c>
      <c r="B188" s="7">
        <f>'Page 6 &amp; 7 Charts'!V188</f>
        <v>18448.96668072544</v>
      </c>
      <c r="C188" s="7">
        <f>'Page 6 &amp; 7 Charts'!W188</f>
        <v>21432.000000000025</v>
      </c>
    </row>
    <row r="189" spans="1:3" x14ac:dyDescent="0.25">
      <c r="A189" s="6">
        <f>'Page 6 &amp; 7 Charts'!S189</f>
        <v>44043</v>
      </c>
      <c r="B189" s="7">
        <f>'Page 6 &amp; 7 Charts'!V189</f>
        <v>19397.230423168854</v>
      </c>
      <c r="C189" s="7">
        <f>'Page 6 &amp; 7 Charts'!W189</f>
        <v>21657.000000000025</v>
      </c>
    </row>
    <row r="190" spans="1:3" x14ac:dyDescent="0.25">
      <c r="A190" s="6">
        <f>'Page 6 &amp; 7 Charts'!S190</f>
        <v>44074</v>
      </c>
      <c r="B190" s="7">
        <f>'Page 6 &amp; 7 Charts'!V190</f>
        <v>20556.024181076911</v>
      </c>
      <c r="C190" s="7">
        <f>'Page 6 &amp; 7 Charts'!W190</f>
        <v>21642.000000000025</v>
      </c>
    </row>
    <row r="191" spans="1:3" x14ac:dyDescent="0.25">
      <c r="A191" s="6">
        <f>'Page 6 &amp; 7 Charts'!S191</f>
        <v>44104</v>
      </c>
      <c r="B191" s="7">
        <f>'Page 6 &amp; 7 Charts'!V191</f>
        <v>19863.278504147343</v>
      </c>
      <c r="C191" s="7">
        <f>'Page 6 &amp; 7 Charts'!W191</f>
        <v>21313.000000000025</v>
      </c>
    </row>
    <row r="192" spans="1:3" x14ac:dyDescent="0.25">
      <c r="A192" s="6">
        <f>'Page 6 &amp; 7 Charts'!S192</f>
        <v>44135</v>
      </c>
      <c r="B192" s="7">
        <f>'Page 6 &amp; 7 Charts'!V192</f>
        <v>19365.949669619014</v>
      </c>
      <c r="C192" s="7">
        <f>'Page 6 &amp; 7 Charts'!W192</f>
        <v>21160.000000000025</v>
      </c>
    </row>
    <row r="193" spans="1:3" x14ac:dyDescent="0.25">
      <c r="A193" s="6">
        <f>'Page 6 &amp; 7 Charts'!S193</f>
        <v>44165</v>
      </c>
      <c r="B193" s="7">
        <f>'Page 6 &amp; 7 Charts'!V193</f>
        <v>21730.282581189378</v>
      </c>
      <c r="C193" s="7">
        <f>'Page 6 &amp; 7 Charts'!W193</f>
        <v>20439.000000000025</v>
      </c>
    </row>
    <row r="194" spans="1:3" x14ac:dyDescent="0.25">
      <c r="A194" s="6">
        <f>'Page 6 &amp; 7 Charts'!S194</f>
        <v>44196</v>
      </c>
      <c r="B194" s="7">
        <f>'Page 6 &amp; 7 Charts'!V194</f>
        <v>22714.396176015751</v>
      </c>
      <c r="C194" s="7">
        <f>'Page 6 &amp; 7 Charts'!W194</f>
        <v>20699.000000000029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2402D-679D-4248-86F2-1FCA819E39AB}">
  <sheetPr>
    <tabColor rgb="FFC00000"/>
  </sheetPr>
  <dimension ref="A1:E194"/>
  <sheetViews>
    <sheetView workbookViewId="0">
      <selection activeCell="A2" sqref="A2"/>
    </sheetView>
  </sheetViews>
  <sheetFormatPr defaultRowHeight="15" x14ac:dyDescent="0.25"/>
  <cols>
    <col min="1" max="1" width="10.7109375" style="6" bestFit="1" customWidth="1"/>
    <col min="2" max="5" width="9.140625" style="7"/>
  </cols>
  <sheetData>
    <row r="1" spans="1:5" x14ac:dyDescent="0.25">
      <c r="A1" s="6" t="s">
        <v>1</v>
      </c>
      <c r="B1" s="7" t="s">
        <v>43</v>
      </c>
      <c r="C1" s="7" t="s">
        <v>12</v>
      </c>
      <c r="D1" s="7" t="s">
        <v>44</v>
      </c>
      <c r="E1" s="7" t="s">
        <v>45</v>
      </c>
    </row>
    <row r="2" spans="1:5" x14ac:dyDescent="0.25">
      <c r="A2" s="6">
        <f>'Page 8'!A2</f>
        <v>38352</v>
      </c>
      <c r="B2" s="7">
        <f>'Page 8'!F2</f>
        <v>100</v>
      </c>
      <c r="C2" s="7">
        <f>'Page 8'!I2</f>
        <v>100</v>
      </c>
      <c r="D2" s="7">
        <f>'Page 8'!G2</f>
        <v>100</v>
      </c>
      <c r="E2" s="7">
        <f>'Page 8'!H2</f>
        <v>100</v>
      </c>
    </row>
    <row r="3" spans="1:5" x14ac:dyDescent="0.25">
      <c r="A3" s="6">
        <f>'Page 8'!A3</f>
        <v>38383</v>
      </c>
      <c r="B3" s="7">
        <f>'Page 8'!F3</f>
        <v>97.81386194292142</v>
      </c>
      <c r="C3" s="7">
        <f>'Page 8'!I3</f>
        <v>100.31000000000002</v>
      </c>
      <c r="D3" s="7">
        <f>'Page 8'!G3</f>
        <v>99.33</v>
      </c>
      <c r="E3" s="7">
        <f>'Page 8'!H3</f>
        <v>101.23921625968708</v>
      </c>
    </row>
    <row r="4" spans="1:5" x14ac:dyDescent="0.25">
      <c r="A4" s="6">
        <f>'Page 8'!A4</f>
        <v>38411</v>
      </c>
      <c r="B4" s="7">
        <f>'Page 8'!F4</f>
        <v>101.04386334879797</v>
      </c>
      <c r="C4" s="7">
        <f>'Page 8'!I4</f>
        <v>100.63000000000001</v>
      </c>
      <c r="D4" s="7">
        <f>'Page 8'!G4</f>
        <v>102.66748800000001</v>
      </c>
      <c r="E4" s="7">
        <f>'Page 8'!H4</f>
        <v>103.92381927182336</v>
      </c>
    </row>
    <row r="5" spans="1:5" x14ac:dyDescent="0.25">
      <c r="A5" s="6">
        <f>'Page 8'!A5</f>
        <v>38442</v>
      </c>
      <c r="B5" s="7">
        <f>'Page 8'!F5</f>
        <v>98.590608744552213</v>
      </c>
      <c r="C5" s="7">
        <f>'Page 8'!I5</f>
        <v>99.560000000000016</v>
      </c>
      <c r="D5" s="7">
        <f>'Page 8'!G5</f>
        <v>101.29174366080001</v>
      </c>
      <c r="E5" s="7">
        <f>'Page 8'!H5</f>
        <v>105.58195642637811</v>
      </c>
    </row>
    <row r="6" spans="1:5" x14ac:dyDescent="0.25">
      <c r="A6" s="6">
        <f>'Page 8'!A6</f>
        <v>38471</v>
      </c>
      <c r="B6" s="7">
        <f>'Page 8'!F6</f>
        <v>96.197103894278072</v>
      </c>
      <c r="C6" s="7">
        <f>'Page 8'!I6</f>
        <v>98.960000000000008</v>
      </c>
      <c r="D6" s="7">
        <f>'Page 8'!G6</f>
        <v>99.529267321102097</v>
      </c>
      <c r="E6" s="7">
        <f>'Page 8'!H6</f>
        <v>105.09723643807573</v>
      </c>
    </row>
    <row r="7" spans="1:5" x14ac:dyDescent="0.25">
      <c r="A7" s="6">
        <f>'Page 8'!A7</f>
        <v>38503</v>
      </c>
      <c r="B7" s="7">
        <f>'Page 8'!F7</f>
        <v>97.733024040489227</v>
      </c>
      <c r="C7" s="7">
        <f>'Page 8'!I7</f>
        <v>99.050000000000011</v>
      </c>
      <c r="D7" s="7">
        <f>'Page 8'!G7</f>
        <v>101.23121779229294</v>
      </c>
      <c r="E7" s="7">
        <f>'Page 8'!H7</f>
        <v>107.66413218306769</v>
      </c>
    </row>
    <row r="8" spans="1:5" x14ac:dyDescent="0.25">
      <c r="A8" s="6">
        <f>'Page 8'!A8</f>
        <v>38533</v>
      </c>
      <c r="B8" s="7">
        <f>'Page 8'!F8</f>
        <v>98.56600590468156</v>
      </c>
      <c r="C8" s="7">
        <f>'Page 8'!I8</f>
        <v>100.61000000000001</v>
      </c>
      <c r="D8" s="7">
        <f>'Page 8'!G8</f>
        <v>102.75980918095655</v>
      </c>
      <c r="E8" s="7">
        <f>'Page 8'!H8</f>
        <v>110.26100307062434</v>
      </c>
    </row>
    <row r="9" spans="1:5" x14ac:dyDescent="0.25">
      <c r="A9" s="6">
        <f>'Page 8'!A9</f>
        <v>38562</v>
      </c>
      <c r="B9" s="7">
        <f>'Page 8'!F9</f>
        <v>102.12638830310698</v>
      </c>
      <c r="C9" s="7">
        <f>'Page 8'!I9</f>
        <v>100.48000000000002</v>
      </c>
      <c r="D9" s="7">
        <f>'Page 8'!G9</f>
        <v>106.07895101750145</v>
      </c>
      <c r="E9" s="7">
        <f>'Page 8'!H9</f>
        <v>111.09226495101622</v>
      </c>
    </row>
    <row r="10" spans="1:5" x14ac:dyDescent="0.25">
      <c r="A10" s="6">
        <f>'Page 8'!A10</f>
        <v>38595</v>
      </c>
      <c r="B10" s="7">
        <f>'Page 8'!F10</f>
        <v>102.69928300295233</v>
      </c>
      <c r="C10" s="7">
        <f>'Page 8'!I10</f>
        <v>99.840000000000018</v>
      </c>
      <c r="D10" s="7">
        <f>'Page 8'!G10</f>
        <v>108.00958792601998</v>
      </c>
      <c r="E10" s="7">
        <f>'Page 8'!H10</f>
        <v>114.23307501096652</v>
      </c>
    </row>
    <row r="11" spans="1:5" x14ac:dyDescent="0.25">
      <c r="A11" s="6">
        <f>'Page 8'!A11</f>
        <v>38625</v>
      </c>
      <c r="B11" s="7">
        <f>'Page 8'!F11</f>
        <v>105.65162378743146</v>
      </c>
      <c r="C11" s="7">
        <f>'Page 8'!I11</f>
        <v>102.81</v>
      </c>
      <c r="D11" s="7">
        <f>'Page 8'!G11</f>
        <v>110.86104104726689</v>
      </c>
      <c r="E11" s="7">
        <f>'Page 8'!H11</f>
        <v>115.61778037724814</v>
      </c>
    </row>
    <row r="12" spans="1:5" x14ac:dyDescent="0.25">
      <c r="A12" s="6">
        <f>'Page 8'!A12</f>
        <v>38656</v>
      </c>
      <c r="B12" s="7">
        <f>'Page 8'!F12</f>
        <v>102.74145929987347</v>
      </c>
      <c r="C12" s="7">
        <f>'Page 8'!I12</f>
        <v>100.43</v>
      </c>
      <c r="D12" s="7">
        <f>'Page 8'!G12</f>
        <v>108.4110120401223</v>
      </c>
      <c r="E12" s="7">
        <f>'Page 8'!H12</f>
        <v>111.69980991373006</v>
      </c>
    </row>
    <row r="13" spans="1:5" x14ac:dyDescent="0.25">
      <c r="A13" s="6">
        <f>'Page 8'!A13</f>
        <v>38686</v>
      </c>
      <c r="B13" s="7">
        <f>'Page 8'!F13</f>
        <v>106.29481231547871</v>
      </c>
      <c r="C13" s="7">
        <f>'Page 8'!I13</f>
        <v>103.95</v>
      </c>
      <c r="D13" s="7">
        <f>'Page 8'!G13</f>
        <v>112.25960296754666</v>
      </c>
      <c r="E13" s="7">
        <f>'Page 8'!H13</f>
        <v>114.29741190232488</v>
      </c>
    </row>
    <row r="14" spans="1:5" x14ac:dyDescent="0.25">
      <c r="A14" s="6">
        <f>'Page 8'!A14</f>
        <v>38716</v>
      </c>
      <c r="B14" s="7">
        <f>'Page 8'!F14</f>
        <v>108.82539013074651</v>
      </c>
      <c r="C14" s="7">
        <f>'Page 8'!I14</f>
        <v>105.21</v>
      </c>
      <c r="D14" s="7">
        <f>'Page 8'!G14</f>
        <v>114.40376138422678</v>
      </c>
      <c r="E14" s="7">
        <f>'Page 8'!H14</f>
        <v>119.26816786079834</v>
      </c>
    </row>
    <row r="15" spans="1:5" x14ac:dyDescent="0.25">
      <c r="A15" s="6">
        <f>'Page 8'!A15</f>
        <v>38748</v>
      </c>
      <c r="B15" s="7">
        <f>'Page 8'!F15</f>
        <v>114.10797132011811</v>
      </c>
      <c r="C15" s="7">
        <f>'Page 8'!I15</f>
        <v>107.77000000000001</v>
      </c>
      <c r="D15" s="7">
        <f>'Page 8'!G15</f>
        <v>121.33662932411093</v>
      </c>
      <c r="E15" s="7">
        <f>'Page 8'!H15</f>
        <v>122.29565725983331</v>
      </c>
    </row>
    <row r="16" spans="1:5" x14ac:dyDescent="0.25">
      <c r="A16" s="6">
        <f>'Page 8'!A16</f>
        <v>38776</v>
      </c>
      <c r="B16" s="7">
        <f>'Page 8'!F16</f>
        <v>113.78461971038944</v>
      </c>
      <c r="C16" s="7">
        <f>'Page 8'!I16</f>
        <v>108.08000000000001</v>
      </c>
      <c r="D16" s="7">
        <f>'Page 8'!G16</f>
        <v>121.16675804305719</v>
      </c>
      <c r="E16" s="7">
        <f>'Page 8'!H16</f>
        <v>119.80552712384852</v>
      </c>
    </row>
    <row r="17" spans="1:5" x14ac:dyDescent="0.25">
      <c r="A17" s="6">
        <f>'Page 8'!A17</f>
        <v>38807</v>
      </c>
      <c r="B17" s="7">
        <f>'Page 8'!F17</f>
        <v>115.91100801349643</v>
      </c>
      <c r="C17" s="7">
        <f>'Page 8'!I17</f>
        <v>107.88000000000001</v>
      </c>
      <c r="D17" s="7">
        <f>'Page 8'!G17</f>
        <v>124.12322693930778</v>
      </c>
      <c r="E17" s="7">
        <f>'Page 8'!H17</f>
        <v>120.01242871764879</v>
      </c>
    </row>
    <row r="18" spans="1:5" x14ac:dyDescent="0.25">
      <c r="A18" s="6">
        <f>'Page 8'!A18</f>
        <v>38835</v>
      </c>
      <c r="B18" s="7">
        <f>'Page 8'!F18</f>
        <v>119.56628707999437</v>
      </c>
      <c r="C18" s="7">
        <f>'Page 8'!I18</f>
        <v>111.02000000000002</v>
      </c>
      <c r="D18" s="7">
        <f>'Page 8'!G18</f>
        <v>126.92841186813614</v>
      </c>
      <c r="E18" s="7">
        <f>'Page 8'!H18</f>
        <v>122.02003216844568</v>
      </c>
    </row>
    <row r="19" spans="1:5" x14ac:dyDescent="0.25">
      <c r="A19" s="6">
        <f>'Page 8'!A19</f>
        <v>38868</v>
      </c>
      <c r="B19" s="7">
        <f>'Page 8'!F19</f>
        <v>114.48755799240827</v>
      </c>
      <c r="C19" s="7">
        <f>'Page 8'!I19</f>
        <v>109.69000000000003</v>
      </c>
      <c r="D19" s="7">
        <f>'Page 8'!G19</f>
        <v>122.27013915257555</v>
      </c>
      <c r="E19" s="7">
        <f>'Page 8'!H19</f>
        <v>120.64994882292733</v>
      </c>
    </row>
    <row r="20" spans="1:5" x14ac:dyDescent="0.25">
      <c r="A20" s="6">
        <f>'Page 8'!A20</f>
        <v>38898</v>
      </c>
      <c r="B20" s="7">
        <f>'Page 8'!F20</f>
        <v>114.26613243357234</v>
      </c>
      <c r="C20" s="7">
        <f>'Page 8'!I20</f>
        <v>106.95000000000003</v>
      </c>
      <c r="D20" s="7">
        <f>'Page 8'!G20</f>
        <v>122.13564199950773</v>
      </c>
      <c r="E20" s="7">
        <f>'Page 8'!H20</f>
        <v>119.82892235706974</v>
      </c>
    </row>
    <row r="21" spans="1:5" x14ac:dyDescent="0.25">
      <c r="A21" s="6">
        <f>'Page 8'!A21</f>
        <v>38929</v>
      </c>
      <c r="B21" s="7">
        <f>'Page 8'!F21</f>
        <v>114.94446787572051</v>
      </c>
      <c r="C21" s="7">
        <f>'Page 8'!I21</f>
        <v>106.74000000000002</v>
      </c>
      <c r="D21" s="7">
        <f>'Page 8'!G21</f>
        <v>121.58603161050995</v>
      </c>
      <c r="E21" s="7">
        <f>'Page 8'!H21</f>
        <v>122.18891650826143</v>
      </c>
    </row>
    <row r="22" spans="1:5" x14ac:dyDescent="0.25">
      <c r="A22" s="6">
        <f>'Page 8'!A22</f>
        <v>38960</v>
      </c>
      <c r="B22" s="7">
        <f>'Page 8'!F22</f>
        <v>117.67538310136369</v>
      </c>
      <c r="C22" s="7">
        <f>'Page 8'!I22</f>
        <v>105.39000000000003</v>
      </c>
      <c r="D22" s="7">
        <f>'Page 8'!G22</f>
        <v>122.72894030764876</v>
      </c>
      <c r="E22" s="7">
        <f>'Page 8'!H22</f>
        <v>124.41073256324023</v>
      </c>
    </row>
    <row r="23" spans="1:5" x14ac:dyDescent="0.25">
      <c r="A23" s="6">
        <f>'Page 8'!A23</f>
        <v>38989</v>
      </c>
      <c r="B23" s="7">
        <f>'Page 8'!F23</f>
        <v>118.89498102066638</v>
      </c>
      <c r="C23" s="7">
        <f>'Page 8'!I23</f>
        <v>104.16000000000003</v>
      </c>
      <c r="D23" s="7">
        <f>'Page 8'!G23</f>
        <v>122.85166924795639</v>
      </c>
      <c r="E23" s="7">
        <f>'Page 8'!H23</f>
        <v>122.94268167860797</v>
      </c>
    </row>
    <row r="24" spans="1:5" x14ac:dyDescent="0.25">
      <c r="A24" s="6">
        <f>'Page 8'!A24</f>
        <v>39021</v>
      </c>
      <c r="B24" s="7">
        <f>'Page 8'!F24</f>
        <v>123.27780120905383</v>
      </c>
      <c r="C24" s="7">
        <f>'Page 8'!I24</f>
        <v>104.37000000000005</v>
      </c>
      <c r="D24" s="7">
        <f>'Page 8'!G24</f>
        <v>126.5249341584703</v>
      </c>
      <c r="E24" s="7">
        <f>'Page 8'!H24</f>
        <v>125.0679923965492</v>
      </c>
    </row>
    <row r="25" spans="1:5" x14ac:dyDescent="0.25">
      <c r="A25" s="6">
        <f>'Page 8'!A25</f>
        <v>39051</v>
      </c>
      <c r="B25" s="7">
        <f>'Page 8'!F25</f>
        <v>126.54294952903135</v>
      </c>
      <c r="C25" s="7">
        <f>'Page 8'!I25</f>
        <v>104.69000000000004</v>
      </c>
      <c r="D25" s="7">
        <f>'Page 8'!G25</f>
        <v>130.71290947911567</v>
      </c>
      <c r="E25" s="7">
        <f>'Page 8'!H25</f>
        <v>129.55622166983477</v>
      </c>
    </row>
    <row r="26" spans="1:5" x14ac:dyDescent="0.25">
      <c r="A26" s="6">
        <f>'Page 8'!A26</f>
        <v>39080</v>
      </c>
      <c r="B26" s="7">
        <f>'Page 8'!F26</f>
        <v>129.26332068044422</v>
      </c>
      <c r="C26" s="7">
        <f>'Page 8'!I26</f>
        <v>105.94000000000004</v>
      </c>
      <c r="D26" s="7">
        <f>'Page 8'!G26</f>
        <v>133.6931638152395</v>
      </c>
      <c r="E26" s="7">
        <f>'Page 8'!H26</f>
        <v>126.75537359263049</v>
      </c>
    </row>
    <row r="27" spans="1:5" x14ac:dyDescent="0.25">
      <c r="A27" s="6">
        <f>'Page 8'!A27</f>
        <v>39113</v>
      </c>
      <c r="B27" s="7">
        <f>'Page 8'!F27</f>
        <v>130.46534514269644</v>
      </c>
      <c r="C27" s="7">
        <f>'Page 8'!I27</f>
        <v>105.54000000000005</v>
      </c>
      <c r="D27" s="7">
        <f>'Page 8'!G27</f>
        <v>134.29478305240806</v>
      </c>
      <c r="E27" s="7">
        <f>'Page 8'!H27</f>
        <v>125.84149729492614</v>
      </c>
    </row>
    <row r="28" spans="1:5" x14ac:dyDescent="0.25">
      <c r="A28" s="6">
        <f>'Page 8'!A28</f>
        <v>39141</v>
      </c>
      <c r="B28" s="7">
        <f>'Page 8'!F28</f>
        <v>129.61478982145363</v>
      </c>
      <c r="C28" s="7">
        <f>'Page 8'!I28</f>
        <v>105.30000000000004</v>
      </c>
      <c r="D28" s="7">
        <f>'Page 8'!G28</f>
        <v>133.19356583137832</v>
      </c>
      <c r="E28" s="7">
        <f>'Page 8'!H28</f>
        <v>129.51381780962129</v>
      </c>
    </row>
    <row r="29" spans="1:5" x14ac:dyDescent="0.25">
      <c r="A29" s="6">
        <f>'Page 8'!A29</f>
        <v>39171</v>
      </c>
      <c r="B29" s="7">
        <f>'Page 8'!F29</f>
        <v>131.90636862083505</v>
      </c>
      <c r="C29" s="7">
        <f>'Page 8'!I29</f>
        <v>105.96000000000005</v>
      </c>
      <c r="D29" s="7">
        <f>'Page 8'!G29</f>
        <v>133.32675939720968</v>
      </c>
      <c r="E29" s="7">
        <f>'Page 8'!H29</f>
        <v>129.08612370229565</v>
      </c>
    </row>
    <row r="30" spans="1:5" x14ac:dyDescent="0.25">
      <c r="A30" s="6">
        <f>'Page 8'!A30</f>
        <v>39202</v>
      </c>
      <c r="B30" s="7">
        <f>'Page 8'!F30</f>
        <v>137.47363981442425</v>
      </c>
      <c r="C30" s="7">
        <f>'Page 8'!I30</f>
        <v>105.08000000000006</v>
      </c>
      <c r="D30" s="7">
        <f>'Page 8'!G30</f>
        <v>137.35322753100542</v>
      </c>
      <c r="E30" s="7">
        <f>'Page 8'!H30</f>
        <v>130.73548764439244</v>
      </c>
    </row>
    <row r="31" spans="1:5" x14ac:dyDescent="0.25">
      <c r="A31" s="6">
        <f>'Page 8'!A31</f>
        <v>39233</v>
      </c>
      <c r="B31" s="7">
        <f>'Page 8'!F31</f>
        <v>141.12188949810201</v>
      </c>
      <c r="C31" s="7">
        <f>'Page 8'!I31</f>
        <v>106.31000000000007</v>
      </c>
      <c r="D31" s="7">
        <f>'Page 8'!G31</f>
        <v>140.69091096000884</v>
      </c>
      <c r="E31" s="7">
        <f>'Page 8'!H31</f>
        <v>130.24491884778473</v>
      </c>
    </row>
    <row r="32" spans="1:5" x14ac:dyDescent="0.25">
      <c r="A32" s="6">
        <f>'Page 8'!A32</f>
        <v>39262</v>
      </c>
      <c r="B32" s="7">
        <f>'Page 8'!F32</f>
        <v>140.51384788415572</v>
      </c>
      <c r="C32" s="7">
        <f>'Page 8'!I32</f>
        <v>107.59000000000007</v>
      </c>
      <c r="D32" s="7">
        <f>'Page 8'!G32</f>
        <v>140.35325277370481</v>
      </c>
      <c r="E32" s="7">
        <f>'Page 8'!H32</f>
        <v>129.44509431203389</v>
      </c>
    </row>
    <row r="33" spans="1:5" x14ac:dyDescent="0.25">
      <c r="A33" s="6">
        <f>'Page 8'!A33</f>
        <v>39294</v>
      </c>
      <c r="B33" s="7">
        <f>'Page 8'!F33</f>
        <v>138.24687192464495</v>
      </c>
      <c r="C33" s="7">
        <f>'Page 8'!I33</f>
        <v>109.49000000000008</v>
      </c>
      <c r="D33" s="7">
        <f>'Page 8'!G33</f>
        <v>138.37427190959556</v>
      </c>
      <c r="E33" s="7">
        <f>'Page 8'!H33</f>
        <v>132.27445532972652</v>
      </c>
    </row>
    <row r="34" spans="1:5" x14ac:dyDescent="0.25">
      <c r="A34" s="6">
        <f>'Page 8'!A34</f>
        <v>39325</v>
      </c>
      <c r="B34" s="7">
        <f>'Page 8'!F34</f>
        <v>137.59665401377754</v>
      </c>
      <c r="C34" s="7">
        <f>'Page 8'!I34</f>
        <v>110.43000000000008</v>
      </c>
      <c r="D34" s="7">
        <f>'Page 8'!G34</f>
        <v>134.84572797590087</v>
      </c>
      <c r="E34" s="7">
        <f>'Page 8'!H34</f>
        <v>133.54072232782565</v>
      </c>
    </row>
    <row r="35" spans="1:5" x14ac:dyDescent="0.25">
      <c r="A35" s="6">
        <f>'Page 8'!A35</f>
        <v>39353</v>
      </c>
      <c r="B35" s="7">
        <f>'Page 8'!F35</f>
        <v>144.77716856459998</v>
      </c>
      <c r="C35" s="7">
        <f>'Page 8'!I35</f>
        <v>110.78000000000007</v>
      </c>
      <c r="D35" s="7">
        <f>'Page 8'!G35</f>
        <v>143.20616311040672</v>
      </c>
      <c r="E35" s="7">
        <f>'Page 8'!H35</f>
        <v>139.62786957157473</v>
      </c>
    </row>
    <row r="36" spans="1:5" x14ac:dyDescent="0.25">
      <c r="A36" s="6">
        <f>'Page 8'!A36</f>
        <v>39386</v>
      </c>
      <c r="B36" s="7">
        <f>'Page 8'!F36</f>
        <v>150.29874876985795</v>
      </c>
      <c r="C36" s="7">
        <f>'Page 8'!I36</f>
        <v>113.68000000000008</v>
      </c>
      <c r="D36" s="7">
        <f>'Page 8'!G36</f>
        <v>152.41431939840587</v>
      </c>
      <c r="E36" s="7">
        <f>'Page 8'!H36</f>
        <v>142.90174002047078</v>
      </c>
    </row>
    <row r="37" spans="1:5" x14ac:dyDescent="0.25">
      <c r="A37" s="6">
        <f>'Page 8'!A37</f>
        <v>39416</v>
      </c>
      <c r="B37" s="7">
        <f>'Page 8'!F37</f>
        <v>143.434556445944</v>
      </c>
      <c r="C37" s="7">
        <f>'Page 8'!I37</f>
        <v>114.92000000000007</v>
      </c>
      <c r="D37" s="7">
        <f>'Page 8'!G37</f>
        <v>145.69284791293617</v>
      </c>
      <c r="E37" s="7">
        <f>'Page 8'!H37</f>
        <v>144.12340985524196</v>
      </c>
    </row>
    <row r="38" spans="1:5" x14ac:dyDescent="0.25">
      <c r="A38" s="6">
        <f>'Page 8'!A38</f>
        <v>39447</v>
      </c>
      <c r="B38" s="7">
        <f>'Page 8'!F38</f>
        <v>141.72993111204832</v>
      </c>
      <c r="C38" s="7">
        <f>'Page 8'!I38</f>
        <v>115.79000000000009</v>
      </c>
      <c r="D38" s="7">
        <f>'Page 8'!G38</f>
        <v>147.54314708143045</v>
      </c>
      <c r="E38" s="7">
        <f>'Page 8'!H38</f>
        <v>146.17853487351948</v>
      </c>
    </row>
    <row r="39" spans="1:5" x14ac:dyDescent="0.25">
      <c r="A39" s="6">
        <f>'Page 8'!A39</f>
        <v>39478</v>
      </c>
      <c r="B39" s="7">
        <f>'Page 8'!F39</f>
        <v>130.01897933361448</v>
      </c>
      <c r="C39" s="7">
        <f>'Page 8'!I39</f>
        <v>119.36000000000008</v>
      </c>
      <c r="D39" s="7">
        <f>'Page 8'!G39</f>
        <v>151.65960088500236</v>
      </c>
      <c r="E39" s="7">
        <f>'Page 8'!H39</f>
        <v>147.84252083637955</v>
      </c>
    </row>
    <row r="40" spans="1:5" x14ac:dyDescent="0.25">
      <c r="A40" s="6">
        <f>'Page 8'!A40</f>
        <v>39507</v>
      </c>
      <c r="B40" s="7">
        <f>'Page 8'!F40</f>
        <v>130.18768452129899</v>
      </c>
      <c r="C40" s="7">
        <f>'Page 8'!I40</f>
        <v>123.2500000000001</v>
      </c>
      <c r="D40" s="7">
        <f>'Page 8'!G40</f>
        <v>161.50230898243902</v>
      </c>
      <c r="E40" s="7">
        <f>'Page 8'!H40</f>
        <v>155.35385290247106</v>
      </c>
    </row>
    <row r="41" spans="1:5" x14ac:dyDescent="0.25">
      <c r="A41" s="6">
        <f>'Page 8'!A41</f>
        <v>39538</v>
      </c>
      <c r="B41" s="7">
        <f>'Page 8'!F41</f>
        <v>127.93125263601851</v>
      </c>
      <c r="C41" s="7">
        <f>'Page 8'!I41</f>
        <v>126.05000000000008</v>
      </c>
      <c r="D41" s="7">
        <f>'Page 8'!G41</f>
        <v>160.25874120327424</v>
      </c>
      <c r="E41" s="7">
        <f>'Page 8'!H41</f>
        <v>150.138909197251</v>
      </c>
    </row>
    <row r="42" spans="1:5" x14ac:dyDescent="0.25">
      <c r="A42" s="6">
        <f>'Page 8'!A42</f>
        <v>39568</v>
      </c>
      <c r="B42" s="7">
        <f>'Page 8'!F42</f>
        <v>134.71812174891042</v>
      </c>
      <c r="C42" s="7">
        <f>'Page 8'!I42</f>
        <v>119.76000000000009</v>
      </c>
      <c r="D42" s="7">
        <f>'Page 8'!G42</f>
        <v>158.52794679827886</v>
      </c>
      <c r="E42" s="7">
        <f>'Page 8'!H42</f>
        <v>150.66676414680504</v>
      </c>
    </row>
    <row r="43" spans="1:5" x14ac:dyDescent="0.25">
      <c r="A43" s="6">
        <f>'Page 8'!A43</f>
        <v>39598</v>
      </c>
      <c r="B43" s="7">
        <f>'Page 8'!F43</f>
        <v>136.28215942640233</v>
      </c>
      <c r="C43" s="7">
        <f>'Page 8'!I43</f>
        <v>123.4200000000001</v>
      </c>
      <c r="D43" s="7">
        <f>'Page 8'!G43</f>
        <v>161.28633307256894</v>
      </c>
      <c r="E43" s="7">
        <f>'Page 8'!H43</f>
        <v>149.68489545255147</v>
      </c>
    </row>
    <row r="44" spans="1:5" x14ac:dyDescent="0.25">
      <c r="A44" s="6">
        <f>'Page 8'!A44</f>
        <v>39629</v>
      </c>
      <c r="B44" s="7">
        <f>'Page 8'!F44</f>
        <v>124.91213271474761</v>
      </c>
      <c r="C44" s="7">
        <f>'Page 8'!I44</f>
        <v>126.1200000000001</v>
      </c>
      <c r="D44" s="7">
        <f>'Page 8'!G44</f>
        <v>164.995918733238</v>
      </c>
      <c r="E44" s="7">
        <f>'Page 8'!H44</f>
        <v>150.62436028659152</v>
      </c>
    </row>
    <row r="45" spans="1:5" x14ac:dyDescent="0.25">
      <c r="A45" s="6">
        <f>'Page 8'!A45</f>
        <v>39660</v>
      </c>
      <c r="B45" s="7">
        <f>'Page 8'!F45</f>
        <v>121.52045550400672</v>
      </c>
      <c r="C45" s="7">
        <f>'Page 8'!I45</f>
        <v>131.57000000000011</v>
      </c>
      <c r="D45" s="7">
        <f>'Page 8'!G45</f>
        <v>158.90756933198151</v>
      </c>
      <c r="E45" s="7">
        <f>'Page 8'!H45</f>
        <v>148.81488521713695</v>
      </c>
    </row>
    <row r="46" spans="1:5" x14ac:dyDescent="0.25">
      <c r="A46" s="6">
        <f>'Page 8'!A46</f>
        <v>39689</v>
      </c>
      <c r="B46" s="7">
        <f>'Page 8'!F46</f>
        <v>118.65949669619006</v>
      </c>
      <c r="C46" s="7">
        <f>'Page 8'!I46</f>
        <v>138.7600000000001</v>
      </c>
      <c r="D46" s="7">
        <f>'Page 8'!G46</f>
        <v>157.76343483279123</v>
      </c>
      <c r="E46" s="7">
        <f>'Page 8'!H46</f>
        <v>147.93098406199732</v>
      </c>
    </row>
    <row r="47" spans="1:5" x14ac:dyDescent="0.25">
      <c r="A47" s="6">
        <f>'Page 8'!A47</f>
        <v>39721</v>
      </c>
      <c r="B47" s="7">
        <f>'Page 8'!F47</f>
        <v>103.60958807816672</v>
      </c>
      <c r="C47" s="7">
        <f>'Page 8'!I47</f>
        <v>149.85000000000011</v>
      </c>
      <c r="D47" s="7">
        <f>'Page 8'!G47</f>
        <v>158.45759394605551</v>
      </c>
      <c r="E47" s="7">
        <f>'Page 8'!H47</f>
        <v>137.54423161280886</v>
      </c>
    </row>
    <row r="48" spans="1:5" x14ac:dyDescent="0.25">
      <c r="A48" s="6">
        <f>'Page 8'!A48</f>
        <v>39752</v>
      </c>
      <c r="B48" s="7">
        <f>'Page 8'!F48</f>
        <v>82.985378883734001</v>
      </c>
      <c r="C48" s="7">
        <f>'Page 8'!I48</f>
        <v>148.05000000000013</v>
      </c>
      <c r="D48" s="7">
        <f>'Page 8'!G48</f>
        <v>167.79074622947817</v>
      </c>
      <c r="E48" s="7">
        <f>'Page 8'!H48</f>
        <v>117.85129404883753</v>
      </c>
    </row>
    <row r="49" spans="1:5" x14ac:dyDescent="0.25">
      <c r="A49" s="6">
        <f>'Page 8'!A49</f>
        <v>39780</v>
      </c>
      <c r="B49" s="7">
        <f>'Page 8'!F49</f>
        <v>77.340784479122718</v>
      </c>
      <c r="C49" s="7">
        <f>'Page 8'!I49</f>
        <v>153.5100000000001</v>
      </c>
      <c r="D49" s="7">
        <f>'Page 8'!G49</f>
        <v>171.06266578095301</v>
      </c>
      <c r="E49" s="7">
        <f>'Page 8'!H49</f>
        <v>122.00175464249158</v>
      </c>
    </row>
    <row r="50" spans="1:5" x14ac:dyDescent="0.25">
      <c r="A50" s="6">
        <f>'Page 8'!A50</f>
        <v>39813</v>
      </c>
      <c r="B50" s="7">
        <f>'Page 8'!F50</f>
        <v>80.022494025024585</v>
      </c>
      <c r="C50" s="7">
        <f>'Page 8'!I50</f>
        <v>168.83000000000015</v>
      </c>
      <c r="D50" s="7">
        <f>'Page 8'!G50</f>
        <v>174.21021883132255</v>
      </c>
      <c r="E50" s="7">
        <f>'Page 8'!H50</f>
        <v>126.75391139055415</v>
      </c>
    </row>
    <row r="51" spans="1:5" x14ac:dyDescent="0.25">
      <c r="A51" s="6">
        <f>'Page 8'!A51</f>
        <v>39843</v>
      </c>
      <c r="B51" s="7">
        <f>'Page 8'!F51</f>
        <v>73.1126107127794</v>
      </c>
      <c r="C51" s="7">
        <f>'Page 8'!I51</f>
        <v>170.67000000000013</v>
      </c>
      <c r="D51" s="7">
        <f>'Page 8'!G51</f>
        <v>173.39143080281534</v>
      </c>
      <c r="E51" s="7">
        <f>'Page 8'!H51</f>
        <v>119.56207047814006</v>
      </c>
    </row>
    <row r="52" spans="1:5" x14ac:dyDescent="0.25">
      <c r="A52" s="6">
        <f>'Page 8'!A52</f>
        <v>39871</v>
      </c>
      <c r="B52" s="7">
        <f>'Page 8'!F52</f>
        <v>65.784479122733003</v>
      </c>
      <c r="C52" s="7">
        <f>'Page 8'!I52</f>
        <v>170.51000000000013</v>
      </c>
      <c r="D52" s="7">
        <f>'Page 8'!G52</f>
        <v>173.04464794120972</v>
      </c>
      <c r="E52" s="7">
        <f>'Page 8'!H52</f>
        <v>115.8824389530633</v>
      </c>
    </row>
    <row r="53" spans="1:5" x14ac:dyDescent="0.25">
      <c r="A53" s="6">
        <f>'Page 8'!A53</f>
        <v>39903</v>
      </c>
      <c r="B53" s="7">
        <f>'Page 8'!F53</f>
        <v>71.010825249543075</v>
      </c>
      <c r="C53" s="7">
        <f>'Page 8'!I53</f>
        <v>168.93000000000015</v>
      </c>
      <c r="D53" s="7">
        <f>'Page 8'!G53</f>
        <v>169.47992819362079</v>
      </c>
      <c r="E53" s="7">
        <f>'Page 8'!H53</f>
        <v>122.02514987571281</v>
      </c>
    </row>
    <row r="54" spans="1:5" x14ac:dyDescent="0.25">
      <c r="A54" s="6">
        <f>'Page 8'!A54</f>
        <v>39933</v>
      </c>
      <c r="B54" s="7">
        <f>'Page 8'!F54</f>
        <v>79.164909320961598</v>
      </c>
      <c r="C54" s="7">
        <f>'Page 8'!I54</f>
        <v>170.56000000000012</v>
      </c>
      <c r="D54" s="7">
        <f>'Page 8'!G54</f>
        <v>167.27668912710371</v>
      </c>
      <c r="E54" s="7">
        <f>'Page 8'!H54</f>
        <v>123.90992835209823</v>
      </c>
    </row>
    <row r="55" spans="1:5" x14ac:dyDescent="0.25">
      <c r="A55" s="6">
        <f>'Page 8'!A55</f>
        <v>39962</v>
      </c>
      <c r="B55" s="7">
        <f>'Page 8'!F55</f>
        <v>86.703922395613645</v>
      </c>
      <c r="C55" s="7">
        <f>'Page 8'!I55</f>
        <v>172.2300000000001</v>
      </c>
      <c r="D55" s="7">
        <f>'Page 8'!G55</f>
        <v>171.8098874024482</v>
      </c>
      <c r="E55" s="7">
        <f>'Page 8'!H55</f>
        <v>129.01593800263194</v>
      </c>
    </row>
    <row r="56" spans="1:5" x14ac:dyDescent="0.25">
      <c r="A56" s="6">
        <f>'Page 8'!A56</f>
        <v>39994</v>
      </c>
      <c r="B56" s="7">
        <f>'Page 8'!F56</f>
        <v>86.074792633206783</v>
      </c>
      <c r="C56" s="7">
        <f>'Page 8'!I56</f>
        <v>170.87000000000012</v>
      </c>
      <c r="D56" s="7">
        <f>'Page 8'!G56</f>
        <v>169.07811019274928</v>
      </c>
      <c r="E56" s="7">
        <f>'Page 8'!H56</f>
        <v>129.40342155285856</v>
      </c>
    </row>
    <row r="57" spans="1:5" x14ac:dyDescent="0.25">
      <c r="A57" s="6">
        <f>'Page 8'!A57</f>
        <v>40025</v>
      </c>
      <c r="B57" s="7">
        <f>'Page 8'!F57</f>
        <v>93.539997188246844</v>
      </c>
      <c r="C57" s="7">
        <f>'Page 8'!I57</f>
        <v>170.96000000000012</v>
      </c>
      <c r="D57" s="7">
        <f>'Page 8'!G57</f>
        <v>168.92593989357582</v>
      </c>
      <c r="E57" s="7">
        <f>'Page 8'!H57</f>
        <v>133.43178827313929</v>
      </c>
    </row>
    <row r="58" spans="1:5" x14ac:dyDescent="0.25">
      <c r="A58" s="6">
        <f>'Page 8'!A58</f>
        <v>40056</v>
      </c>
      <c r="B58" s="7">
        <f>'Page 8'!F58</f>
        <v>96.689160691691256</v>
      </c>
      <c r="C58" s="7">
        <f>'Page 8'!I58</f>
        <v>171.46000000000012</v>
      </c>
      <c r="D58" s="7">
        <f>'Page 8'!G58</f>
        <v>170.48005854059673</v>
      </c>
      <c r="E58" s="7">
        <f>'Page 8'!H58</f>
        <v>135.98625530048247</v>
      </c>
    </row>
    <row r="59" spans="1:5" x14ac:dyDescent="0.25">
      <c r="A59" s="6">
        <f>'Page 8'!A59</f>
        <v>40086</v>
      </c>
      <c r="B59" s="7">
        <f>'Page 8'!F59</f>
        <v>100.95248137213551</v>
      </c>
      <c r="C59" s="7">
        <f>'Page 8'!I59</f>
        <v>173.93000000000012</v>
      </c>
      <c r="D59" s="7">
        <f>'Page 8'!G59</f>
        <v>173.39526754164092</v>
      </c>
      <c r="E59" s="7">
        <f>'Page 8'!H59</f>
        <v>138.33820734025434</v>
      </c>
    </row>
    <row r="60" spans="1:5" x14ac:dyDescent="0.25">
      <c r="A60" s="6">
        <f>'Page 8'!A60</f>
        <v>40116</v>
      </c>
      <c r="B60" s="7">
        <f>'Page 8'!F60</f>
        <v>99.32166455785179</v>
      </c>
      <c r="C60" s="7">
        <f>'Page 8'!I60</f>
        <v>173.79000000000011</v>
      </c>
      <c r="D60" s="7">
        <f>'Page 8'!G60</f>
        <v>170.551585153958</v>
      </c>
      <c r="E60" s="7">
        <f>'Page 8'!H60</f>
        <v>138.81488521713695</v>
      </c>
    </row>
    <row r="61" spans="1:5" x14ac:dyDescent="0.25">
      <c r="A61" s="6">
        <f>'Page 8'!A61</f>
        <v>40147</v>
      </c>
      <c r="B61" s="7">
        <f>'Page 8'!F61</f>
        <v>103.21594264023616</v>
      </c>
      <c r="C61" s="7">
        <f>'Page 8'!I61</f>
        <v>177.60000000000011</v>
      </c>
      <c r="D61" s="7">
        <f>'Page 8'!G61</f>
        <v>176.38444936622338</v>
      </c>
      <c r="E61" s="7">
        <f>'Page 8'!H61</f>
        <v>143.93113028220492</v>
      </c>
    </row>
    <row r="62" spans="1:5" x14ac:dyDescent="0.25">
      <c r="A62" s="6">
        <f>'Page 8'!A62</f>
        <v>40178</v>
      </c>
      <c r="B62" s="7">
        <f>'Page 8'!F62</f>
        <v>105.2439195838605</v>
      </c>
      <c r="C62" s="7">
        <f>'Page 8'!I62</f>
        <v>173.86000000000013</v>
      </c>
      <c r="D62" s="7">
        <f>'Page 8'!G62</f>
        <v>171.26930033460289</v>
      </c>
      <c r="E62" s="7">
        <f>'Page 8'!H62</f>
        <v>142.94779938587504</v>
      </c>
    </row>
    <row r="63" spans="1:5" x14ac:dyDescent="0.25">
      <c r="A63" s="6">
        <f>'Page 8'!A63</f>
        <v>40207</v>
      </c>
      <c r="B63" s="7">
        <f>'Page 8'!F63</f>
        <v>100.63615914522701</v>
      </c>
      <c r="C63" s="7">
        <f>'Page 8'!I63</f>
        <v>174.33000000000013</v>
      </c>
      <c r="D63" s="7">
        <f>'Page 8'!G63</f>
        <v>166.11409439453135</v>
      </c>
      <c r="E63" s="7">
        <f>'Page 8'!H63</f>
        <v>140.96578447141385</v>
      </c>
    </row>
    <row r="64" spans="1:5" x14ac:dyDescent="0.25">
      <c r="A64" s="6">
        <f>'Page 8'!A64</f>
        <v>40235</v>
      </c>
      <c r="B64" s="7">
        <f>'Page 8'!F64</f>
        <v>101.75031632222689</v>
      </c>
      <c r="C64" s="7">
        <f>'Page 8'!I64</f>
        <v>175.62000000000012</v>
      </c>
      <c r="D64" s="7">
        <f>'Page 8'!G64</f>
        <v>167.02772191370127</v>
      </c>
      <c r="E64" s="7">
        <f>'Page 8'!H64</f>
        <v>143.70522006141238</v>
      </c>
    </row>
    <row r="65" spans="1:5" x14ac:dyDescent="0.25">
      <c r="A65" s="6">
        <f>'Page 8'!A65</f>
        <v>40268</v>
      </c>
      <c r="B65" s="7">
        <f>'Page 8'!F65</f>
        <v>108.0416139462955</v>
      </c>
      <c r="C65" s="7">
        <f>'Page 8'!I65</f>
        <v>173.25000000000011</v>
      </c>
      <c r="D65" s="7">
        <f>'Page 8'!G65</f>
        <v>170.76914288456817</v>
      </c>
      <c r="E65" s="7">
        <f>'Page 8'!H65</f>
        <v>145.51688843398148</v>
      </c>
    </row>
    <row r="66" spans="1:5" x14ac:dyDescent="0.25">
      <c r="A66" s="6">
        <f>'Page 8'!A66</f>
        <v>40298</v>
      </c>
      <c r="B66" s="7">
        <f>'Page 8'!F66</f>
        <v>108.02404048924505</v>
      </c>
      <c r="C66" s="7">
        <f>'Page 8'!I66</f>
        <v>175.81000000000012</v>
      </c>
      <c r="D66" s="7">
        <f>'Page 8'!G66</f>
        <v>171.96452688476012</v>
      </c>
      <c r="E66" s="7">
        <f>'Page 8'!H66</f>
        <v>148.76955695277076</v>
      </c>
    </row>
    <row r="67" spans="1:5" x14ac:dyDescent="0.25">
      <c r="A67" s="6">
        <f>'Page 8'!A67</f>
        <v>40329</v>
      </c>
      <c r="B67" s="7">
        <f>'Page 8'!F67</f>
        <v>97.416701813580772</v>
      </c>
      <c r="C67" s="7">
        <f>'Page 8'!I67</f>
        <v>181.1400000000001</v>
      </c>
      <c r="D67" s="7">
        <f>'Page 8'!G67</f>
        <v>169.23029090729244</v>
      </c>
      <c r="E67" s="7">
        <f>'Page 8'!H67</f>
        <v>146.4892528147389</v>
      </c>
    </row>
    <row r="68" spans="1:5" x14ac:dyDescent="0.25">
      <c r="A68" s="6">
        <f>'Page 8'!A68</f>
        <v>40359</v>
      </c>
      <c r="B68" s="7">
        <f>'Page 8'!F68</f>
        <v>94.281597075776745</v>
      </c>
      <c r="C68" s="7">
        <f>'Page 8'!I68</f>
        <v>183.9200000000001</v>
      </c>
      <c r="D68" s="7">
        <f>'Page 8'!G68</f>
        <v>169.17952182002026</v>
      </c>
      <c r="E68" s="7">
        <f>'Page 8'!H68</f>
        <v>148.98742506214347</v>
      </c>
    </row>
    <row r="69" spans="1:5" x14ac:dyDescent="0.25">
      <c r="A69" s="6">
        <f>'Page 8'!A69</f>
        <v>40389</v>
      </c>
      <c r="B69" s="7">
        <f>'Page 8'!F69</f>
        <v>101.83818360747927</v>
      </c>
      <c r="C69" s="7">
        <f>'Page 8'!I69</f>
        <v>184.02000000000015</v>
      </c>
      <c r="D69" s="7">
        <f>'Page 8'!G69</f>
        <v>168.14752673691814</v>
      </c>
      <c r="E69" s="7">
        <f>'Page 8'!H69</f>
        <v>154.71487059511614</v>
      </c>
    </row>
    <row r="70" spans="1:5" x14ac:dyDescent="0.25">
      <c r="A70" s="6">
        <f>'Page 8'!A70</f>
        <v>40421</v>
      </c>
      <c r="B70" s="7">
        <f>'Page 8'!F70</f>
        <v>98.080978490088569</v>
      </c>
      <c r="C70" s="7">
        <f>'Page 8'!I70</f>
        <v>187.28000000000011</v>
      </c>
      <c r="D70" s="7">
        <f>'Page 8'!G70</f>
        <v>173.3264705604152</v>
      </c>
      <c r="E70" s="7">
        <f>'Page 8'!H70</f>
        <v>157.8659160696007</v>
      </c>
    </row>
    <row r="71" spans="1:5" x14ac:dyDescent="0.25">
      <c r="A71" s="6">
        <f>'Page 8'!A71</f>
        <v>40451</v>
      </c>
      <c r="B71" s="7">
        <f>'Page 8'!F71</f>
        <v>107.25432307043441</v>
      </c>
      <c r="C71" s="7">
        <f>'Page 8'!I71</f>
        <v>190.07000000000011</v>
      </c>
      <c r="D71" s="7">
        <f>'Page 8'!G71</f>
        <v>178.45693408900351</v>
      </c>
      <c r="E71" s="7">
        <f>'Page 8'!H71</f>
        <v>164.21625968708864</v>
      </c>
    </row>
    <row r="72" spans="1:5" x14ac:dyDescent="0.25">
      <c r="A72" s="6">
        <f>'Page 8'!A72</f>
        <v>40480</v>
      </c>
      <c r="B72" s="7">
        <f>'Page 8'!F72</f>
        <v>111.04667510192603</v>
      </c>
      <c r="C72" s="7">
        <f>'Page 8'!I72</f>
        <v>191.20000000000007</v>
      </c>
      <c r="D72" s="7">
        <f>'Page 8'!G72</f>
        <v>184.3817043007584</v>
      </c>
      <c r="E72" s="7">
        <f>'Page 8'!H72</f>
        <v>167.5917531802894</v>
      </c>
    </row>
    <row r="73" spans="1:5" x14ac:dyDescent="0.25">
      <c r="A73" s="6">
        <f>'Page 8'!A73</f>
        <v>40512</v>
      </c>
      <c r="B73" s="7">
        <f>'Page 8'!F73</f>
        <v>108.38605370448472</v>
      </c>
      <c r="C73" s="7">
        <f>'Page 8'!I73</f>
        <v>190.53000000000009</v>
      </c>
      <c r="D73" s="7">
        <f>'Page 8'!G73</f>
        <v>179.53246547764846</v>
      </c>
      <c r="E73" s="7">
        <f>'Page 8'!H73</f>
        <v>166.56382512063155</v>
      </c>
    </row>
    <row r="74" spans="1:5" x14ac:dyDescent="0.25">
      <c r="A74" s="6">
        <f>'Page 8'!A74</f>
        <v>40543</v>
      </c>
      <c r="B74" s="7">
        <f>'Page 8'!F74</f>
        <v>116.20975678335439</v>
      </c>
      <c r="C74" s="7">
        <f>'Page 8'!I74</f>
        <v>195.35000000000008</v>
      </c>
      <c r="D74" s="7">
        <f>'Page 8'!G74</f>
        <v>187.97049135509792</v>
      </c>
      <c r="E74" s="7">
        <f>'Page 8'!H74</f>
        <v>171.17195496417588</v>
      </c>
    </row>
    <row r="75" spans="1:5" x14ac:dyDescent="0.25">
      <c r="A75" s="6">
        <f>'Page 8'!A75</f>
        <v>40574</v>
      </c>
      <c r="B75" s="7">
        <f>'Page 8'!F75</f>
        <v>117.94601433994092</v>
      </c>
      <c r="C75" s="7">
        <f>'Page 8'!I75</f>
        <v>193.94000000000008</v>
      </c>
      <c r="D75" s="7">
        <f>'Page 8'!G75</f>
        <v>185.90281595019184</v>
      </c>
      <c r="E75" s="7">
        <f>'Page 8'!H75</f>
        <v>172.08144465565124</v>
      </c>
    </row>
    <row r="76" spans="1:5" x14ac:dyDescent="0.25">
      <c r="A76" s="6">
        <f>'Page 8'!A76</f>
        <v>40602</v>
      </c>
      <c r="B76" s="7">
        <f>'Page 8'!F76</f>
        <v>121.19358920286794</v>
      </c>
      <c r="C76" s="7">
        <f>'Page 8'!I76</f>
        <v>195.09000000000009</v>
      </c>
      <c r="D76" s="7">
        <f>'Page 8'!G76</f>
        <v>188.82149016060987</v>
      </c>
      <c r="E76" s="7">
        <f>'Page 8'!H76</f>
        <v>176.09665155724505</v>
      </c>
    </row>
    <row r="77" spans="1:5" x14ac:dyDescent="0.25">
      <c r="A77" s="6">
        <f>'Page 8'!A77</f>
        <v>40633</v>
      </c>
      <c r="B77" s="7">
        <f>'Page 8'!F77</f>
        <v>120.77885561647682</v>
      </c>
      <c r="C77" s="7">
        <f>'Page 8'!I77</f>
        <v>199.6100000000001</v>
      </c>
      <c r="D77" s="7">
        <f>'Page 8'!G77</f>
        <v>185.40382118870284</v>
      </c>
      <c r="E77" s="7">
        <f>'Page 8'!H77</f>
        <v>175.33045766924974</v>
      </c>
    </row>
    <row r="78" spans="1:5" x14ac:dyDescent="0.25">
      <c r="A78" s="6">
        <f>'Page 8'!A78</f>
        <v>40662</v>
      </c>
      <c r="B78" s="7">
        <f>'Page 8'!F78</f>
        <v>125.43933642626172</v>
      </c>
      <c r="C78" s="7">
        <f>'Page 8'!I78</f>
        <v>202.53000000000006</v>
      </c>
      <c r="D78" s="7">
        <f>'Page 8'!G78</f>
        <v>192.9682970932019</v>
      </c>
      <c r="E78" s="7">
        <f>'Page 8'!H78</f>
        <v>180.69454598625512</v>
      </c>
    </row>
    <row r="79" spans="1:5" x14ac:dyDescent="0.25">
      <c r="A79" s="6">
        <f>'Page 8'!A79</f>
        <v>40694</v>
      </c>
      <c r="B79" s="7">
        <f>'Page 8'!F79</f>
        <v>122.27611415717695</v>
      </c>
      <c r="C79" s="7">
        <f>'Page 8'!I79</f>
        <v>200.37000000000006</v>
      </c>
      <c r="D79" s="7">
        <f>'Page 8'!G79</f>
        <v>186.11792254639323</v>
      </c>
      <c r="E79" s="7">
        <f>'Page 8'!H79</f>
        <v>180.34581079105115</v>
      </c>
    </row>
    <row r="80" spans="1:5" x14ac:dyDescent="0.25">
      <c r="A80" s="6">
        <f>'Page 8'!A80</f>
        <v>40724</v>
      </c>
      <c r="B80" s="7">
        <f>'Page 8'!F80</f>
        <v>120.13918177983969</v>
      </c>
      <c r="C80" s="7">
        <f>'Page 8'!I80</f>
        <v>199.82000000000005</v>
      </c>
      <c r="D80" s="7">
        <f>'Page 8'!G80</f>
        <v>181.63248061302517</v>
      </c>
      <c r="E80" s="7">
        <f>'Page 8'!H80</f>
        <v>178.2570551250181</v>
      </c>
    </row>
    <row r="81" spans="1:5" x14ac:dyDescent="0.25">
      <c r="A81" s="6">
        <f>'Page 8'!A81</f>
        <v>40753</v>
      </c>
      <c r="B81" s="7">
        <f>'Page 8'!F81</f>
        <v>118.05848446506393</v>
      </c>
      <c r="C81" s="7">
        <f>'Page 8'!I81</f>
        <v>203.33000000000007</v>
      </c>
      <c r="D81" s="7">
        <f>'Page 8'!G81</f>
        <v>187.55369948100977</v>
      </c>
      <c r="E81" s="7">
        <f>'Page 8'!H81</f>
        <v>184.73168591899386</v>
      </c>
    </row>
    <row r="82" spans="1:5" x14ac:dyDescent="0.25">
      <c r="A82" s="6">
        <f>'Page 8'!A82</f>
        <v>40786</v>
      </c>
      <c r="B82" s="7">
        <f>'Page 8'!F82</f>
        <v>109.17334458034581</v>
      </c>
      <c r="C82" s="7">
        <f>'Page 8'!I82</f>
        <v>212.18000000000004</v>
      </c>
      <c r="D82" s="7">
        <f>'Page 8'!G82</f>
        <v>188.66026630794772</v>
      </c>
      <c r="E82" s="7">
        <f>'Page 8'!H82</f>
        <v>187.42798654774072</v>
      </c>
    </row>
    <row r="83" spans="1:5" x14ac:dyDescent="0.25">
      <c r="A83" s="6">
        <f>'Page 8'!A83</f>
        <v>40816</v>
      </c>
      <c r="B83" s="7">
        <f>'Page 8'!F83</f>
        <v>98.636299732883415</v>
      </c>
      <c r="C83" s="7">
        <f>'Page 8'!I83</f>
        <v>214.37000000000003</v>
      </c>
      <c r="D83" s="7">
        <f>'Page 8'!G83</f>
        <v>188.11315153565468</v>
      </c>
      <c r="E83" s="7">
        <f>'Page 8'!H83</f>
        <v>180.80932884924681</v>
      </c>
    </row>
    <row r="84" spans="1:5" x14ac:dyDescent="0.25">
      <c r="A84" s="6">
        <f>'Page 8'!A84</f>
        <v>40847</v>
      </c>
      <c r="B84" s="7">
        <f>'Page 8'!F84</f>
        <v>109.09953606073384</v>
      </c>
      <c r="C84" s="7">
        <f>'Page 8'!I84</f>
        <v>212.29000000000002</v>
      </c>
      <c r="D84" s="7">
        <f>'Page 8'!G84</f>
        <v>181.84898358951739</v>
      </c>
      <c r="E84" s="7">
        <f>'Page 8'!H84</f>
        <v>187.38192718233645</v>
      </c>
    </row>
    <row r="85" spans="1:5" x14ac:dyDescent="0.25">
      <c r="A85" s="6">
        <f>'Page 8'!A85</f>
        <v>40877</v>
      </c>
      <c r="B85" s="7">
        <f>'Page 8'!F85</f>
        <v>105.59890341628001</v>
      </c>
      <c r="C85" s="7">
        <f>'Page 8'!I85</f>
        <v>217.37000000000003</v>
      </c>
      <c r="D85" s="7">
        <f>'Page 8'!G85</f>
        <v>180.93973867156981</v>
      </c>
      <c r="E85" s="7">
        <f>'Page 8'!H85</f>
        <v>185.01389091972493</v>
      </c>
    </row>
    <row r="86" spans="1:5" x14ac:dyDescent="0.25">
      <c r="A86" s="6">
        <f>'Page 8'!A86</f>
        <v>40907</v>
      </c>
      <c r="B86" s="7">
        <f>'Page 8'!F86</f>
        <v>105.26852242373116</v>
      </c>
      <c r="C86" s="7">
        <f>'Page 8'!I86</f>
        <v>220.40000000000003</v>
      </c>
      <c r="D86" s="7">
        <f>'Page 8'!G86</f>
        <v>181.31971212278012</v>
      </c>
      <c r="E86" s="7">
        <f>'Page 8'!H86</f>
        <v>188.30676999561322</v>
      </c>
    </row>
    <row r="87" spans="1:5" x14ac:dyDescent="0.25">
      <c r="A87" s="6">
        <f>'Page 8'!A87</f>
        <v>40939</v>
      </c>
      <c r="B87" s="7">
        <f>'Page 8'!F87</f>
        <v>111.2927035006326</v>
      </c>
      <c r="C87" s="7">
        <f>'Page 8'!I87</f>
        <v>219.07000000000002</v>
      </c>
      <c r="D87" s="7">
        <f>'Page 8'!G87</f>
        <v>182.06312294248352</v>
      </c>
      <c r="E87" s="7">
        <f>'Page 8'!H87</f>
        <v>193.67158941365682</v>
      </c>
    </row>
    <row r="88" spans="1:5" x14ac:dyDescent="0.25">
      <c r="A88" s="6">
        <f>'Page 8'!A88</f>
        <v>40968</v>
      </c>
      <c r="B88" s="7">
        <f>'Page 8'!F88</f>
        <v>116.66315197525654</v>
      </c>
      <c r="C88" s="7">
        <f>'Page 8'!I88</f>
        <v>219.32000000000002</v>
      </c>
      <c r="D88" s="7">
        <f>'Page 8'!G88</f>
        <v>183.70169104896584</v>
      </c>
      <c r="E88" s="7">
        <f>'Page 8'!H88</f>
        <v>197.72262026612063</v>
      </c>
    </row>
    <row r="89" spans="1:5" x14ac:dyDescent="0.25">
      <c r="A89" s="6">
        <f>'Page 8'!A89</f>
        <v>40998</v>
      </c>
      <c r="B89" s="7">
        <f>'Page 8'!F89</f>
        <v>117.14466469843944</v>
      </c>
      <c r="C89" s="7">
        <f>'Page 8'!I89</f>
        <v>220.80000000000004</v>
      </c>
      <c r="D89" s="7">
        <f>'Page 8'!G89</f>
        <v>180.26646942635017</v>
      </c>
      <c r="E89" s="7">
        <f>'Page 8'!H89</f>
        <v>196.0622898084514</v>
      </c>
    </row>
    <row r="90" spans="1:5" x14ac:dyDescent="0.25">
      <c r="A90" s="6">
        <f>'Page 8'!A90</f>
        <v>41029</v>
      </c>
      <c r="B90" s="7">
        <f>'Page 8'!F90</f>
        <v>115.51736257556584</v>
      </c>
      <c r="C90" s="7">
        <f>'Page 8'!I90</f>
        <v>224.78</v>
      </c>
      <c r="D90" s="7">
        <f>'Page 8'!G90</f>
        <v>179.36513707921841</v>
      </c>
      <c r="E90" s="7">
        <f>'Page 8'!H90</f>
        <v>196.63912852756241</v>
      </c>
    </row>
    <row r="91" spans="1:5" x14ac:dyDescent="0.25">
      <c r="A91" s="6">
        <f>'Page 8'!A91</f>
        <v>41060</v>
      </c>
      <c r="B91" s="7">
        <f>'Page 8'!F91</f>
        <v>104.73077463798677</v>
      </c>
      <c r="C91" s="7">
        <f>'Page 8'!I91</f>
        <v>231.16999999999996</v>
      </c>
      <c r="D91" s="7">
        <f>'Page 8'!G91</f>
        <v>185.60704384957521</v>
      </c>
      <c r="E91" s="7">
        <f>'Page 8'!H91</f>
        <v>192.1735633864599</v>
      </c>
    </row>
    <row r="92" spans="1:5" x14ac:dyDescent="0.25">
      <c r="A92" s="6">
        <f>'Page 8'!A92</f>
        <v>41089</v>
      </c>
      <c r="B92" s="7">
        <f>'Page 8'!F92</f>
        <v>109.69703360044987</v>
      </c>
      <c r="C92" s="7">
        <f>'Page 8'!I92</f>
        <v>228.94999999999996</v>
      </c>
      <c r="D92" s="7">
        <f>'Page 8'!G92</f>
        <v>179.61193633323393</v>
      </c>
      <c r="E92" s="7">
        <f>'Page 8'!H92</f>
        <v>196.48925281473888</v>
      </c>
    </row>
    <row r="93" spans="1:5" x14ac:dyDescent="0.25">
      <c r="A93" s="6">
        <f>'Page 8'!A93</f>
        <v>41121</v>
      </c>
      <c r="B93" s="7">
        <f>'Page 8'!F93</f>
        <v>111.07127794179668</v>
      </c>
      <c r="C93" s="7">
        <f>'Page 8'!I93</f>
        <v>229.60999999999999</v>
      </c>
      <c r="D93" s="7">
        <f>'Page 8'!G93</f>
        <v>185.2517511340975</v>
      </c>
      <c r="E93" s="7">
        <f>'Page 8'!H93</f>
        <v>204.26889896183638</v>
      </c>
    </row>
    <row r="94" spans="1:5" x14ac:dyDescent="0.25">
      <c r="A94" s="6">
        <f>'Page 8'!A94</f>
        <v>41152</v>
      </c>
      <c r="B94" s="7">
        <f>'Page 8'!F94</f>
        <v>113.22226908477433</v>
      </c>
      <c r="C94" s="7">
        <f>'Page 8'!I94</f>
        <v>228.63999999999996</v>
      </c>
      <c r="D94" s="7">
        <f>'Page 8'!G94</f>
        <v>183.1213559960554</v>
      </c>
      <c r="E94" s="7">
        <f>'Page 8'!H94</f>
        <v>208.06185114782846</v>
      </c>
    </row>
    <row r="95" spans="1:5" x14ac:dyDescent="0.25">
      <c r="A95" s="6">
        <f>'Page 8'!A95</f>
        <v>41180</v>
      </c>
      <c r="B95" s="7">
        <f>'Page 8'!F95</f>
        <v>116.54013777590323</v>
      </c>
      <c r="C95" s="7">
        <f>'Page 8'!I95</f>
        <v>225.51999999999998</v>
      </c>
      <c r="D95" s="7">
        <f>'Page 8'!G95</f>
        <v>181.18026962249721</v>
      </c>
      <c r="E95" s="7">
        <f>'Page 8'!H95</f>
        <v>208.68182482819111</v>
      </c>
    </row>
    <row r="96" spans="1:5" x14ac:dyDescent="0.25">
      <c r="A96" s="6">
        <f>'Page 8'!A96</f>
        <v>41213</v>
      </c>
      <c r="B96" s="7">
        <f>'Page 8'!F96</f>
        <v>115.65795023196959</v>
      </c>
      <c r="C96" s="7">
        <f>'Page 8'!I96</f>
        <v>222.44999999999996</v>
      </c>
      <c r="D96" s="7">
        <f>'Page 8'!G96</f>
        <v>175.40061902153954</v>
      </c>
      <c r="E96" s="7">
        <f>'Page 8'!H96</f>
        <v>206.0937271530924</v>
      </c>
    </row>
    <row r="97" spans="1:5" x14ac:dyDescent="0.25">
      <c r="A97" s="6">
        <f>'Page 8'!A97</f>
        <v>41243</v>
      </c>
      <c r="B97" s="7">
        <f>'Page 8'!F97</f>
        <v>116.91269506537321</v>
      </c>
      <c r="C97" s="7">
        <f>'Page 8'!I97</f>
        <v>221.03999999999996</v>
      </c>
      <c r="D97" s="7">
        <f>'Page 8'!G97</f>
        <v>174.9621174739857</v>
      </c>
      <c r="E97" s="7">
        <f>'Page 8'!H97</f>
        <v>209.60959204562056</v>
      </c>
    </row>
    <row r="98" spans="1:5" x14ac:dyDescent="0.25">
      <c r="A98" s="6">
        <f>'Page 8'!A98</f>
        <v>41274</v>
      </c>
      <c r="B98" s="7">
        <f>'Page 8'!F98</f>
        <v>119.41164065795019</v>
      </c>
      <c r="C98" s="7">
        <f>'Page 8'!I98</f>
        <v>220.99999999999997</v>
      </c>
      <c r="D98" s="7">
        <f>'Page 8'!G98</f>
        <v>176.76422728396776</v>
      </c>
      <c r="E98" s="7">
        <f>'Page 8'!H98</f>
        <v>210.17327094604462</v>
      </c>
    </row>
    <row r="99" spans="1:5" x14ac:dyDescent="0.25">
      <c r="A99" s="6">
        <f>'Page 8'!A99</f>
        <v>41305</v>
      </c>
      <c r="B99" s="7">
        <f>'Page 8'!F99</f>
        <v>124.80669197244477</v>
      </c>
      <c r="C99" s="7">
        <f>'Page 8'!I99</f>
        <v>217.68999999999997</v>
      </c>
      <c r="D99" s="7">
        <f>'Page 8'!G99</f>
        <v>179.36266142504206</v>
      </c>
      <c r="E99" s="7">
        <f>'Page 8'!H99</f>
        <v>211.67275917531791</v>
      </c>
    </row>
    <row r="100" spans="1:5" x14ac:dyDescent="0.25">
      <c r="A100" s="6">
        <f>'Page 8'!A100</f>
        <v>41333</v>
      </c>
      <c r="B100" s="7">
        <f>'Page 8'!F100</f>
        <v>124.57120764796845</v>
      </c>
      <c r="C100" s="7">
        <f>'Page 8'!I100</f>
        <v>216.84999999999997</v>
      </c>
      <c r="D100" s="7">
        <f>'Page 8'!G100</f>
        <v>177.46141721393661</v>
      </c>
      <c r="E100" s="7">
        <f>'Page 8'!H100</f>
        <v>212.72993127650224</v>
      </c>
    </row>
    <row r="101" spans="1:5" x14ac:dyDescent="0.25">
      <c r="A101" s="6">
        <f>'Page 8'!A101</f>
        <v>41362</v>
      </c>
      <c r="B101" s="7">
        <f>'Page 8'!F101</f>
        <v>126.54997891185148</v>
      </c>
      <c r="C101" s="7">
        <f>'Page 8'!I101</f>
        <v>216.94999999999993</v>
      </c>
      <c r="D101" s="7">
        <f>'Page 8'!G101</f>
        <v>179.02307768541925</v>
      </c>
      <c r="E101" s="7">
        <f>'Page 8'!H101</f>
        <v>217.00321684456773</v>
      </c>
    </row>
    <row r="102" spans="1:5" x14ac:dyDescent="0.25">
      <c r="A102" s="6">
        <f>'Page 8'!A102</f>
        <v>41394</v>
      </c>
      <c r="B102" s="7">
        <f>'Page 8'!F102</f>
        <v>129.83973007169968</v>
      </c>
      <c r="C102" s="7">
        <f>'Page 8'!I102</f>
        <v>217.91999999999993</v>
      </c>
      <c r="D102" s="7">
        <f>'Page 8'!G102</f>
        <v>183.03319462557263</v>
      </c>
      <c r="E102" s="7">
        <f>'Page 8'!H102</f>
        <v>218.97938295072359</v>
      </c>
    </row>
    <row r="103" spans="1:5" x14ac:dyDescent="0.25">
      <c r="A103" s="6">
        <f>'Page 8'!A103</f>
        <v>41425</v>
      </c>
      <c r="B103" s="7">
        <f>'Page 8'!F103</f>
        <v>129.05595388724868</v>
      </c>
      <c r="C103" s="7">
        <f>'Page 8'!I103</f>
        <v>220.61999999999995</v>
      </c>
      <c r="D103" s="7">
        <f>'Page 8'!G103</f>
        <v>178.89664442703469</v>
      </c>
      <c r="E103" s="7">
        <f>'Page 8'!H103</f>
        <v>212.90612662669963</v>
      </c>
    </row>
    <row r="104" spans="1:5" x14ac:dyDescent="0.25">
      <c r="A104" s="6">
        <f>'Page 8'!A104</f>
        <v>41453</v>
      </c>
      <c r="B104" s="7">
        <f>'Page 8'!F104</f>
        <v>125.05623506256148</v>
      </c>
      <c r="C104" s="7">
        <f>'Page 8'!I104</f>
        <v>217.58999999999995</v>
      </c>
      <c r="D104" s="7">
        <f>'Page 8'!G104</f>
        <v>175.08614590073884</v>
      </c>
      <c r="E104" s="7">
        <f>'Page 8'!H104</f>
        <v>205.52200614124854</v>
      </c>
    </row>
    <row r="105" spans="1:5" x14ac:dyDescent="0.25">
      <c r="A105" s="6">
        <f>'Page 8'!A105</f>
        <v>41486</v>
      </c>
      <c r="B105" s="7">
        <f>'Page 8'!F105</f>
        <v>130.9187403345986</v>
      </c>
      <c r="C105" s="7">
        <f>'Page 8'!I105</f>
        <v>214.02999999999994</v>
      </c>
      <c r="D105" s="7">
        <f>'Page 8'!G105</f>
        <v>173.49286197304212</v>
      </c>
      <c r="E105" s="7">
        <f>'Page 8'!H105</f>
        <v>209.8281912560314</v>
      </c>
    </row>
    <row r="106" spans="1:5" x14ac:dyDescent="0.25">
      <c r="A106" s="6">
        <f>'Page 8'!A106</f>
        <v>41516</v>
      </c>
      <c r="B106" s="7">
        <f>'Page 8'!F106</f>
        <v>127.92773794460845</v>
      </c>
      <c r="C106" s="7">
        <f>'Page 8'!I106</f>
        <v>215.3899999999999</v>
      </c>
      <c r="D106" s="7">
        <f>'Page 8'!G106</f>
        <v>171.04661261922223</v>
      </c>
      <c r="E106" s="7">
        <f>'Page 8'!H106</f>
        <v>209.07808159087566</v>
      </c>
    </row>
    <row r="107" spans="1:5" x14ac:dyDescent="0.25">
      <c r="A107" s="6">
        <f>'Page 8'!A107</f>
        <v>41547</v>
      </c>
      <c r="B107" s="7">
        <f>'Page 8'!F107</f>
        <v>134.28581470546885</v>
      </c>
      <c r="C107" s="7">
        <f>'Page 8'!I107</f>
        <v>212.62999999999991</v>
      </c>
      <c r="D107" s="7">
        <f>'Page 8'!G107</f>
        <v>170.22558887864997</v>
      </c>
      <c r="E107" s="7">
        <f>'Page 8'!H107</f>
        <v>213.72715309255722</v>
      </c>
    </row>
    <row r="108" spans="1:5" x14ac:dyDescent="0.25">
      <c r="A108" s="6">
        <f>'Page 8'!A108</f>
        <v>41578</v>
      </c>
      <c r="B108" s="7">
        <f>'Page 8'!F108</f>
        <v>139.57191058625054</v>
      </c>
      <c r="C108" s="7">
        <f>'Page 8'!I108</f>
        <v>211.90999999999991</v>
      </c>
      <c r="D108" s="7">
        <f>'Page 8'!G108</f>
        <v>172.42149897518453</v>
      </c>
      <c r="E108" s="7">
        <f>'Page 8'!H108</f>
        <v>216.82848369644668</v>
      </c>
    </row>
    <row r="109" spans="1:5" x14ac:dyDescent="0.25">
      <c r="A109" s="6">
        <f>'Page 8'!A109</f>
        <v>41607</v>
      </c>
      <c r="B109" s="7">
        <f>'Page 8'!F109</f>
        <v>141.30816814283708</v>
      </c>
      <c r="C109" s="7">
        <f>'Page 8'!I109</f>
        <v>212.8899999999999</v>
      </c>
      <c r="D109" s="7">
        <f>'Page 8'!G109</f>
        <v>174.30089331401402</v>
      </c>
      <c r="E109" s="7">
        <f>'Page 8'!H109</f>
        <v>218.14373446410275</v>
      </c>
    </row>
    <row r="110" spans="1:5" x14ac:dyDescent="0.25">
      <c r="A110" s="6">
        <f>'Page 8'!A110</f>
        <v>41639</v>
      </c>
      <c r="B110" s="7">
        <f>'Page 8'!F110</f>
        <v>143.5927175593983</v>
      </c>
      <c r="C110" s="7">
        <f>'Page 8'!I110</f>
        <v>211.17999999999992</v>
      </c>
      <c r="D110" s="7">
        <f>'Page 8'!G110</f>
        <v>175.2072579592469</v>
      </c>
      <c r="E110" s="7">
        <f>'Page 8'!H110</f>
        <v>215.4905687966075</v>
      </c>
    </row>
    <row r="111" spans="1:5" x14ac:dyDescent="0.25">
      <c r="A111" s="6">
        <f>'Page 8'!A111</f>
        <v>41670</v>
      </c>
      <c r="B111" s="7">
        <f>'Page 8'!F111</f>
        <v>137.74778574441166</v>
      </c>
      <c r="C111" s="7">
        <f>'Page 8'!I111</f>
        <v>211.93999999999991</v>
      </c>
      <c r="D111" s="7">
        <f>'Page 8'!G111</f>
        <v>172.24625529973562</v>
      </c>
      <c r="E111" s="7">
        <f>'Page 8'!H111</f>
        <v>218.77394355899966</v>
      </c>
    </row>
    <row r="112" spans="1:5" x14ac:dyDescent="0.25">
      <c r="A112" s="6">
        <f>'Page 8'!A112</f>
        <v>41698</v>
      </c>
      <c r="B112" s="7">
        <f>'Page 8'!F112</f>
        <v>144.14803880219318</v>
      </c>
      <c r="C112" s="7">
        <f>'Page 8'!I112</f>
        <v>211.52999999999992</v>
      </c>
      <c r="D112" s="7">
        <f>'Page 8'!G112</f>
        <v>175.26056476748101</v>
      </c>
      <c r="E112" s="7">
        <f>'Page 8'!H112</f>
        <v>226.54700979675374</v>
      </c>
    </row>
    <row r="113" spans="1:5" x14ac:dyDescent="0.25">
      <c r="A113" s="6">
        <f>'Page 8'!A113</f>
        <v>41729</v>
      </c>
      <c r="B113" s="7">
        <f>'Page 8'!F113</f>
        <v>144.46084633769158</v>
      </c>
      <c r="C113" s="7">
        <f>'Page 8'!I113</f>
        <v>210.4799999999999</v>
      </c>
      <c r="D113" s="7">
        <f>'Page 8'!G113</f>
        <v>172.42134361824782</v>
      </c>
      <c r="E113" s="7">
        <f>'Page 8'!H113</f>
        <v>227.09533557537634</v>
      </c>
    </row>
    <row r="114" spans="1:5" x14ac:dyDescent="0.25">
      <c r="A114" s="6">
        <f>'Page 8'!A114</f>
        <v>41759</v>
      </c>
      <c r="B114" s="7">
        <f>'Page 8'!F114</f>
        <v>145.5398566005905</v>
      </c>
      <c r="C114" s="7">
        <f>'Page 8'!I114</f>
        <v>209.2299999999999</v>
      </c>
      <c r="D114" s="7">
        <f>'Page 8'!G114</f>
        <v>172.45582788697146</v>
      </c>
      <c r="E114" s="7">
        <f>'Page 8'!H114</f>
        <v>229.54671735633846</v>
      </c>
    </row>
    <row r="115" spans="1:5" x14ac:dyDescent="0.25">
      <c r="A115" s="6">
        <f>'Page 8'!A115</f>
        <v>41789</v>
      </c>
      <c r="B115" s="7">
        <f>'Page 8'!F115</f>
        <v>148.15478700970058</v>
      </c>
      <c r="C115" s="7">
        <f>'Page 8'!I115</f>
        <v>207.87999999999991</v>
      </c>
      <c r="D115" s="7">
        <f>'Page 8'!G115</f>
        <v>174.14589500026378</v>
      </c>
      <c r="E115" s="7">
        <f>'Page 8'!H115</f>
        <v>232.30589267436744</v>
      </c>
    </row>
    <row r="116" spans="1:5" x14ac:dyDescent="0.25">
      <c r="A116" s="6">
        <f>'Page 8'!A116</f>
        <v>41820</v>
      </c>
      <c r="B116" s="7">
        <f>'Page 8'!F116</f>
        <v>150.6923942077886</v>
      </c>
      <c r="C116" s="7">
        <f>'Page 8'!I116</f>
        <v>208.49999999999994</v>
      </c>
      <c r="D116" s="7">
        <f>'Page 8'!G116</f>
        <v>175.48681839176581</v>
      </c>
      <c r="E116" s="7">
        <f>'Page 8'!H116</f>
        <v>234.53794414388054</v>
      </c>
    </row>
    <row r="117" spans="1:5" x14ac:dyDescent="0.25">
      <c r="A117" s="6">
        <f>'Page 8'!A117</f>
        <v>41851</v>
      </c>
      <c r="B117" s="7">
        <f>'Page 8'!F117</f>
        <v>148.68550541262482</v>
      </c>
      <c r="C117" s="7">
        <f>'Page 8'!I117</f>
        <v>207.92999999999995</v>
      </c>
      <c r="D117" s="7">
        <f>'Page 8'!G117</f>
        <v>174.67957902716367</v>
      </c>
      <c r="E117" s="7">
        <f>'Page 8'!H117</f>
        <v>231.05497879806973</v>
      </c>
    </row>
    <row r="118" spans="1:5" x14ac:dyDescent="0.25">
      <c r="A118" s="6">
        <f>'Page 8'!A118</f>
        <v>41880</v>
      </c>
      <c r="B118" s="7">
        <f>'Page 8'!F118</f>
        <v>151.67650780261499</v>
      </c>
      <c r="C118" s="7">
        <f>'Page 8'!I118</f>
        <v>207.42999999999995</v>
      </c>
      <c r="D118" s="7">
        <f>'Page 8'!G118</f>
        <v>179.48326745041069</v>
      </c>
      <c r="E118" s="7">
        <f>'Page 8'!H118</f>
        <v>235.24345664570828</v>
      </c>
    </row>
    <row r="119" spans="1:5" x14ac:dyDescent="0.25">
      <c r="A119" s="6">
        <f>'Page 8'!A119</f>
        <v>41912</v>
      </c>
      <c r="B119" s="7">
        <f>'Page 8'!F119</f>
        <v>146.50991142977654</v>
      </c>
      <c r="C119" s="7">
        <f>'Page 8'!I119</f>
        <v>206.90999999999994</v>
      </c>
      <c r="D119" s="7">
        <f>'Page 8'!G119</f>
        <v>183.53958929478998</v>
      </c>
      <c r="E119" s="7">
        <f>'Page 8'!H119</f>
        <v>230.89121216552113</v>
      </c>
    </row>
    <row r="120" spans="1:5" x14ac:dyDescent="0.25">
      <c r="A120" s="6">
        <f>'Page 8'!A120</f>
        <v>41943</v>
      </c>
      <c r="B120" s="7">
        <f>'Page 8'!F120</f>
        <v>147.42373119640101</v>
      </c>
      <c r="C120" s="7">
        <f>'Page 8'!I120</f>
        <v>208.32999999999996</v>
      </c>
      <c r="D120" s="7">
        <f>'Page 8'!G120</f>
        <v>184.20033181625124</v>
      </c>
      <c r="E120" s="7">
        <f>'Page 8'!H120</f>
        <v>233.65404298874088</v>
      </c>
    </row>
    <row r="121" spans="1:5" x14ac:dyDescent="0.25">
      <c r="A121" s="6">
        <f>'Page 8'!A121</f>
        <v>41971</v>
      </c>
      <c r="B121" s="7">
        <f>'Page 8'!F121</f>
        <v>149.66258962463101</v>
      </c>
      <c r="C121" s="7">
        <f>'Page 8'!I121</f>
        <v>211.66999999999993</v>
      </c>
      <c r="D121" s="7">
        <f>'Page 8'!G121</f>
        <v>191.71570535435427</v>
      </c>
      <c r="E121" s="7">
        <f>'Page 8'!H121</f>
        <v>235.84515280011681</v>
      </c>
    </row>
    <row r="122" spans="1:5" x14ac:dyDescent="0.25">
      <c r="A122" s="6">
        <f>'Page 8'!A122</f>
        <v>42004</v>
      </c>
      <c r="B122" s="7">
        <f>'Page 8'!F122</f>
        <v>146.60480809784906</v>
      </c>
      <c r="C122" s="7">
        <f>'Page 8'!I122</f>
        <v>214.50999999999991</v>
      </c>
      <c r="D122" s="7">
        <f>'Page 8'!G122</f>
        <v>194.01629381860653</v>
      </c>
      <c r="E122" s="7">
        <f>'Page 8'!H122</f>
        <v>231.52434566457069</v>
      </c>
    </row>
    <row r="123" spans="1:5" x14ac:dyDescent="0.25">
      <c r="A123" s="6">
        <f>'Page 8'!A123</f>
        <v>42034</v>
      </c>
      <c r="B123" s="7">
        <f>'Page 8'!F123</f>
        <v>144.21833263039508</v>
      </c>
      <c r="C123" s="7">
        <f>'Page 8'!I123</f>
        <v>219.35999999999993</v>
      </c>
      <c r="D123" s="7">
        <f>'Page 8'!G123</f>
        <v>202.55301074662523</v>
      </c>
      <c r="E123" s="7">
        <f>'Page 8'!H123</f>
        <v>235.31218014329565</v>
      </c>
    </row>
    <row r="124" spans="1:5" x14ac:dyDescent="0.25">
      <c r="A124" s="6">
        <f>'Page 8'!A124</f>
        <v>42062</v>
      </c>
      <c r="B124" s="7">
        <f>'Page 8'!F124</f>
        <v>151.99985941234365</v>
      </c>
      <c r="C124" s="7">
        <f>'Page 8'!I124</f>
        <v>216.50999999999991</v>
      </c>
      <c r="D124" s="7">
        <f>'Page 8'!G124</f>
        <v>201.80356460686272</v>
      </c>
      <c r="E124" s="7">
        <f>'Page 8'!H124</f>
        <v>239.27036116391272</v>
      </c>
    </row>
    <row r="125" spans="1:5" x14ac:dyDescent="0.25">
      <c r="A125" s="6">
        <f>'Page 8'!A125</f>
        <v>42094</v>
      </c>
      <c r="B125" s="7">
        <f>'Page 8'!F125</f>
        <v>149.29003233516102</v>
      </c>
      <c r="C125" s="7">
        <f>'Page 8'!I125</f>
        <v>219.70999999999992</v>
      </c>
      <c r="D125" s="7">
        <f>'Page 8'!G125</f>
        <v>203.29691098495351</v>
      </c>
      <c r="E125" s="7">
        <f>'Page 8'!H125</f>
        <v>238.81780962128957</v>
      </c>
    </row>
    <row r="126" spans="1:5" x14ac:dyDescent="0.25">
      <c r="A126" s="6">
        <f>'Page 8'!A126</f>
        <v>42124</v>
      </c>
      <c r="B126" s="7">
        <f>'Page 8'!F126</f>
        <v>153.34598622240972</v>
      </c>
      <c r="C126" s="7">
        <f>'Page 8'!I126</f>
        <v>217.09999999999991</v>
      </c>
      <c r="D126" s="7">
        <f>'Page 8'!G126</f>
        <v>198.43811481241312</v>
      </c>
      <c r="E126" s="7">
        <f>'Page 8'!H126</f>
        <v>240.77277379733869</v>
      </c>
    </row>
    <row r="127" spans="1:5" x14ac:dyDescent="0.25">
      <c r="A127" s="6">
        <f>'Page 8'!A127</f>
        <v>42153</v>
      </c>
      <c r="B127" s="7">
        <f>'Page 8'!F127</f>
        <v>152.71685646000284</v>
      </c>
      <c r="C127" s="7">
        <f>'Page 8'!I127</f>
        <v>216.57999999999993</v>
      </c>
      <c r="D127" s="7">
        <f>'Page 8'!G127</f>
        <v>197.52529948427602</v>
      </c>
      <c r="E127" s="7">
        <f>'Page 8'!H127</f>
        <v>240.00219330311441</v>
      </c>
    </row>
    <row r="128" spans="1:5" x14ac:dyDescent="0.25">
      <c r="A128" s="6">
        <f>'Page 8'!A128</f>
        <v>42185</v>
      </c>
      <c r="B128" s="7">
        <f>'Page 8'!F128</f>
        <v>148.85069590889921</v>
      </c>
      <c r="C128" s="7">
        <f>'Page 8'!I128</f>
        <v>215.77999999999992</v>
      </c>
      <c r="D128" s="7">
        <f>'Page 8'!G128</f>
        <v>190.76993424191377</v>
      </c>
      <c r="E128" s="7">
        <f>'Page 8'!H128</f>
        <v>237.06974703904072</v>
      </c>
    </row>
    <row r="129" spans="1:5" x14ac:dyDescent="0.25">
      <c r="A129" s="6">
        <f>'Page 8'!A129</f>
        <v>42216</v>
      </c>
      <c r="B129" s="7">
        <f>'Page 8'!F129</f>
        <v>150</v>
      </c>
      <c r="C129" s="7">
        <f>'Page 8'!I129</f>
        <v>213.48999999999992</v>
      </c>
      <c r="D129" s="7">
        <f>'Page 8'!G129</f>
        <v>193.68871423581507</v>
      </c>
      <c r="E129" s="7">
        <f>'Page 8'!H129</f>
        <v>234.1782424331042</v>
      </c>
    </row>
    <row r="130" spans="1:5" x14ac:dyDescent="0.25">
      <c r="A130" s="6">
        <f>'Page 8'!A130</f>
        <v>42247</v>
      </c>
      <c r="B130" s="7">
        <f>'Page 8'!F130</f>
        <v>139.43835231266695</v>
      </c>
      <c r="C130" s="7">
        <f>'Page 8'!I130</f>
        <v>217.8599999999999</v>
      </c>
      <c r="D130" s="7">
        <f>'Page 8'!G130</f>
        <v>189.4663002654743</v>
      </c>
      <c r="E130" s="7">
        <f>'Page 8'!H130</f>
        <v>228.04064921772181</v>
      </c>
    </row>
    <row r="131" spans="1:5" x14ac:dyDescent="0.25">
      <c r="A131" s="6">
        <f>'Page 8'!A131</f>
        <v>42277</v>
      </c>
      <c r="B131" s="7">
        <f>'Page 8'!F131</f>
        <v>134.13819766624488</v>
      </c>
      <c r="C131" s="7">
        <f>'Page 8'!I131</f>
        <v>218.13999999999984</v>
      </c>
      <c r="D131" s="7">
        <f>'Page 8'!G131</f>
        <v>191.41780315820867</v>
      </c>
      <c r="E131" s="7">
        <f>'Page 8'!H131</f>
        <v>225.51177072671436</v>
      </c>
    </row>
    <row r="132" spans="1:5" x14ac:dyDescent="0.25">
      <c r="A132" s="6">
        <f>'Page 8'!A132</f>
        <v>42307</v>
      </c>
      <c r="B132" s="7">
        <f>'Page 8'!F132</f>
        <v>144.54168424012369</v>
      </c>
      <c r="C132" s="7">
        <f>'Page 8'!I132</f>
        <v>215.06999999999985</v>
      </c>
      <c r="D132" s="7">
        <f>'Page 8'!G132</f>
        <v>189.48448334631075</v>
      </c>
      <c r="E132" s="7">
        <f>'Page 8'!H132</f>
        <v>232.6487790612662</v>
      </c>
    </row>
    <row r="133" spans="1:5" x14ac:dyDescent="0.25">
      <c r="A133" s="6">
        <f>'Page 8'!A133</f>
        <v>42338</v>
      </c>
      <c r="B133" s="7">
        <f>'Page 8'!F133</f>
        <v>143.11823421903554</v>
      </c>
      <c r="C133" s="7">
        <f>'Page 8'!I133</f>
        <v>215.77999999999989</v>
      </c>
      <c r="D133" s="7">
        <f>'Page 8'!G133</f>
        <v>193.93736870494908</v>
      </c>
      <c r="E133" s="7">
        <f>'Page 8'!H133</f>
        <v>229.22503289954665</v>
      </c>
    </row>
    <row r="134" spans="1:5" x14ac:dyDescent="0.25">
      <c r="A134" s="6">
        <f>'Page 8'!A134</f>
        <v>42369</v>
      </c>
      <c r="B134" s="7">
        <f>'Page 8'!F134</f>
        <v>140.36271615352172</v>
      </c>
      <c r="C134" s="7">
        <f>'Page 8'!I134</f>
        <v>212.21999999999989</v>
      </c>
      <c r="D134" s="7">
        <f>'Page 8'!G134</f>
        <v>189.34105306664176</v>
      </c>
      <c r="E134" s="7">
        <f>'Page 8'!H134</f>
        <v>222.54130720865618</v>
      </c>
    </row>
    <row r="135" spans="1:5" x14ac:dyDescent="0.25">
      <c r="A135" s="6">
        <f>'Page 8'!A135</f>
        <v>42398</v>
      </c>
      <c r="B135" s="7">
        <f>'Page 8'!F135</f>
        <v>131.80795726135244</v>
      </c>
      <c r="C135" s="7">
        <f>'Page 8'!I135</f>
        <v>218.0499999999999</v>
      </c>
      <c r="D135" s="7">
        <f>'Page 8'!G135</f>
        <v>194.0745793933078</v>
      </c>
      <c r="E135" s="7">
        <f>'Page 8'!H135</f>
        <v>222.38631378856553</v>
      </c>
    </row>
    <row r="136" spans="1:5" x14ac:dyDescent="0.25">
      <c r="A136" s="6">
        <f>'Page 8'!A136</f>
        <v>42429</v>
      </c>
      <c r="B136" s="7">
        <f>'Page 8'!F136</f>
        <v>130.62702094756079</v>
      </c>
      <c r="C136" s="7">
        <f>'Page 8'!I136</f>
        <v>216.3299999999999</v>
      </c>
      <c r="D136" s="7">
        <f>'Page 8'!G136</f>
        <v>199.21755574723045</v>
      </c>
      <c r="E136" s="7">
        <f>'Page 8'!H136</f>
        <v>223.21903787103372</v>
      </c>
    </row>
    <row r="137" spans="1:5" x14ac:dyDescent="0.25">
      <c r="A137" s="6">
        <f>'Page 8'!A137</f>
        <v>42460</v>
      </c>
      <c r="B137" s="7">
        <f>'Page 8'!F137</f>
        <v>139.97610009841134</v>
      </c>
      <c r="C137" s="7">
        <f>'Page 8'!I137</f>
        <v>211.53999999999988</v>
      </c>
      <c r="D137" s="7">
        <f>'Page 8'!G137</f>
        <v>195.09375234326276</v>
      </c>
      <c r="E137" s="7">
        <f>'Page 8'!H137</f>
        <v>229.02617341716618</v>
      </c>
    </row>
    <row r="138" spans="1:5" x14ac:dyDescent="0.25">
      <c r="A138" s="6">
        <f>'Page 8'!A138</f>
        <v>42489</v>
      </c>
      <c r="B138" s="7">
        <f>'Page 8'!F138</f>
        <v>141.76156333473918</v>
      </c>
      <c r="C138" s="7">
        <f>'Page 8'!I138</f>
        <v>210.31999999999988</v>
      </c>
      <c r="D138" s="7">
        <f>'Page 8'!G138</f>
        <v>193.45496482357936</v>
      </c>
      <c r="E138" s="7">
        <f>'Page 8'!H138</f>
        <v>233.34771165375045</v>
      </c>
    </row>
    <row r="139" spans="1:5" x14ac:dyDescent="0.25">
      <c r="A139" s="6">
        <f>'Page 8'!A139</f>
        <v>42521</v>
      </c>
      <c r="B139" s="7">
        <f>'Page 8'!F139</f>
        <v>141.49093209616194</v>
      </c>
      <c r="C139" s="7">
        <f>'Page 8'!I139</f>
        <v>209.62999999999988</v>
      </c>
      <c r="D139" s="7">
        <f>'Page 8'!G139</f>
        <v>189.99212095323728</v>
      </c>
      <c r="E139" s="7">
        <f>'Page 8'!H139</f>
        <v>237.34902763561914</v>
      </c>
    </row>
    <row r="140" spans="1:5" x14ac:dyDescent="0.25">
      <c r="A140" s="6">
        <f>'Page 8'!A140</f>
        <v>42551</v>
      </c>
      <c r="B140" s="7">
        <f>'Page 8'!F140</f>
        <v>140.33811331365106</v>
      </c>
      <c r="C140" s="7">
        <f>'Page 8'!I140</f>
        <v>211.49999999999986</v>
      </c>
      <c r="D140" s="7">
        <f>'Page 8'!G140</f>
        <v>196.75584045917253</v>
      </c>
      <c r="E140" s="7">
        <f>'Page 8'!H140</f>
        <v>243.37403129112431</v>
      </c>
    </row>
    <row r="141" spans="1:5" x14ac:dyDescent="0.25">
      <c r="A141" s="6">
        <f>'Page 8'!A141</f>
        <v>42580</v>
      </c>
      <c r="B141" s="7">
        <f>'Page 8'!F141</f>
        <v>146.24279488260927</v>
      </c>
      <c r="C141" s="7">
        <f>'Page 8'!I141</f>
        <v>209.34999999999985</v>
      </c>
      <c r="D141" s="7">
        <f>'Page 8'!G141</f>
        <v>198.82177678399384</v>
      </c>
      <c r="E141" s="7">
        <f>'Page 8'!H141</f>
        <v>244.27109226495088</v>
      </c>
    </row>
    <row r="142" spans="1:5" x14ac:dyDescent="0.25">
      <c r="A142" s="6">
        <f>'Page 8'!A142</f>
        <v>42613</v>
      </c>
      <c r="B142" s="7">
        <f>'Page 8'!F142</f>
        <v>146.4255588359342</v>
      </c>
      <c r="C142" s="7">
        <f>'Page 8'!I142</f>
        <v>208.91999999999985</v>
      </c>
      <c r="D142" s="7">
        <f>'Page 8'!G142</f>
        <v>193.13547396797162</v>
      </c>
      <c r="E142" s="7">
        <f>'Page 8'!H142</f>
        <v>242.40532241555769</v>
      </c>
    </row>
    <row r="143" spans="1:5" x14ac:dyDescent="0.25">
      <c r="A143" s="6">
        <f>'Page 8'!A143</f>
        <v>42643</v>
      </c>
      <c r="B143" s="7">
        <f>'Page 8'!F143</f>
        <v>147.06523267257131</v>
      </c>
      <c r="C143" s="7">
        <f>'Page 8'!I143</f>
        <v>207.35999999999987</v>
      </c>
      <c r="D143" s="7">
        <f>'Page 8'!G143</f>
        <v>191.39725470225989</v>
      </c>
      <c r="E143" s="7">
        <f>'Page 8'!H143</f>
        <v>244.83111566018414</v>
      </c>
    </row>
    <row r="144" spans="1:5" x14ac:dyDescent="0.25">
      <c r="A144" s="6">
        <f>'Page 8'!A144</f>
        <v>42674</v>
      </c>
      <c r="B144" s="7">
        <f>'Page 8'!F144</f>
        <v>144.45733164628143</v>
      </c>
      <c r="C144" s="7">
        <f>'Page 8'!I144</f>
        <v>206.30999999999986</v>
      </c>
      <c r="D144" s="7">
        <f>'Page 8'!G144</f>
        <v>186.21038909982863</v>
      </c>
      <c r="E144" s="7">
        <f>'Page 8'!H144</f>
        <v>241.45927767217415</v>
      </c>
    </row>
    <row r="145" spans="1:5" x14ac:dyDescent="0.25">
      <c r="A145" s="6">
        <f>'Page 8'!A145</f>
        <v>42704</v>
      </c>
      <c r="B145" s="7">
        <f>'Page 8'!F145</f>
        <v>145.30788696752424</v>
      </c>
      <c r="C145" s="7">
        <f>'Page 8'!I145</f>
        <v>205.93999999999986</v>
      </c>
      <c r="D145" s="7">
        <f>'Page 8'!G145</f>
        <v>184.79519014266992</v>
      </c>
      <c r="E145" s="7">
        <f>'Page 8'!H145</f>
        <v>239.37490861237009</v>
      </c>
    </row>
    <row r="146" spans="1:5" x14ac:dyDescent="0.25">
      <c r="A146" s="6">
        <f>'Page 8'!A146</f>
        <v>42734</v>
      </c>
      <c r="B146" s="7">
        <f>'Page 8'!F146</f>
        <v>148.26374244341343</v>
      </c>
      <c r="C146" s="7">
        <f>'Page 8'!I146</f>
        <v>206.22999999999985</v>
      </c>
      <c r="D146" s="7">
        <f>'Page 8'!G146</f>
        <v>186.75401915818222</v>
      </c>
      <c r="E146" s="7">
        <f>'Page 8'!H146</f>
        <v>245.38967685334097</v>
      </c>
    </row>
    <row r="147" spans="1:5" x14ac:dyDescent="0.25">
      <c r="A147" s="6">
        <f>'Page 8'!A147</f>
        <v>42766</v>
      </c>
      <c r="B147" s="7">
        <f>'Page 8'!F147</f>
        <v>152.23182904540977</v>
      </c>
      <c r="C147" s="7">
        <f>'Page 8'!I147</f>
        <v>203.39999999999986</v>
      </c>
      <c r="D147" s="7">
        <f>'Page 8'!G147</f>
        <v>184.4756201244524</v>
      </c>
      <c r="E147" s="7">
        <f>'Page 8'!H147</f>
        <v>244.98976458546554</v>
      </c>
    </row>
    <row r="148" spans="1:5" x14ac:dyDescent="0.25">
      <c r="A148" s="6">
        <f>'Page 8'!A148</f>
        <v>42794</v>
      </c>
      <c r="B148" s="7">
        <f>'Page 8'!F148</f>
        <v>156.22803317868687</v>
      </c>
      <c r="C148" s="7">
        <f>'Page 8'!I148</f>
        <v>201.50999999999985</v>
      </c>
      <c r="D148" s="7">
        <f>'Page 8'!G148</f>
        <v>187.0398312441823</v>
      </c>
      <c r="E148" s="7">
        <f>'Page 8'!H148</f>
        <v>251.28015791782408</v>
      </c>
    </row>
    <row r="149" spans="1:5" x14ac:dyDescent="0.25">
      <c r="A149" s="6">
        <f>'Page 8'!A149</f>
        <v>42825</v>
      </c>
      <c r="B149" s="7">
        <f>'Page 8'!F149</f>
        <v>157.76395332489804</v>
      </c>
      <c r="C149" s="7">
        <f>'Page 8'!I149</f>
        <v>197.26999999999987</v>
      </c>
      <c r="D149" s="7">
        <f>'Page 8'!G149</f>
        <v>184.51479352238584</v>
      </c>
      <c r="E149" s="7">
        <f>'Page 8'!H149</f>
        <v>249.71487059511605</v>
      </c>
    </row>
    <row r="150" spans="1:5" x14ac:dyDescent="0.25">
      <c r="A150" s="6">
        <f>'Page 8'!A150</f>
        <v>42853</v>
      </c>
      <c r="B150" s="7">
        <f>'Page 8'!F150</f>
        <v>159.97820891325739</v>
      </c>
      <c r="C150" s="7">
        <f>'Page 8'!I150</f>
        <v>196.09999999999985</v>
      </c>
      <c r="D150" s="7">
        <f>'Page 8'!G150</f>
        <v>184.71775979526049</v>
      </c>
      <c r="E150" s="7">
        <f>'Page 8'!H150</f>
        <v>252.1216552127502</v>
      </c>
    </row>
    <row r="151" spans="1:5" x14ac:dyDescent="0.25">
      <c r="A151" s="6">
        <f>'Page 8'!A151</f>
        <v>42886</v>
      </c>
      <c r="B151" s="7">
        <f>'Page 8'!F151</f>
        <v>163.0078729087586</v>
      </c>
      <c r="C151" s="7">
        <f>'Page 8'!I151</f>
        <v>195.09999999999985</v>
      </c>
      <c r="D151" s="7">
        <f>'Page 8'!G151</f>
        <v>185.54898971433914</v>
      </c>
      <c r="E151" s="7">
        <f>'Page 8'!H151</f>
        <v>253.67378271677126</v>
      </c>
    </row>
    <row r="152" spans="1:5" x14ac:dyDescent="0.25">
      <c r="A152" s="6">
        <f>'Page 8'!A152</f>
        <v>42916</v>
      </c>
      <c r="B152" s="7">
        <f>'Page 8'!F152</f>
        <v>163.46478279207082</v>
      </c>
      <c r="C152" s="7">
        <f>'Page 8'!I152</f>
        <v>193.02999999999986</v>
      </c>
      <c r="D152" s="7">
        <f>'Page 8'!G152</f>
        <v>182.17199810153818</v>
      </c>
      <c r="E152" s="7">
        <f>'Page 8'!H152</f>
        <v>249.49700248574331</v>
      </c>
    </row>
    <row r="153" spans="1:5" x14ac:dyDescent="0.25">
      <c r="A153" s="6">
        <f>'Page 8'!A153</f>
        <v>42947</v>
      </c>
      <c r="B153" s="7">
        <f>'Page 8'!F153</f>
        <v>167.85463236327848</v>
      </c>
      <c r="C153" s="7">
        <f>'Page 8'!I153</f>
        <v>189.80999999999986</v>
      </c>
      <c r="D153" s="7">
        <f>'Page 8'!G153</f>
        <v>183.90263208350279</v>
      </c>
      <c r="E153" s="7">
        <f>'Page 8'!H153</f>
        <v>253.80099429741168</v>
      </c>
    </row>
    <row r="154" spans="1:5" x14ac:dyDescent="0.25">
      <c r="A154" s="6">
        <f>'Page 8'!A154</f>
        <v>42978</v>
      </c>
      <c r="B154" s="7">
        <f>'Page 8'!F154</f>
        <v>168.14635175031634</v>
      </c>
      <c r="C154" s="7">
        <f>'Page 8'!I154</f>
        <v>190.80999999999986</v>
      </c>
      <c r="D154" s="7">
        <f>'Page 8'!G154</f>
        <v>185.9255610364213</v>
      </c>
      <c r="E154" s="7">
        <f>'Page 8'!H154</f>
        <v>256.95642637812523</v>
      </c>
    </row>
    <row r="155" spans="1:5" x14ac:dyDescent="0.25">
      <c r="A155" s="6">
        <f>'Page 8'!A155</f>
        <v>43007</v>
      </c>
      <c r="B155" s="7">
        <f>'Page 8'!F155</f>
        <v>171.12329537466613</v>
      </c>
      <c r="C155" s="7">
        <f>'Page 8'!I155</f>
        <v>187.81999999999985</v>
      </c>
      <c r="D155" s="7">
        <f>'Page 8'!G155</f>
        <v>182.39297537672928</v>
      </c>
      <c r="E155" s="7">
        <f>'Page 8'!H155</f>
        <v>256.91621582102624</v>
      </c>
    </row>
    <row r="156" spans="1:5" x14ac:dyDescent="0.25">
      <c r="A156" s="6">
        <f>'Page 8'!A156</f>
        <v>43039</v>
      </c>
      <c r="B156" s="7">
        <f>'Page 8'!F156</f>
        <v>174.54660480809787</v>
      </c>
      <c r="C156" s="7">
        <f>'Page 8'!I156</f>
        <v>186.06999999999985</v>
      </c>
      <c r="D156" s="7">
        <f>'Page 8'!G156</f>
        <v>188.99560108536687</v>
      </c>
      <c r="E156" s="7">
        <f>'Page 8'!H156</f>
        <v>262.75113320660893</v>
      </c>
    </row>
    <row r="157" spans="1:5" x14ac:dyDescent="0.25">
      <c r="A157" s="6">
        <f>'Page 8'!A157</f>
        <v>43069</v>
      </c>
      <c r="B157" s="7">
        <f>'Page 8'!F157</f>
        <v>177.64656263180095</v>
      </c>
      <c r="C157" s="7">
        <f>'Page 8'!I157</f>
        <v>184.12999999999985</v>
      </c>
      <c r="D157" s="7">
        <f>'Page 8'!G157</f>
        <v>188.9578019651498</v>
      </c>
      <c r="E157" s="7">
        <f>'Page 8'!H157</f>
        <v>263.95452551542598</v>
      </c>
    </row>
    <row r="158" spans="1:5" x14ac:dyDescent="0.25">
      <c r="A158" s="6">
        <f>'Page 8'!A158</f>
        <v>43098</v>
      </c>
      <c r="B158" s="7">
        <f>'Page 8'!F158</f>
        <v>180.31421341206246</v>
      </c>
      <c r="C158" s="7">
        <f>'Page 8'!I158</f>
        <v>183.64999999999986</v>
      </c>
      <c r="D158" s="7">
        <f>'Page 8'!G158</f>
        <v>190.7151095234257</v>
      </c>
      <c r="E158" s="7">
        <f>'Page 8'!H158</f>
        <v>266.10761807281739</v>
      </c>
    </row>
    <row r="159" spans="1:5" x14ac:dyDescent="0.25">
      <c r="A159" s="6">
        <f>'Page 8'!A159</f>
        <v>43131</v>
      </c>
      <c r="B159" s="7">
        <f>'Page 8'!F159</f>
        <v>190.38028961057222</v>
      </c>
      <c r="C159" s="7">
        <f>'Page 8'!I159</f>
        <v>182.72999999999985</v>
      </c>
      <c r="D159" s="7">
        <f>'Page 8'!G159</f>
        <v>198.07671275102993</v>
      </c>
      <c r="E159" s="7">
        <f>'Page 8'!H159</f>
        <v>264.95686503874805</v>
      </c>
    </row>
    <row r="160" spans="1:5" x14ac:dyDescent="0.25">
      <c r="A160" s="6">
        <f>'Page 8'!A160</f>
        <v>43159</v>
      </c>
      <c r="B160" s="7">
        <f>'Page 8'!F160</f>
        <v>182.08913257416006</v>
      </c>
      <c r="C160" s="7">
        <f>'Page 8'!I160</f>
        <v>182.65999999999985</v>
      </c>
      <c r="D160" s="7">
        <f>'Page 8'!G160</f>
        <v>185.47903382006442</v>
      </c>
      <c r="E160" s="7">
        <f>'Page 8'!H160</f>
        <v>260.17765755227344</v>
      </c>
    </row>
    <row r="161" spans="1:5" x14ac:dyDescent="0.25">
      <c r="A161" s="6">
        <f>'Page 8'!A161</f>
        <v>43189</v>
      </c>
      <c r="B161" s="7">
        <f>'Page 8'!F161</f>
        <v>177.77660621397447</v>
      </c>
      <c r="C161" s="7">
        <f>'Page 8'!I161</f>
        <v>182.49999999999986</v>
      </c>
      <c r="D161" s="7">
        <f>'Page 8'!G161</f>
        <v>184.64437816787412</v>
      </c>
      <c r="E161" s="7">
        <f>'Page 8'!H161</f>
        <v>260.79470682848341</v>
      </c>
    </row>
    <row r="162" spans="1:5" x14ac:dyDescent="0.25">
      <c r="A162" s="6">
        <f>'Page 8'!A162</f>
        <v>43220</v>
      </c>
      <c r="B162" s="7">
        <f>'Page 8'!F162</f>
        <v>179.14030648109102</v>
      </c>
      <c r="C162" s="7">
        <f>'Page 8'!I162</f>
        <v>177.23999999999987</v>
      </c>
      <c r="D162" s="7">
        <f>'Page 8'!G162</f>
        <v>184.69977148132449</v>
      </c>
      <c r="E162" s="7">
        <f>'Page 8'!H162</f>
        <v>264.46702734317859</v>
      </c>
    </row>
    <row r="163" spans="1:5" x14ac:dyDescent="0.25">
      <c r="A163" s="6">
        <f>'Page 8'!A163</f>
        <v>43251</v>
      </c>
      <c r="B163" s="7">
        <f>'Page 8'!F163</f>
        <v>178.81695487136236</v>
      </c>
      <c r="C163" s="7">
        <f>'Page 8'!I163</f>
        <v>176.47999999999985</v>
      </c>
      <c r="D163" s="7">
        <f>'Page 8'!G163</f>
        <v>182.81583381221498</v>
      </c>
      <c r="E163" s="7">
        <f>'Page 8'!H163</f>
        <v>270.26685187892946</v>
      </c>
    </row>
    <row r="164" spans="1:5" x14ac:dyDescent="0.25">
      <c r="A164" s="6">
        <f>'Page 8'!A164</f>
        <v>43280</v>
      </c>
      <c r="B164" s="7">
        <f>'Page 8'!F164</f>
        <v>177.56221003795872</v>
      </c>
      <c r="C164" s="7">
        <f>'Page 8'!I164</f>
        <v>175.04999999999987</v>
      </c>
      <c r="D164" s="7">
        <f>'Page 8'!G164</f>
        <v>182.94380489588352</v>
      </c>
      <c r="E164" s="7">
        <f>'Page 8'!H164</f>
        <v>267.81035239070019</v>
      </c>
    </row>
    <row r="165" spans="1:5" x14ac:dyDescent="0.25">
      <c r="A165" s="6">
        <f>'Page 8'!A165</f>
        <v>43312</v>
      </c>
      <c r="B165" s="7">
        <f>'Page 8'!F165</f>
        <v>182.70068887951646</v>
      </c>
      <c r="C165" s="7">
        <f>'Page 8'!I165</f>
        <v>172.25999999999985</v>
      </c>
      <c r="D165" s="7">
        <f>'Page 8'!G165</f>
        <v>181.84614206650821</v>
      </c>
      <c r="E165" s="7">
        <f>'Page 8'!H165</f>
        <v>267.8235122093871</v>
      </c>
    </row>
    <row r="166" spans="1:5" x14ac:dyDescent="0.25">
      <c r="A166" s="6">
        <f>'Page 8'!A166</f>
        <v>43343</v>
      </c>
      <c r="B166" s="7">
        <f>'Page 8'!F166</f>
        <v>183.77618445100526</v>
      </c>
      <c r="C166" s="7">
        <f>'Page 8'!I166</f>
        <v>171.26999999999987</v>
      </c>
      <c r="D166" s="7">
        <f>'Page 8'!G166</f>
        <v>185.3194033799785</v>
      </c>
      <c r="E166" s="7">
        <f>'Page 8'!H166</f>
        <v>268.60944582541282</v>
      </c>
    </row>
    <row r="167" spans="1:5" x14ac:dyDescent="0.25">
      <c r="A167" s="6">
        <f>'Page 8'!A167</f>
        <v>43371</v>
      </c>
      <c r="B167" s="7">
        <f>'Page 8'!F167</f>
        <v>184.25769717418819</v>
      </c>
      <c r="C167" s="7">
        <f>'Page 8'!I167</f>
        <v>170.72999999999985</v>
      </c>
      <c r="D167" s="7">
        <f>'Page 8'!G167</f>
        <v>183.78125233192469</v>
      </c>
      <c r="E167" s="7">
        <f>'Page 8'!H167</f>
        <v>268.74908612370206</v>
      </c>
    </row>
    <row r="168" spans="1:5" x14ac:dyDescent="0.25">
      <c r="A168" s="6">
        <f>'Page 8'!A168</f>
        <v>43404</v>
      </c>
      <c r="B168" s="7">
        <f>'Page 8'!F168</f>
        <v>170.31140165893441</v>
      </c>
      <c r="C168" s="7">
        <f>'Page 8'!I168</f>
        <v>177.08999999999986</v>
      </c>
      <c r="D168" s="7">
        <f>'Page 8'!G168</f>
        <v>176.77918661807837</v>
      </c>
      <c r="E168" s="7">
        <f>'Page 8'!H168</f>
        <v>263.31554320807112</v>
      </c>
    </row>
    <row r="169" spans="1:5" x14ac:dyDescent="0.25">
      <c r="A169" s="6">
        <f>'Page 8'!A169</f>
        <v>43434</v>
      </c>
      <c r="B169" s="7">
        <f>'Page 8'!F169</f>
        <v>172.52214255588368</v>
      </c>
      <c r="C169" s="7">
        <f>'Page 8'!I169</f>
        <v>175.46999999999986</v>
      </c>
      <c r="D169" s="7">
        <f>'Page 8'!G169</f>
        <v>175.71851149836991</v>
      </c>
      <c r="E169" s="7">
        <f>'Page 8'!H169</f>
        <v>263.97792074864719</v>
      </c>
    </row>
    <row r="170" spans="1:5" x14ac:dyDescent="0.25">
      <c r="A170" s="6">
        <f>'Page 8'!A170</f>
        <v>43465</v>
      </c>
      <c r="B170" s="7">
        <f>'Page 8'!F170</f>
        <v>160.15042879235213</v>
      </c>
      <c r="C170" s="7">
        <f>'Page 8'!I170</f>
        <v>185.16999999999982</v>
      </c>
      <c r="D170" s="7">
        <f>'Page 8'!G170</f>
        <v>178.09071140359791</v>
      </c>
      <c r="E170" s="7">
        <f>'Page 8'!H170</f>
        <v>257.96095920456179</v>
      </c>
    </row>
    <row r="171" spans="1:5" x14ac:dyDescent="0.25">
      <c r="A171" s="6">
        <f>'Page 8'!A171</f>
        <v>43496</v>
      </c>
      <c r="B171" s="7">
        <f>'Page 8'!F171</f>
        <v>172.63812737241679</v>
      </c>
      <c r="C171" s="7">
        <f>'Page 8'!I171</f>
        <v>176.22999999999985</v>
      </c>
      <c r="D171" s="7">
        <f>'Page 8'!G171</f>
        <v>176.2385680050005</v>
      </c>
      <c r="E171" s="7">
        <f>'Page 8'!H171</f>
        <v>269.60447433835327</v>
      </c>
    </row>
    <row r="172" spans="1:5" x14ac:dyDescent="0.25">
      <c r="A172" s="6">
        <f>'Page 8'!A172</f>
        <v>43524</v>
      </c>
      <c r="B172" s="7">
        <f>'Page 8'!F172</f>
        <v>176.95768311542255</v>
      </c>
      <c r="C172" s="7">
        <f>'Page 8'!I172</f>
        <v>174.56999999999985</v>
      </c>
      <c r="D172" s="7">
        <f>'Page 8'!G172</f>
        <v>176.83777913621751</v>
      </c>
      <c r="E172" s="7">
        <f>'Page 8'!H172</f>
        <v>272.60856850416695</v>
      </c>
    </row>
    <row r="173" spans="1:5" x14ac:dyDescent="0.25">
      <c r="A173" s="6">
        <f>'Page 8'!A173</f>
        <v>43553</v>
      </c>
      <c r="B173" s="7">
        <f>'Page 8'!F173</f>
        <v>178.73963166034031</v>
      </c>
      <c r="C173" s="7">
        <f>'Page 8'!I173</f>
        <v>173.88999999999984</v>
      </c>
      <c r="D173" s="7">
        <f>'Page 8'!G173</f>
        <v>181.77155317411797</v>
      </c>
      <c r="E173" s="7">
        <f>'Page 8'!H173</f>
        <v>279.4143880684307</v>
      </c>
    </row>
    <row r="174" spans="1:5" x14ac:dyDescent="0.25">
      <c r="A174" s="6">
        <f>'Page 8'!A174</f>
        <v>43585</v>
      </c>
      <c r="B174" s="7">
        <f>'Page 8'!F174</f>
        <v>184.46506396738377</v>
      </c>
      <c r="C174" s="7">
        <f>'Page 8'!I174</f>
        <v>171.35999999999987</v>
      </c>
      <c r="D174" s="7">
        <f>'Page 8'!G174</f>
        <v>185.06161828656951</v>
      </c>
      <c r="E174" s="7">
        <f>'Page 8'!H174</f>
        <v>281.67860798362301</v>
      </c>
    </row>
    <row r="175" spans="1:5" x14ac:dyDescent="0.25">
      <c r="A175" s="6">
        <f>'Page 8'!A175</f>
        <v>43616</v>
      </c>
      <c r="B175" s="7">
        <f>'Page 8'!F175</f>
        <v>172.96499367355554</v>
      </c>
      <c r="C175" s="7">
        <f>'Page 8'!I175</f>
        <v>173.61999999999986</v>
      </c>
      <c r="D175" s="7">
        <f>'Page 8'!G175</f>
        <v>182.4892617923862</v>
      </c>
      <c r="E175" s="7">
        <f>'Page 8'!H175</f>
        <v>279.98172247404557</v>
      </c>
    </row>
    <row r="176" spans="1:5" x14ac:dyDescent="0.25">
      <c r="A176" s="6">
        <f>'Page 8'!A176</f>
        <v>43644</v>
      </c>
      <c r="B176" s="7">
        <f>'Page 8'!F176</f>
        <v>183.97300716997057</v>
      </c>
      <c r="C176" s="7">
        <f>'Page 8'!I176</f>
        <v>171.25999999999985</v>
      </c>
      <c r="D176" s="7">
        <f>'Page 8'!G176</f>
        <v>188.21942461266715</v>
      </c>
      <c r="E176" s="7">
        <f>'Page 8'!H176</f>
        <v>291.2713847053659</v>
      </c>
    </row>
    <row r="177" spans="1:5" x14ac:dyDescent="0.25">
      <c r="A177" s="6">
        <f>'Page 8'!A177</f>
        <v>43677</v>
      </c>
      <c r="B177" s="7">
        <f>'Page 8'!F177</f>
        <v>184.29284408828914</v>
      </c>
      <c r="C177" s="7">
        <f>'Page 8'!I177</f>
        <v>169.80999999999986</v>
      </c>
      <c r="D177" s="7">
        <f>'Page 8'!G177</f>
        <v>192.75551274583245</v>
      </c>
      <c r="E177" s="7">
        <f>'Page 8'!H177</f>
        <v>292.64658575815145</v>
      </c>
    </row>
    <row r="178" spans="1:5" x14ac:dyDescent="0.25">
      <c r="A178" s="6">
        <f>'Page 8'!A178</f>
        <v>43707</v>
      </c>
      <c r="B178" s="7">
        <f>'Page 8'!F178</f>
        <v>179.55855475889226</v>
      </c>
      <c r="C178" s="7">
        <f>'Page 8'!I178</f>
        <v>175.13999999999984</v>
      </c>
      <c r="D178" s="7">
        <f>'Page 8'!G178</f>
        <v>199.86819116615365</v>
      </c>
      <c r="E178" s="7">
        <f>'Page 8'!H178</f>
        <v>295.04825266851844</v>
      </c>
    </row>
    <row r="179" spans="1:5" x14ac:dyDescent="0.25">
      <c r="A179" s="6">
        <f>'Page 8'!A179</f>
        <v>43738</v>
      </c>
      <c r="B179" s="7">
        <f>'Page 8'!F179</f>
        <v>182.99240826655429</v>
      </c>
      <c r="C179" s="7">
        <f>'Page 8'!I179</f>
        <v>172.14999999999986</v>
      </c>
      <c r="D179" s="7">
        <f>'Page 8'!G179</f>
        <v>193.49239586795335</v>
      </c>
      <c r="E179" s="7">
        <f>'Page 8'!H179</f>
        <v>298.49027635619206</v>
      </c>
    </row>
    <row r="180" spans="1:5" x14ac:dyDescent="0.25">
      <c r="A180" s="6">
        <f>'Page 8'!A180</f>
        <v>43769</v>
      </c>
      <c r="B180" s="7">
        <f>'Page 8'!F180</f>
        <v>187.82862364684388</v>
      </c>
      <c r="C180" s="7">
        <f>'Page 8'!I180</f>
        <v>170.10999999999987</v>
      </c>
      <c r="D180" s="7">
        <f>'Page 8'!G180</f>
        <v>189.27426163803196</v>
      </c>
      <c r="E180" s="7">
        <f>'Page 8'!H180</f>
        <v>301.2238631378853</v>
      </c>
    </row>
    <row r="181" spans="1:5" x14ac:dyDescent="0.25">
      <c r="A181" s="6">
        <f>'Page 8'!A181</f>
        <v>43798</v>
      </c>
      <c r="B181" s="7">
        <f>'Page 8'!F181</f>
        <v>192.14817938984967</v>
      </c>
      <c r="C181" s="7">
        <f>'Page 8'!I181</f>
        <v>167.64999999999986</v>
      </c>
      <c r="D181" s="7">
        <f>'Page 8'!G181</f>
        <v>190.6938186003172</v>
      </c>
      <c r="E181" s="7">
        <f>'Page 8'!H181</f>
        <v>301.92206462933137</v>
      </c>
    </row>
    <row r="182" spans="1:5" x14ac:dyDescent="0.25">
      <c r="A182" s="6">
        <f>'Page 8'!A182</f>
        <v>43830</v>
      </c>
      <c r="B182" s="7">
        <f>'Page 8'!F182</f>
        <v>198.66441726416429</v>
      </c>
      <c r="C182" s="7">
        <f>'Page 8'!I182</f>
        <v>165.04999999999987</v>
      </c>
      <c r="D182" s="7">
        <f>'Page 8'!G182</f>
        <v>190.73195736403727</v>
      </c>
      <c r="E182" s="7">
        <f>'Page 8'!H182</f>
        <v>305.53662816201165</v>
      </c>
    </row>
    <row r="183" spans="1:5" x14ac:dyDescent="0.25">
      <c r="A183" s="6">
        <f>'Page 8'!A183</f>
        <v>43861</v>
      </c>
      <c r="B183" s="7">
        <f>'Page 8'!F183</f>
        <v>196.33769155068191</v>
      </c>
      <c r="C183" s="7">
        <f>'Page 8'!I183</f>
        <v>165.64999999999986</v>
      </c>
      <c r="D183" s="7">
        <f>'Page 8'!G183</f>
        <v>191.81912952101229</v>
      </c>
      <c r="E183" s="7">
        <f>'Page 8'!H183</f>
        <v>305.13671589413622</v>
      </c>
    </row>
    <row r="184" spans="1:5" x14ac:dyDescent="0.25">
      <c r="A184" s="6">
        <f>'Page 8'!A184</f>
        <v>43889</v>
      </c>
      <c r="B184" s="7">
        <f>'Page 8'!F184</f>
        <v>180.21931674398994</v>
      </c>
      <c r="C184" s="7">
        <f>'Page 8'!I184</f>
        <v>180.99999999999983</v>
      </c>
      <c r="D184" s="7">
        <f>'Page 8'!G184</f>
        <v>189.15284362067021</v>
      </c>
      <c r="E184" s="7">
        <f>'Page 8'!H184</f>
        <v>297.58297996783125</v>
      </c>
    </row>
    <row r="185" spans="1:5" x14ac:dyDescent="0.25">
      <c r="A185" s="6">
        <f>'Page 8'!A185</f>
        <v>43921</v>
      </c>
      <c r="B185" s="7">
        <f>'Page 8'!F185</f>
        <v>155.47237452551673</v>
      </c>
      <c r="C185" s="7">
        <f>'Page 8'!I185</f>
        <v>217.57999999999981</v>
      </c>
      <c r="D185" s="7">
        <f>'Page 8'!G185</f>
        <v>189.81487857334255</v>
      </c>
      <c r="E185" s="7">
        <f>'Page 8'!H185</f>
        <v>272.18526100307031</v>
      </c>
    </row>
    <row r="186" spans="1:5" x14ac:dyDescent="0.25">
      <c r="A186" s="6">
        <f>'Page 8'!A186</f>
        <v>43951</v>
      </c>
      <c r="B186" s="7">
        <f>'Page 8'!F186</f>
        <v>171.92815970757775</v>
      </c>
      <c r="C186" s="7">
        <f>'Page 8'!I186</f>
        <v>213.7499999999998</v>
      </c>
      <c r="D186" s="7">
        <f>'Page 8'!G186</f>
        <v>189.22645244976519</v>
      </c>
      <c r="E186" s="7">
        <f>'Page 8'!H186</f>
        <v>277.50036555051878</v>
      </c>
    </row>
    <row r="187" spans="1:5" x14ac:dyDescent="0.25">
      <c r="A187" s="6">
        <f>'Page 8'!A187</f>
        <v>43980</v>
      </c>
      <c r="B187" s="7">
        <f>'Page 8'!F187</f>
        <v>179.06298327006897</v>
      </c>
      <c r="C187" s="7">
        <f>'Page 8'!I187</f>
        <v>212.97999999999979</v>
      </c>
      <c r="D187" s="7">
        <f>'Page 8'!G187</f>
        <v>186.93681237512303</v>
      </c>
      <c r="E187" s="7">
        <f>'Page 8'!H187</f>
        <v>289.7660476677874</v>
      </c>
    </row>
    <row r="188" spans="1:5" x14ac:dyDescent="0.25">
      <c r="A188" s="6">
        <f>'Page 8'!A188</f>
        <v>44012</v>
      </c>
      <c r="B188" s="7">
        <f>'Page 8'!F188</f>
        <v>184.48966680725439</v>
      </c>
      <c r="C188" s="7">
        <f>'Page 8'!I188</f>
        <v>214.31999999999979</v>
      </c>
      <c r="D188" s="7">
        <f>'Page 8'!G188</f>
        <v>184.84312007652164</v>
      </c>
      <c r="E188" s="7">
        <f>'Page 8'!H188</f>
        <v>297.89004240385992</v>
      </c>
    </row>
    <row r="189" spans="1:5" x14ac:dyDescent="0.25">
      <c r="A189" s="6">
        <f>'Page 8'!A189</f>
        <v>44043</v>
      </c>
      <c r="B189" s="7">
        <f>'Page 8'!F189</f>
        <v>193.97230423168853</v>
      </c>
      <c r="C189" s="7">
        <f>'Page 8'!I189</f>
        <v>216.56999999999979</v>
      </c>
      <c r="D189" s="7">
        <f>'Page 8'!G189</f>
        <v>190.59174111090144</v>
      </c>
      <c r="E189" s="7">
        <f>'Page 8'!H189</f>
        <v>306.49071501681505</v>
      </c>
    </row>
    <row r="190" spans="1:5" x14ac:dyDescent="0.25">
      <c r="A190" s="6">
        <f>'Page 8'!A190</f>
        <v>44074</v>
      </c>
      <c r="B190" s="7">
        <f>'Page 8'!F190</f>
        <v>205.5602418107691</v>
      </c>
      <c r="C190" s="7">
        <f>'Page 8'!I190</f>
        <v>216.41999999999979</v>
      </c>
      <c r="D190" s="7">
        <f>'Page 8'!G190</f>
        <v>189.84843332056892</v>
      </c>
      <c r="E190" s="7">
        <f>'Page 8'!H190</f>
        <v>312.60052639274716</v>
      </c>
    </row>
    <row r="191" spans="1:5" x14ac:dyDescent="0.25">
      <c r="A191" s="6">
        <f>'Page 8'!A191</f>
        <v>44104</v>
      </c>
      <c r="B191" s="7">
        <f>'Page 8'!F191</f>
        <v>198.63278504147343</v>
      </c>
      <c r="C191" s="7">
        <f>'Page 8'!I191</f>
        <v>213.1299999999998</v>
      </c>
      <c r="D191" s="7">
        <f>'Page 8'!G191</f>
        <v>185.06425280089059</v>
      </c>
      <c r="E191" s="7">
        <f>'Page 8'!H191</f>
        <v>309.61617195496387</v>
      </c>
    </row>
    <row r="192" spans="1:5" x14ac:dyDescent="0.25">
      <c r="A192" s="6">
        <f>'Page 8'!A192</f>
        <v>44135</v>
      </c>
      <c r="B192" s="7">
        <f>'Page 8'!F192</f>
        <v>193.65949669619013</v>
      </c>
      <c r="C192" s="7">
        <f>'Page 8'!I192</f>
        <v>211.5999999999998</v>
      </c>
      <c r="D192" s="7">
        <f>'Page 8'!G192</f>
        <v>184.16681930407518</v>
      </c>
      <c r="E192" s="7">
        <f>'Page 8'!H192</f>
        <v>304.37125310717909</v>
      </c>
    </row>
    <row r="193" spans="1:5" x14ac:dyDescent="0.25">
      <c r="A193" s="6">
        <f>'Page 8'!A193</f>
        <v>44165</v>
      </c>
      <c r="B193" s="7">
        <f>'Page 8'!F193</f>
        <v>217.30282581189374</v>
      </c>
      <c r="C193" s="7">
        <f>'Page 8'!I193</f>
        <v>204.38999999999979</v>
      </c>
      <c r="D193" s="7">
        <f>'Page 8'!G193</f>
        <v>186.5964000497483</v>
      </c>
      <c r="E193" s="7">
        <f>'Page 8'!H193</f>
        <v>324.2615879514546</v>
      </c>
    </row>
    <row r="194" spans="1:5" x14ac:dyDescent="0.25">
      <c r="A194" s="6">
        <f>'Page 8'!A194</f>
        <v>44196</v>
      </c>
      <c r="B194" s="7">
        <f>'Page 8'!F194</f>
        <v>227.14396176015748</v>
      </c>
      <c r="C194" s="7">
        <f>'Page 8'!I194</f>
        <v>206.98999999999984</v>
      </c>
      <c r="D194" s="7">
        <f>'Page 8'!G194</f>
        <v>195.77822028073388</v>
      </c>
      <c r="E194" s="7">
        <f>'Page 8'!H194</f>
        <v>334.65418920894837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DB74-5204-4470-9212-D0D3A77280FD}">
  <sheetPr>
    <tabColor rgb="FFC00000"/>
  </sheetPr>
  <dimension ref="A1:E16"/>
  <sheetViews>
    <sheetView tabSelected="1" workbookViewId="0">
      <selection activeCell="A2" sqref="A2"/>
    </sheetView>
  </sheetViews>
  <sheetFormatPr defaultRowHeight="15" x14ac:dyDescent="0.25"/>
  <cols>
    <col min="2" max="2" width="12.7109375" style="17" bestFit="1" customWidth="1"/>
    <col min="3" max="3" width="33" style="17" bestFit="1" customWidth="1"/>
    <col min="4" max="4" width="37.7109375" style="17" bestFit="1" customWidth="1"/>
    <col min="5" max="5" width="48.5703125" style="17" bestFit="1" customWidth="1"/>
  </cols>
  <sheetData>
    <row r="1" spans="1:5" x14ac:dyDescent="0.25">
      <c r="A1" t="str">
        <f>'15 Worst Quarters Chart'!A1</f>
        <v>Quarter</v>
      </c>
      <c r="B1" s="17" t="str">
        <f>'15 Worst Quarters Chart'!B1</f>
        <v>US Equities</v>
      </c>
      <c r="C1" s="17" t="str">
        <f>'15 Worst Quarters Chart'!C1</f>
        <v>S&amp;P Risk Parity Index - 8% Volatility</v>
      </c>
      <c r="D1" s="17" t="str">
        <f>'15 Worst Quarters Chart'!D1</f>
        <v>HFRI Macro  Systematic Diversified Index</v>
      </c>
      <c r="E1" s="17" t="str">
        <f>'15 Worst Quarters Chart'!E1</f>
        <v>CBOE Eurekahedge Long Volatility Hedge Fund Index</v>
      </c>
    </row>
    <row r="2" spans="1:5" x14ac:dyDescent="0.25">
      <c r="A2" t="str">
        <f>'15 Worst Quarters Chart'!A2</f>
        <v>Q4 2008</v>
      </c>
      <c r="B2" s="17">
        <f>'15 Worst Quarters Chart'!B2*100</f>
        <v>-21.943226749183427</v>
      </c>
      <c r="C2" s="17">
        <f>'15 Worst Quarters Chart'!C2*100</f>
        <v>-7.8449820074096479</v>
      </c>
      <c r="D2" s="17">
        <f>'15 Worst Quarters Chart'!D2*100</f>
        <v>9.9368948707829432</v>
      </c>
      <c r="E2" s="17">
        <f>'15 Worst Quarters Chart'!E2*100</f>
        <v>12.665999332666011</v>
      </c>
    </row>
    <row r="3" spans="1:5" x14ac:dyDescent="0.25">
      <c r="A3" t="str">
        <f>'15 Worst Quarters Chart'!A3</f>
        <v>Q1 2020</v>
      </c>
      <c r="B3" s="17">
        <f>'15 Worst Quarters Chart'!B3*100</f>
        <v>-19.598020620821931</v>
      </c>
      <c r="C3" s="17">
        <f>'15 Worst Quarters Chart'!C3*100</f>
        <v>-10.915669050735447</v>
      </c>
      <c r="D3" s="17">
        <f>'15 Worst Quarters Chart'!D3*100</f>
        <v>-0.47471802998366158</v>
      </c>
      <c r="E3" s="17">
        <f>'15 Worst Quarters Chart'!E3*100</f>
        <v>31.826719176007266</v>
      </c>
    </row>
    <row r="4" spans="1:5" x14ac:dyDescent="0.25">
      <c r="A4" t="str">
        <f>'15 Worst Quarters Chart'!A4</f>
        <v>Q3 2002</v>
      </c>
      <c r="B4" s="17">
        <f>'15 Worst Quarters Chart'!B4*100</f>
        <v>-17.276697440858079</v>
      </c>
      <c r="C4" s="17">
        <f>'15 Worst Quarters Chart'!C4*100</f>
        <v>0</v>
      </c>
      <c r="D4" s="17">
        <f>'15 Worst Quarters Chart'!D4*100</f>
        <v>-0.56531716926536446</v>
      </c>
      <c r="E4" s="17">
        <f>'15 Worst Quarters Chart'!E4*100</f>
        <v>0</v>
      </c>
    </row>
    <row r="5" spans="1:5" x14ac:dyDescent="0.25">
      <c r="A5" t="str">
        <f>'15 Worst Quarters Chart'!A5</f>
        <v>Q3 2001</v>
      </c>
      <c r="B5" s="17">
        <f>'15 Worst Quarters Chart'!B5*100</f>
        <v>-14.678123104204577</v>
      </c>
      <c r="C5" s="17">
        <f>'15 Worst Quarters Chart'!C5*100</f>
        <v>0</v>
      </c>
      <c r="D5" s="17">
        <f>'15 Worst Quarters Chart'!D5*100</f>
        <v>-3.8693820554255574</v>
      </c>
      <c r="E5" s="17">
        <f>'15 Worst Quarters Chart'!E5*100</f>
        <v>0</v>
      </c>
    </row>
    <row r="6" spans="1:5" x14ac:dyDescent="0.25">
      <c r="A6" t="str">
        <f>'15 Worst Quarters Chart'!A6</f>
        <v>Q3 2011</v>
      </c>
      <c r="B6" s="17">
        <f>'15 Worst Quarters Chart'!B6*100</f>
        <v>-13.867847934120245</v>
      </c>
      <c r="C6" s="17">
        <f>'15 Worst Quarters Chart'!C6*100</f>
        <v>1.4317939463538805</v>
      </c>
      <c r="D6" s="17">
        <f>'15 Worst Quarters Chart'!D6*100</f>
        <v>3.5671170846997051</v>
      </c>
      <c r="E6" s="17">
        <f>'15 Worst Quarters Chart'!E6*100</f>
        <v>7.2815533980582572</v>
      </c>
    </row>
    <row r="7" spans="1:5" x14ac:dyDescent="0.25">
      <c r="A7" t="str">
        <f>'15 Worst Quarters Chart'!A7</f>
        <v>Q3 1990</v>
      </c>
      <c r="B7" s="17">
        <f>'15 Worst Quarters Chart'!B7*100</f>
        <v>-13.741882701845887</v>
      </c>
      <c r="C7" s="17">
        <f>'15 Worst Quarters Chart'!C7*100</f>
        <v>0</v>
      </c>
      <c r="D7" s="17">
        <f>'15 Worst Quarters Chart'!D7*100</f>
        <v>-0.74912135804598445</v>
      </c>
      <c r="E7" s="17">
        <f>'15 Worst Quarters Chart'!E7*100</f>
        <v>0</v>
      </c>
    </row>
    <row r="8" spans="1:5" x14ac:dyDescent="0.25">
      <c r="A8" t="str">
        <f>'15 Worst Quarters Chart'!A8</f>
        <v>Q4 2018</v>
      </c>
      <c r="B8" s="17">
        <f>'15 Worst Quarters Chart'!B8*100</f>
        <v>-13.519750425962359</v>
      </c>
      <c r="C8" s="17">
        <f>'15 Worst Quarters Chart'!C8*100</f>
        <v>-4.014200410778165</v>
      </c>
      <c r="D8" s="17">
        <f>'15 Worst Quarters Chart'!D8*100</f>
        <v>-3.0954795847489565</v>
      </c>
      <c r="E8" s="17">
        <f>'15 Worst Quarters Chart'!E8*100</f>
        <v>8.4577988637029211</v>
      </c>
    </row>
    <row r="9" spans="1:5" x14ac:dyDescent="0.25">
      <c r="A9" t="str">
        <f>'15 Worst Quarters Chart'!A9</f>
        <v>Q2 2002</v>
      </c>
      <c r="B9" s="17">
        <f>'15 Worst Quarters Chart'!B9*100</f>
        <v>-13.396943508497438</v>
      </c>
      <c r="C9" s="17">
        <f>'15 Worst Quarters Chart'!C9*100</f>
        <v>0</v>
      </c>
      <c r="D9" s="17">
        <f>'15 Worst Quarters Chart'!D9*100</f>
        <v>-3.7156974591835605</v>
      </c>
      <c r="E9" s="17">
        <f>'15 Worst Quarters Chart'!E9*100</f>
        <v>0</v>
      </c>
    </row>
    <row r="10" spans="1:5" x14ac:dyDescent="0.25">
      <c r="A10" t="str">
        <f>'15 Worst Quarters Chart'!A10</f>
        <v>Q1 2001</v>
      </c>
      <c r="B10" s="17">
        <f>'15 Worst Quarters Chart'!B10*100</f>
        <v>-11.855532636322566</v>
      </c>
      <c r="C10" s="17">
        <f>'15 Worst Quarters Chart'!C10*100</f>
        <v>0</v>
      </c>
      <c r="D10" s="17">
        <f>'15 Worst Quarters Chart'!D10*100</f>
        <v>-4.9404219917364767</v>
      </c>
      <c r="E10" s="17">
        <f>'15 Worst Quarters Chart'!E10*100</f>
        <v>0</v>
      </c>
    </row>
    <row r="11" spans="1:5" x14ac:dyDescent="0.25">
      <c r="A11" t="str">
        <f>'15 Worst Quarters Chart'!A11</f>
        <v>Q2 2010</v>
      </c>
      <c r="B11" s="17">
        <f>'15 Worst Quarters Chart'!B11*100</f>
        <v>-11.425369743038916</v>
      </c>
      <c r="C11" s="17">
        <f>'15 Worst Quarters Chart'!C11*100</f>
        <v>2.3849717139440609</v>
      </c>
      <c r="D11" s="17">
        <f>'15 Worst Quarters Chart'!D11*100</f>
        <v>-0.92509820909093843</v>
      </c>
      <c r="E11" s="17">
        <f>'15 Worst Quarters Chart'!E11*100</f>
        <v>6.1587301587301511</v>
      </c>
    </row>
    <row r="12" spans="1:5" x14ac:dyDescent="0.25">
      <c r="A12" t="str">
        <f>'15 Worst Quarters Chart'!A12</f>
        <v>Q1 2009</v>
      </c>
      <c r="B12" s="17">
        <f>'15 Worst Quarters Chart'!B12*100</f>
        <v>-11.011851505182452</v>
      </c>
      <c r="C12" s="17">
        <f>'15 Worst Quarters Chart'!C12*100</f>
        <v>-3.7306631905591416</v>
      </c>
      <c r="D12" s="17">
        <f>'15 Worst Quarters Chart'!D12*100</f>
        <v>-2.7081822223141239</v>
      </c>
      <c r="E12" s="17">
        <f>'15 Worst Quarters Chart'!E12*100</f>
        <v>5.9231179292776347E-2</v>
      </c>
    </row>
    <row r="13" spans="1:5" x14ac:dyDescent="0.25">
      <c r="A13" t="str">
        <f>'15 Worst Quarters Chart'!A13</f>
        <v>Q3 1998</v>
      </c>
      <c r="B13" s="17">
        <f>'15 Worst Quarters Chart'!B13*100</f>
        <v>-9.9472159176385127</v>
      </c>
      <c r="C13" s="17">
        <f>'15 Worst Quarters Chart'!C13*100</f>
        <v>0</v>
      </c>
      <c r="D13" s="17">
        <f>'15 Worst Quarters Chart'!D13*100</f>
        <v>0.25739847386763298</v>
      </c>
      <c r="E13" s="17">
        <f>'15 Worst Quarters Chart'!E13*100</f>
        <v>0</v>
      </c>
    </row>
    <row r="14" spans="1:5" x14ac:dyDescent="0.25">
      <c r="A14" t="str">
        <f>'15 Worst Quarters Chart'!A14</f>
        <v>Q1 2008</v>
      </c>
      <c r="B14" s="17">
        <f>'15 Worst Quarters Chart'!B14*100</f>
        <v>-9.4444179461718871</v>
      </c>
      <c r="C14" s="17">
        <f>'15 Worst Quarters Chart'!C14*100</f>
        <v>2.7092721425606219</v>
      </c>
      <c r="D14" s="17">
        <f>'15 Worst Quarters Chart'!D14*100</f>
        <v>8.6209997925693695</v>
      </c>
      <c r="E14" s="17">
        <f>'15 Worst Quarters Chart'!E14*100</f>
        <v>8.8608688142326546</v>
      </c>
    </row>
    <row r="15" spans="1:5" x14ac:dyDescent="0.25">
      <c r="A15" t="str">
        <f>'15 Worst Quarters Chart'!A15</f>
        <v>Q3 2008</v>
      </c>
      <c r="B15" s="17">
        <f>'15 Worst Quarters Chart'!B15*100</f>
        <v>-8.3698011784569779</v>
      </c>
      <c r="C15" s="17">
        <f>'15 Worst Quarters Chart'!C15*100</f>
        <v>-8.6839397351764784</v>
      </c>
      <c r="D15" s="17">
        <f>'15 Worst Quarters Chart'!D15*100</f>
        <v>-3.9668761178997203</v>
      </c>
      <c r="E15" s="17">
        <f>'15 Worst Quarters Chart'!E15*100</f>
        <v>18.815413891531868</v>
      </c>
    </row>
    <row r="16" spans="1:5" x14ac:dyDescent="0.25">
      <c r="A16" t="str">
        <f>'15 Worst Quarters Chart'!A16</f>
        <v>Q4 2000</v>
      </c>
      <c r="B16" s="17">
        <f>'15 Worst Quarters Chart'!B16*100</f>
        <v>-7.8240933513266757</v>
      </c>
      <c r="C16" s="17">
        <f>'15 Worst Quarters Chart'!C16*100</f>
        <v>0</v>
      </c>
      <c r="D16" s="17">
        <f>'15 Worst Quarters Chart'!D16*100</f>
        <v>1.6415317665704798</v>
      </c>
      <c r="E16" s="17">
        <f>'15 Worst Quarters Chart'!E16*100</f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Page 6 &amp; 7 Charts</vt:lpstr>
      <vt:lpstr>Page 8</vt:lpstr>
      <vt:lpstr>Page 9</vt:lpstr>
      <vt:lpstr>15 Worst Quarters Chart</vt:lpstr>
      <vt:lpstr>RDM_BROCHURE_EXPORT_MacroVsEqui</vt:lpstr>
      <vt:lpstr>RDM_BROCHURE_EXPORT_ParityVsEqu</vt:lpstr>
      <vt:lpstr>RDM_BROCHURE_EXPORT_VolVsEquiti</vt:lpstr>
      <vt:lpstr>RDM_BROCHURE_EXPORT_3StylesVsEq</vt:lpstr>
      <vt:lpstr>RDM_BROCHURE_15WorstQuarters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Jakob Bradshaw</cp:lastModifiedBy>
  <dcterms:created xsi:type="dcterms:W3CDTF">2013-04-03T15:49:21Z</dcterms:created>
  <dcterms:modified xsi:type="dcterms:W3CDTF">2021-02-18T15:23:29Z</dcterms:modified>
</cp:coreProperties>
</file>