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Other_Species\Hakes\"/>
    </mc:Choice>
  </mc:AlternateContent>
  <bookViews>
    <workbookView xWindow="0" yWindow="0" windowWidth="20505" windowHeight="8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37" i="1"/>
  <c r="L45" i="1"/>
  <c r="I9" i="1"/>
  <c r="I10" i="1"/>
  <c r="L10" i="1" s="1"/>
  <c r="I11" i="1"/>
  <c r="I12" i="1"/>
  <c r="I13" i="1"/>
  <c r="I14" i="1"/>
  <c r="L14" i="1" s="1"/>
  <c r="I15" i="1"/>
  <c r="I16" i="1"/>
  <c r="I17" i="1"/>
  <c r="L17" i="1" s="1"/>
  <c r="I18" i="1"/>
  <c r="L18" i="1" s="1"/>
  <c r="I19" i="1"/>
  <c r="I20" i="1"/>
  <c r="I21" i="1"/>
  <c r="L21" i="1" s="1"/>
  <c r="I22" i="1"/>
  <c r="L22" i="1" s="1"/>
  <c r="I23" i="1"/>
  <c r="I24" i="1"/>
  <c r="I25" i="1"/>
  <c r="L25" i="1" s="1"/>
  <c r="I26" i="1"/>
  <c r="L26" i="1" s="1"/>
  <c r="I27" i="1"/>
  <c r="I28" i="1"/>
  <c r="I29" i="1"/>
  <c r="L29" i="1" s="1"/>
  <c r="I30" i="1"/>
  <c r="L30" i="1" s="1"/>
  <c r="I31" i="1"/>
  <c r="I32" i="1"/>
  <c r="I33" i="1"/>
  <c r="L33" i="1" s="1"/>
  <c r="I34" i="1"/>
  <c r="L34" i="1" s="1"/>
  <c r="I35" i="1"/>
  <c r="I36" i="1"/>
  <c r="I37" i="1"/>
  <c r="I38" i="1"/>
  <c r="L38" i="1" s="1"/>
  <c r="I39" i="1"/>
  <c r="I40" i="1"/>
  <c r="I41" i="1"/>
  <c r="L41" i="1" s="1"/>
  <c r="I42" i="1"/>
  <c r="L42" i="1" s="1"/>
  <c r="I43" i="1"/>
  <c r="I44" i="1"/>
  <c r="I45" i="1"/>
  <c r="I46" i="1"/>
  <c r="L46" i="1" s="1"/>
  <c r="I47" i="1"/>
  <c r="I48" i="1"/>
  <c r="I49" i="1"/>
  <c r="L49" i="1" s="1"/>
  <c r="I50" i="1"/>
  <c r="L50" i="1" s="1"/>
  <c r="I51" i="1"/>
  <c r="I52" i="1"/>
  <c r="I53" i="1"/>
  <c r="L53" i="1" s="1"/>
  <c r="I54" i="1"/>
  <c r="L54" i="1" s="1"/>
  <c r="I55" i="1"/>
  <c r="I56" i="1"/>
  <c r="I57" i="1"/>
  <c r="L57" i="1" s="1"/>
  <c r="I8" i="1"/>
  <c r="L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8" i="1"/>
  <c r="L9" i="1" l="1"/>
  <c r="L55" i="1"/>
  <c r="L51" i="1"/>
  <c r="L47" i="1"/>
  <c r="L43" i="1"/>
  <c r="L39" i="1"/>
  <c r="L35" i="1"/>
  <c r="L31" i="1"/>
  <c r="L27" i="1"/>
  <c r="L23" i="1"/>
  <c r="L19" i="1"/>
  <c r="L15" i="1"/>
  <c r="L11" i="1"/>
  <c r="L56" i="1"/>
  <c r="L52" i="1"/>
  <c r="L48" i="1"/>
  <c r="L44" i="1"/>
  <c r="L40" i="1"/>
  <c r="L36" i="1"/>
  <c r="L32" i="1"/>
  <c r="L28" i="1"/>
  <c r="L24" i="1"/>
  <c r="L20" i="1"/>
  <c r="L16" i="1"/>
  <c r="L12" i="1"/>
  <c r="F60" i="1"/>
  <c r="G54" i="1" s="1"/>
  <c r="G16" i="1" l="1"/>
  <c r="G29" i="1"/>
  <c r="G42" i="1"/>
  <c r="L6" i="1"/>
  <c r="G19" i="1"/>
  <c r="G32" i="1"/>
  <c r="G45" i="1"/>
  <c r="G35" i="1"/>
  <c r="G48" i="1"/>
  <c r="G10" i="1"/>
  <c r="G8" i="1"/>
  <c r="G51" i="1"/>
  <c r="G13" i="1"/>
  <c r="G26" i="1"/>
  <c r="G23" i="1"/>
  <c r="G39" i="1"/>
  <c r="G55" i="1"/>
  <c r="G20" i="1"/>
  <c r="G36" i="1"/>
  <c r="G52" i="1"/>
  <c r="G17" i="1"/>
  <c r="G33" i="1"/>
  <c r="G49" i="1"/>
  <c r="G14" i="1"/>
  <c r="G30" i="1"/>
  <c r="G46" i="1"/>
  <c r="G11" i="1"/>
  <c r="G27" i="1"/>
  <c r="G43" i="1"/>
  <c r="G24" i="1"/>
  <c r="G40" i="1"/>
  <c r="G56" i="1"/>
  <c r="G21" i="1"/>
  <c r="G37" i="1"/>
  <c r="G53" i="1"/>
  <c r="G18" i="1"/>
  <c r="G34" i="1"/>
  <c r="G50" i="1"/>
  <c r="G15" i="1"/>
  <c r="G31" i="1"/>
  <c r="G47" i="1"/>
  <c r="G12" i="1"/>
  <c r="G28" i="1"/>
  <c r="G44" i="1"/>
  <c r="G9" i="1"/>
  <c r="H9" i="1" s="1"/>
  <c r="G25" i="1"/>
  <c r="G41" i="1"/>
  <c r="G57" i="1"/>
  <c r="G22" i="1"/>
  <c r="G38" i="1"/>
  <c r="H8" i="1"/>
  <c r="J8" i="1" s="1"/>
  <c r="G60" i="1" l="1"/>
  <c r="J9" i="1"/>
  <c r="H10" i="1"/>
  <c r="J10" i="1" s="1"/>
  <c r="H11" i="1"/>
  <c r="H12" i="1" l="1"/>
  <c r="J11" i="1"/>
  <c r="H13" i="1" l="1"/>
  <c r="J12" i="1"/>
  <c r="H14" i="1" l="1"/>
  <c r="J13" i="1"/>
  <c r="H15" i="1" l="1"/>
  <c r="J14" i="1"/>
  <c r="H16" i="1" l="1"/>
  <c r="J15" i="1"/>
  <c r="H17" i="1" l="1"/>
  <c r="J16" i="1"/>
  <c r="H18" i="1" l="1"/>
  <c r="J17" i="1"/>
  <c r="H19" i="1" l="1"/>
  <c r="J18" i="1"/>
  <c r="H20" i="1" l="1"/>
  <c r="J19" i="1"/>
  <c r="H21" i="1" l="1"/>
  <c r="J20" i="1"/>
  <c r="H22" i="1" l="1"/>
  <c r="J21" i="1"/>
  <c r="H23" i="1" l="1"/>
  <c r="J22" i="1"/>
  <c r="H24" i="1" l="1"/>
  <c r="J23" i="1"/>
  <c r="H25" i="1" l="1"/>
  <c r="J24" i="1"/>
  <c r="H26" i="1" l="1"/>
  <c r="J25" i="1"/>
  <c r="H27" i="1" l="1"/>
  <c r="J26" i="1"/>
  <c r="H28" i="1" l="1"/>
  <c r="J27" i="1"/>
  <c r="H29" i="1" l="1"/>
  <c r="J28" i="1"/>
  <c r="H30" i="1" l="1"/>
  <c r="J29" i="1"/>
  <c r="H31" i="1" l="1"/>
  <c r="J30" i="1"/>
  <c r="H32" i="1" l="1"/>
  <c r="J31" i="1"/>
  <c r="H33" i="1" l="1"/>
  <c r="J32" i="1"/>
  <c r="H34" i="1" l="1"/>
  <c r="J33" i="1"/>
  <c r="H35" i="1" l="1"/>
  <c r="J34" i="1"/>
  <c r="H36" i="1" l="1"/>
  <c r="J35" i="1"/>
  <c r="H37" i="1" l="1"/>
  <c r="J36" i="1"/>
  <c r="H38" i="1" l="1"/>
  <c r="J37" i="1"/>
  <c r="H39" i="1" l="1"/>
  <c r="J38" i="1"/>
  <c r="H40" i="1" l="1"/>
  <c r="J39" i="1"/>
  <c r="H41" i="1" l="1"/>
  <c r="J40" i="1"/>
  <c r="H42" i="1" l="1"/>
  <c r="J41" i="1"/>
  <c r="H43" i="1" l="1"/>
  <c r="J42" i="1"/>
  <c r="H44" i="1" l="1"/>
  <c r="J43" i="1"/>
  <c r="H45" i="1" l="1"/>
  <c r="J44" i="1"/>
  <c r="H46" i="1" l="1"/>
  <c r="J45" i="1"/>
  <c r="H47" i="1" l="1"/>
  <c r="J46" i="1"/>
  <c r="H48" i="1" l="1"/>
  <c r="J47" i="1"/>
  <c r="H49" i="1" l="1"/>
  <c r="J48" i="1"/>
  <c r="H50" i="1" l="1"/>
  <c r="J49" i="1"/>
  <c r="H51" i="1" l="1"/>
  <c r="J50" i="1"/>
  <c r="H52" i="1" l="1"/>
  <c r="J51" i="1"/>
  <c r="H53" i="1" l="1"/>
  <c r="J52" i="1"/>
  <c r="H54" i="1" l="1"/>
  <c r="J53" i="1"/>
  <c r="H55" i="1" l="1"/>
  <c r="J54" i="1"/>
  <c r="H56" i="1" l="1"/>
  <c r="J55" i="1"/>
  <c r="H57" i="1" l="1"/>
  <c r="J57" i="1" s="1"/>
  <c r="J56" i="1"/>
</calcChain>
</file>

<file path=xl/sharedStrings.xml><?xml version="1.0" encoding="utf-8"?>
<sst xmlns="http://schemas.openxmlformats.org/spreadsheetml/2006/main" count="15" uniqueCount="14">
  <si>
    <t>normal distrib</t>
  </si>
  <si>
    <t>Mean</t>
  </si>
  <si>
    <t>STDEV</t>
  </si>
  <si>
    <t>x.surv: evenly spaced</t>
  </si>
  <si>
    <t>x.exploit: evenly spaced</t>
  </si>
  <si>
    <t>SURVEY</t>
  </si>
  <si>
    <t>scaled by sum</t>
  </si>
  <si>
    <t>cum sum</t>
  </si>
  <si>
    <t>normal cdf</t>
  </si>
  <si>
    <t>SUM</t>
  </si>
  <si>
    <t>PDF</t>
  </si>
  <si>
    <t>CDF</t>
  </si>
  <si>
    <t>The area under the curve of a PDF = 1</t>
  </si>
  <si>
    <t>diff of cumsum and 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</si>
</sst>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"/>
    </font>
    <font>
      <sz val="9"/>
      <color rgb="FF0000FF"/>
      <name val="Courie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Sheet1!$C$8:$C$57</c:f>
              <c:numCache>
                <c:formatCode>General</c:formatCode>
                <c:ptCount val="50"/>
                <c:pt idx="0">
                  <c:v>0.3546667</c:v>
                </c:pt>
                <c:pt idx="1">
                  <c:v>0.48495240000000001</c:v>
                </c:pt>
                <c:pt idx="2">
                  <c:v>0.61523810000000001</c:v>
                </c:pt>
                <c:pt idx="3">
                  <c:v>0.74552379999999996</c:v>
                </c:pt>
                <c:pt idx="4">
                  <c:v>0.87580950000000002</c:v>
                </c:pt>
                <c:pt idx="5">
                  <c:v>1.0060952000000001</c:v>
                </c:pt>
                <c:pt idx="6">
                  <c:v>1.1363810000000001</c:v>
                </c:pt>
                <c:pt idx="7">
                  <c:v>1.2666667</c:v>
                </c:pt>
                <c:pt idx="8">
                  <c:v>1.3969524</c:v>
                </c:pt>
                <c:pt idx="9">
                  <c:v>1.5272380999999999</c:v>
                </c:pt>
                <c:pt idx="10">
                  <c:v>1.6575238000000001</c:v>
                </c:pt>
                <c:pt idx="11">
                  <c:v>1.7878095000000001</c:v>
                </c:pt>
                <c:pt idx="12">
                  <c:v>1.9180952</c:v>
                </c:pt>
                <c:pt idx="13">
                  <c:v>2.048381</c:v>
                </c:pt>
                <c:pt idx="14">
                  <c:v>2.1786667</c:v>
                </c:pt>
                <c:pt idx="15">
                  <c:v>2.3089523999999999</c:v>
                </c:pt>
                <c:pt idx="16">
                  <c:v>2.4392380999999999</c:v>
                </c:pt>
                <c:pt idx="17">
                  <c:v>2.5695237999999998</c:v>
                </c:pt>
                <c:pt idx="18">
                  <c:v>2.6998095000000002</c:v>
                </c:pt>
                <c:pt idx="19">
                  <c:v>2.8300952000000001</c:v>
                </c:pt>
                <c:pt idx="20">
                  <c:v>2.9603809999999999</c:v>
                </c:pt>
                <c:pt idx="21">
                  <c:v>3.0906666999999999</c:v>
                </c:pt>
                <c:pt idx="22">
                  <c:v>3.2209523999999998</c:v>
                </c:pt>
                <c:pt idx="23">
                  <c:v>3.3512381000000002</c:v>
                </c:pt>
                <c:pt idx="24">
                  <c:v>3.4815238000000002</c:v>
                </c:pt>
                <c:pt idx="25">
                  <c:v>3.6118095000000001</c:v>
                </c:pt>
                <c:pt idx="26">
                  <c:v>3.7420952000000001</c:v>
                </c:pt>
                <c:pt idx="27">
                  <c:v>3.8723809999999999</c:v>
                </c:pt>
                <c:pt idx="28">
                  <c:v>4.0026666999999998</c:v>
                </c:pt>
                <c:pt idx="29">
                  <c:v>4.1329523999999997</c:v>
                </c:pt>
                <c:pt idx="30">
                  <c:v>4.2632380999999997</c:v>
                </c:pt>
                <c:pt idx="31">
                  <c:v>4.3935237999999996</c:v>
                </c:pt>
                <c:pt idx="32">
                  <c:v>4.5238094999999996</c:v>
                </c:pt>
                <c:pt idx="33">
                  <c:v>4.6540952000000004</c:v>
                </c:pt>
                <c:pt idx="34">
                  <c:v>4.7843809999999998</c:v>
                </c:pt>
                <c:pt idx="35">
                  <c:v>4.9146666999999997</c:v>
                </c:pt>
                <c:pt idx="36">
                  <c:v>5.0449523999999997</c:v>
                </c:pt>
                <c:pt idx="37">
                  <c:v>5.1752380999999996</c:v>
                </c:pt>
                <c:pt idx="38">
                  <c:v>5.3055237999999996</c:v>
                </c:pt>
                <c:pt idx="39">
                  <c:v>5.4358095000000004</c:v>
                </c:pt>
                <c:pt idx="40">
                  <c:v>5.5660952000000004</c:v>
                </c:pt>
                <c:pt idx="41">
                  <c:v>5.6963809999999997</c:v>
                </c:pt>
                <c:pt idx="42">
                  <c:v>5.8266666999999996</c:v>
                </c:pt>
                <c:pt idx="43">
                  <c:v>5.9569523999999996</c:v>
                </c:pt>
                <c:pt idx="44">
                  <c:v>6.0872381000000004</c:v>
                </c:pt>
                <c:pt idx="45">
                  <c:v>6.2175238000000004</c:v>
                </c:pt>
                <c:pt idx="46">
                  <c:v>6.3478095000000003</c:v>
                </c:pt>
                <c:pt idx="47">
                  <c:v>6.4780952000000003</c:v>
                </c:pt>
                <c:pt idx="48">
                  <c:v>6.6083809999999996</c:v>
                </c:pt>
                <c:pt idx="49">
                  <c:v>6.7386666999999996</c:v>
                </c:pt>
              </c:numCache>
            </c:numRef>
          </c:xVal>
          <c:yVal>
            <c:numRef>
              <c:f>Sheet1!$I$8:$I$57</c:f>
              <c:numCache>
                <c:formatCode>General</c:formatCode>
                <c:ptCount val="50"/>
                <c:pt idx="0">
                  <c:v>6.1556947154355512E-12</c:v>
                </c:pt>
                <c:pt idx="1">
                  <c:v>4.0182057861666039E-11</c:v>
                </c:pt>
                <c:pt idx="2">
                  <c:v>2.4336345242853516E-10</c:v>
                </c:pt>
                <c:pt idx="3">
                  <c:v>1.3677346815739278E-9</c:v>
                </c:pt>
                <c:pt idx="4">
                  <c:v>7.1340064048245251E-9</c:v>
                </c:pt>
                <c:pt idx="5">
                  <c:v>3.4539790170945016E-8</c:v>
                </c:pt>
                <c:pt idx="6">
                  <c:v>1.5525272551845376E-7</c:v>
                </c:pt>
                <c:pt idx="7">
                  <c:v>6.4800705442598128E-7</c:v>
                </c:pt>
                <c:pt idx="8">
                  <c:v>2.5121320839232626E-6</c:v>
                </c:pt>
                <c:pt idx="9">
                  <c:v>9.0477899112285256E-6</c:v>
                </c:pt>
                <c:pt idx="10">
                  <c:v>3.0283903988921921E-5</c:v>
                </c:pt>
                <c:pt idx="11">
                  <c:v>9.4232936182602172E-5</c:v>
                </c:pt>
                <c:pt idx="12">
                  <c:v>2.7270395694557298E-4</c:v>
                </c:pt>
                <c:pt idx="13">
                  <c:v>7.3431721987049568E-4</c:v>
                </c:pt>
                <c:pt idx="14">
                  <c:v>1.840854067147788E-3</c:v>
                </c:pt>
                <c:pt idx="15">
                  <c:v>4.2991421806129453E-3</c:v>
                </c:pt>
                <c:pt idx="16">
                  <c:v>9.3606511045887745E-3</c:v>
                </c:pt>
                <c:pt idx="17">
                  <c:v>1.9019128743766156E-2</c:v>
                </c:pt>
                <c:pt idx="18">
                  <c:v>3.6100385003095259E-2</c:v>
                </c:pt>
                <c:pt idx="19">
                  <c:v>6.4097565325464678E-2</c:v>
                </c:pt>
                <c:pt idx="20">
                  <c:v>0.1066273633713949</c:v>
                </c:pt>
                <c:pt idx="21">
                  <c:v>0.16650387062637068</c:v>
                </c:pt>
                <c:pt idx="22">
                  <c:v>0.24463160423758323</c:v>
                </c:pt>
                <c:pt idx="23">
                  <c:v>0.33911158112287065</c:v>
                </c:pt>
                <c:pt idx="24">
                  <c:v>0.44500291579063445</c:v>
                </c:pt>
                <c:pt idx="25">
                  <c:v>0.55499649699303788</c:v>
                </c:pt>
                <c:pt idx="26">
                  <c:v>0.66088787490932954</c:v>
                </c:pt>
                <c:pt idx="27">
                  <c:v>0.75536799565508439</c:v>
                </c:pt>
                <c:pt idx="28">
                  <c:v>0.83349581131901074</c:v>
                </c:pt>
                <c:pt idx="29">
                  <c:v>0.89337240242047222</c:v>
                </c:pt>
                <c:pt idx="30">
                  <c:v>0.93590224828392665</c:v>
                </c:pt>
                <c:pt idx="31">
                  <c:v>0.96389949721612678</c:v>
                </c:pt>
                <c:pt idx="32">
                  <c:v>0.98098080231169349</c:v>
                </c:pt>
                <c:pt idx="33">
                  <c:v>0.99063931151015072</c:v>
                </c:pt>
                <c:pt idx="34">
                  <c:v>0.99570084172297424</c:v>
                </c:pt>
                <c:pt idx="35">
                  <c:v>0.99815913844288773</c:v>
                </c:pt>
                <c:pt idx="36">
                  <c:v>0.99926567955159462</c:v>
                </c:pt>
                <c:pt idx="37">
                  <c:v>0.99972729453903686</c:v>
                </c:pt>
                <c:pt idx="38">
                  <c:v>0.99990576650749219</c:v>
                </c:pt>
                <c:pt idx="39">
                  <c:v>0.99996971590538619</c:v>
                </c:pt>
                <c:pt idx="40">
                  <c:v>0.99999095214958178</c:v>
                </c:pt>
                <c:pt idx="41">
                  <c:v>0.9999974878526664</c:v>
                </c:pt>
                <c:pt idx="42">
                  <c:v>0.99999935198879186</c:v>
                </c:pt>
                <c:pt idx="43">
                  <c:v>0.99999984474622639</c:v>
                </c:pt>
                <c:pt idx="44">
                  <c:v>0.99999996545992398</c:v>
                </c:pt>
                <c:pt idx="45">
                  <c:v>0.99999999286593166</c:v>
                </c:pt>
                <c:pt idx="46">
                  <c:v>0.99999999863225286</c:v>
                </c:pt>
                <c:pt idx="47">
                  <c:v>0.99999999975663423</c:v>
                </c:pt>
                <c:pt idx="48">
                  <c:v>0.99999999995981759</c:v>
                </c:pt>
                <c:pt idx="49">
                  <c:v>0.99999999999384426</c:v>
                </c:pt>
              </c:numCache>
            </c:numRef>
          </c:yVal>
          <c:smooth val="1"/>
        </c:ser>
        <c:ser>
          <c:idx val="1"/>
          <c:order val="1"/>
          <c:tx>
            <c:v>scaled cumulative sum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Sheet1!$C$8:$C$57</c:f>
              <c:numCache>
                <c:formatCode>General</c:formatCode>
                <c:ptCount val="50"/>
                <c:pt idx="0">
                  <c:v>0.3546667</c:v>
                </c:pt>
                <c:pt idx="1">
                  <c:v>0.48495240000000001</c:v>
                </c:pt>
                <c:pt idx="2">
                  <c:v>0.61523810000000001</c:v>
                </c:pt>
                <c:pt idx="3">
                  <c:v>0.74552379999999996</c:v>
                </c:pt>
                <c:pt idx="4">
                  <c:v>0.87580950000000002</c:v>
                </c:pt>
                <c:pt idx="5">
                  <c:v>1.0060952000000001</c:v>
                </c:pt>
                <c:pt idx="6">
                  <c:v>1.1363810000000001</c:v>
                </c:pt>
                <c:pt idx="7">
                  <c:v>1.2666667</c:v>
                </c:pt>
                <c:pt idx="8">
                  <c:v>1.3969524</c:v>
                </c:pt>
                <c:pt idx="9">
                  <c:v>1.5272380999999999</c:v>
                </c:pt>
                <c:pt idx="10">
                  <c:v>1.6575238000000001</c:v>
                </c:pt>
                <c:pt idx="11">
                  <c:v>1.7878095000000001</c:v>
                </c:pt>
                <c:pt idx="12">
                  <c:v>1.9180952</c:v>
                </c:pt>
                <c:pt idx="13">
                  <c:v>2.048381</c:v>
                </c:pt>
                <c:pt idx="14">
                  <c:v>2.1786667</c:v>
                </c:pt>
                <c:pt idx="15">
                  <c:v>2.3089523999999999</c:v>
                </c:pt>
                <c:pt idx="16">
                  <c:v>2.4392380999999999</c:v>
                </c:pt>
                <c:pt idx="17">
                  <c:v>2.5695237999999998</c:v>
                </c:pt>
                <c:pt idx="18">
                  <c:v>2.6998095000000002</c:v>
                </c:pt>
                <c:pt idx="19">
                  <c:v>2.8300952000000001</c:v>
                </c:pt>
                <c:pt idx="20">
                  <c:v>2.9603809999999999</c:v>
                </c:pt>
                <c:pt idx="21">
                  <c:v>3.0906666999999999</c:v>
                </c:pt>
                <c:pt idx="22">
                  <c:v>3.2209523999999998</c:v>
                </c:pt>
                <c:pt idx="23">
                  <c:v>3.3512381000000002</c:v>
                </c:pt>
                <c:pt idx="24">
                  <c:v>3.4815238000000002</c:v>
                </c:pt>
                <c:pt idx="25">
                  <c:v>3.6118095000000001</c:v>
                </c:pt>
                <c:pt idx="26">
                  <c:v>3.7420952000000001</c:v>
                </c:pt>
                <c:pt idx="27">
                  <c:v>3.8723809999999999</c:v>
                </c:pt>
                <c:pt idx="28">
                  <c:v>4.0026666999999998</c:v>
                </c:pt>
                <c:pt idx="29">
                  <c:v>4.1329523999999997</c:v>
                </c:pt>
                <c:pt idx="30">
                  <c:v>4.2632380999999997</c:v>
                </c:pt>
                <c:pt idx="31">
                  <c:v>4.3935237999999996</c:v>
                </c:pt>
                <c:pt idx="32">
                  <c:v>4.5238094999999996</c:v>
                </c:pt>
                <c:pt idx="33">
                  <c:v>4.6540952000000004</c:v>
                </c:pt>
                <c:pt idx="34">
                  <c:v>4.7843809999999998</c:v>
                </c:pt>
                <c:pt idx="35">
                  <c:v>4.9146666999999997</c:v>
                </c:pt>
                <c:pt idx="36">
                  <c:v>5.0449523999999997</c:v>
                </c:pt>
                <c:pt idx="37">
                  <c:v>5.1752380999999996</c:v>
                </c:pt>
                <c:pt idx="38">
                  <c:v>5.3055237999999996</c:v>
                </c:pt>
                <c:pt idx="39">
                  <c:v>5.4358095000000004</c:v>
                </c:pt>
                <c:pt idx="40">
                  <c:v>5.5660952000000004</c:v>
                </c:pt>
                <c:pt idx="41">
                  <c:v>5.6963809999999997</c:v>
                </c:pt>
                <c:pt idx="42">
                  <c:v>5.8266666999999996</c:v>
                </c:pt>
                <c:pt idx="43">
                  <c:v>5.9569523999999996</c:v>
                </c:pt>
                <c:pt idx="44">
                  <c:v>6.0872381000000004</c:v>
                </c:pt>
                <c:pt idx="45">
                  <c:v>6.2175238000000004</c:v>
                </c:pt>
                <c:pt idx="46">
                  <c:v>6.3478095000000003</c:v>
                </c:pt>
                <c:pt idx="47">
                  <c:v>6.4780952000000003</c:v>
                </c:pt>
                <c:pt idx="48">
                  <c:v>6.6083809999999996</c:v>
                </c:pt>
                <c:pt idx="49">
                  <c:v>6.7386666999999996</c:v>
                </c:pt>
              </c:numCache>
            </c:numRef>
          </c:xVal>
          <c:yVal>
            <c:numRef>
              <c:f>Sheet1!$H$8:$H$57</c:f>
              <c:numCache>
                <c:formatCode>General</c:formatCode>
                <c:ptCount val="50"/>
                <c:pt idx="0">
                  <c:v>1.1779143053096454E-11</c:v>
                </c:pt>
                <c:pt idx="1">
                  <c:v>8.5656643268005548E-11</c:v>
                </c:pt>
                <c:pt idx="2">
                  <c:v>5.1488238235570248E-10</c:v>
                </c:pt>
                <c:pt idx="3">
                  <c:v>2.8250015946801758E-9</c:v>
                </c:pt>
                <c:pt idx="4">
                  <c:v>1.4342498292981325E-8</c:v>
                </c:pt>
                <c:pt idx="5">
                  <c:v>6.7535790526629589E-8</c:v>
                </c:pt>
                <c:pt idx="6">
                  <c:v>2.9511426708081644E-7</c:v>
                </c:pt>
                <c:pt idx="7">
                  <c:v>1.1970593048847356E-6</c:v>
                </c:pt>
                <c:pt idx="8">
                  <c:v>4.5084012534385997E-6</c:v>
                </c:pt>
                <c:pt idx="9">
                  <c:v>1.577007801230623E-5</c:v>
                </c:pt>
                <c:pt idx="10">
                  <c:v>5.1249550510323535E-5</c:v>
                </c:pt>
                <c:pt idx="11">
                  <c:v>1.5479388002623192E-4</c:v>
                </c:pt>
                <c:pt idx="12">
                  <c:v>4.3472459661356177E-4</c:v>
                </c:pt>
                <c:pt idx="13">
                  <c:v>1.1357764703079478E-3</c:v>
                </c:pt>
                <c:pt idx="14">
                  <c:v>2.7621657525864584E-3</c:v>
                </c:pt>
                <c:pt idx="15">
                  <c:v>6.2573809704178692E-3</c:v>
                </c:pt>
                <c:pt idx="16">
                  <c:v>1.3215605059576542E-2</c:v>
                </c:pt>
                <c:pt idx="17">
                  <c:v>2.6047711965836835E-2</c:v>
                </c:pt>
                <c:pt idx="18">
                  <c:v>4.7969329521515128E-2</c:v>
                </c:pt>
                <c:pt idx="19">
                  <c:v>8.2660766866582747E-2</c:v>
                </c:pt>
                <c:pt idx="20">
                  <c:v>0.13351734969932169</c:v>
                </c:pt>
                <c:pt idx="21">
                  <c:v>0.20258059570074452</c:v>
                </c:pt>
                <c:pt idx="22">
                  <c:v>0.28946100675500291</c:v>
                </c:pt>
                <c:pt idx="23">
                  <c:v>0.39070559467876881</c:v>
                </c:pt>
                <c:pt idx="24">
                  <c:v>0.49999972452748753</c:v>
                </c:pt>
                <c:pt idx="25">
                  <c:v>0.60929387683818148</c:v>
                </c:pt>
                <c:pt idx="26">
                  <c:v>0.7105385271848943</c:v>
                </c:pt>
                <c:pt idx="27">
                  <c:v>0.79741901476293053</c:v>
                </c:pt>
                <c:pt idx="28">
                  <c:v>0.86648234592709117</c:v>
                </c:pt>
                <c:pt idx="29">
                  <c:v>0.91733900938939927</c:v>
                </c:pt>
                <c:pt idx="30">
                  <c:v>0.95203052516164577</c:v>
                </c:pt>
                <c:pt idx="31">
                  <c:v>0.97395220128630167</c:v>
                </c:pt>
                <c:pt idx="32">
                  <c:v>0.9867843477511703</c:v>
                </c:pt>
                <c:pt idx="33">
                  <c:v>0.9937425961511257</c:v>
                </c:pt>
                <c:pt idx="34">
                  <c:v>0.99723782306752162</c:v>
                </c:pt>
                <c:pt idx="35">
                  <c:v>0.99886421836636941</c:v>
                </c:pt>
                <c:pt idx="36">
                  <c:v>0.99956527308048793</c:v>
                </c:pt>
                <c:pt idx="37">
                  <c:v>0.99984520523535314</c:v>
                </c:pt>
                <c:pt idx="38">
                  <c:v>0.99994875013943829</c:v>
                </c:pt>
                <c:pt idx="39">
                  <c:v>0.99998422982339596</c:v>
                </c:pt>
                <c:pt idx="40">
                  <c:v>0.99999549157190404</c:v>
                </c:pt>
                <c:pt idx="41">
                  <c:v>0.99999880293310228</c:v>
                </c:pt>
                <c:pt idx="42">
                  <c:v>0.99999970488370105</c:v>
                </c:pt>
                <c:pt idx="43">
                  <c:v>0.99999993246366092</c:v>
                </c:pt>
                <c:pt idx="44">
                  <c:v>0.99999998565737946</c:v>
                </c:pt>
                <c:pt idx="45">
                  <c:v>0.99999999717497323</c:v>
                </c:pt>
                <c:pt idx="46">
                  <c:v>0.99999999948511287</c:v>
                </c:pt>
                <c:pt idx="47">
                  <c:v>0.99999999991434263</c:v>
                </c:pt>
                <c:pt idx="48">
                  <c:v>0.99999999998822076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75776"/>
        <c:axId val="464036840"/>
      </c:scatterChart>
      <c:valAx>
        <c:axId val="5641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36840"/>
        <c:crosses val="autoZero"/>
        <c:crossBetween val="midCat"/>
      </c:valAx>
      <c:valAx>
        <c:axId val="4640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Sheet1!$C$8:$C$57</c:f>
              <c:numCache>
                <c:formatCode>General</c:formatCode>
                <c:ptCount val="50"/>
                <c:pt idx="0">
                  <c:v>0.3546667</c:v>
                </c:pt>
                <c:pt idx="1">
                  <c:v>0.48495240000000001</c:v>
                </c:pt>
                <c:pt idx="2">
                  <c:v>0.61523810000000001</c:v>
                </c:pt>
                <c:pt idx="3">
                  <c:v>0.74552379999999996</c:v>
                </c:pt>
                <c:pt idx="4">
                  <c:v>0.87580950000000002</c:v>
                </c:pt>
                <c:pt idx="5">
                  <c:v>1.0060952000000001</c:v>
                </c:pt>
                <c:pt idx="6">
                  <c:v>1.1363810000000001</c:v>
                </c:pt>
                <c:pt idx="7">
                  <c:v>1.2666667</c:v>
                </c:pt>
                <c:pt idx="8">
                  <c:v>1.3969524</c:v>
                </c:pt>
                <c:pt idx="9">
                  <c:v>1.5272380999999999</c:v>
                </c:pt>
                <c:pt idx="10">
                  <c:v>1.6575238000000001</c:v>
                </c:pt>
                <c:pt idx="11">
                  <c:v>1.7878095000000001</c:v>
                </c:pt>
                <c:pt idx="12">
                  <c:v>1.9180952</c:v>
                </c:pt>
                <c:pt idx="13">
                  <c:v>2.048381</c:v>
                </c:pt>
                <c:pt idx="14">
                  <c:v>2.1786667</c:v>
                </c:pt>
                <c:pt idx="15">
                  <c:v>2.3089523999999999</c:v>
                </c:pt>
                <c:pt idx="16">
                  <c:v>2.4392380999999999</c:v>
                </c:pt>
                <c:pt idx="17">
                  <c:v>2.5695237999999998</c:v>
                </c:pt>
                <c:pt idx="18">
                  <c:v>2.6998095000000002</c:v>
                </c:pt>
                <c:pt idx="19">
                  <c:v>2.8300952000000001</c:v>
                </c:pt>
                <c:pt idx="20">
                  <c:v>2.9603809999999999</c:v>
                </c:pt>
                <c:pt idx="21">
                  <c:v>3.0906666999999999</c:v>
                </c:pt>
                <c:pt idx="22">
                  <c:v>3.2209523999999998</c:v>
                </c:pt>
                <c:pt idx="23">
                  <c:v>3.3512381000000002</c:v>
                </c:pt>
                <c:pt idx="24">
                  <c:v>3.4815238000000002</c:v>
                </c:pt>
                <c:pt idx="25">
                  <c:v>3.6118095000000001</c:v>
                </c:pt>
                <c:pt idx="26">
                  <c:v>3.7420952000000001</c:v>
                </c:pt>
                <c:pt idx="27">
                  <c:v>3.8723809999999999</c:v>
                </c:pt>
                <c:pt idx="28">
                  <c:v>4.0026666999999998</c:v>
                </c:pt>
                <c:pt idx="29">
                  <c:v>4.1329523999999997</c:v>
                </c:pt>
                <c:pt idx="30">
                  <c:v>4.2632380999999997</c:v>
                </c:pt>
                <c:pt idx="31">
                  <c:v>4.3935237999999996</c:v>
                </c:pt>
                <c:pt idx="32">
                  <c:v>4.5238094999999996</c:v>
                </c:pt>
                <c:pt idx="33">
                  <c:v>4.6540952000000004</c:v>
                </c:pt>
                <c:pt idx="34">
                  <c:v>4.7843809999999998</c:v>
                </c:pt>
                <c:pt idx="35">
                  <c:v>4.9146666999999997</c:v>
                </c:pt>
                <c:pt idx="36">
                  <c:v>5.0449523999999997</c:v>
                </c:pt>
                <c:pt idx="37">
                  <c:v>5.1752380999999996</c:v>
                </c:pt>
                <c:pt idx="38">
                  <c:v>5.3055237999999996</c:v>
                </c:pt>
                <c:pt idx="39">
                  <c:v>5.4358095000000004</c:v>
                </c:pt>
                <c:pt idx="40">
                  <c:v>5.5660952000000004</c:v>
                </c:pt>
                <c:pt idx="41">
                  <c:v>5.6963809999999997</c:v>
                </c:pt>
                <c:pt idx="42">
                  <c:v>5.8266666999999996</c:v>
                </c:pt>
                <c:pt idx="43">
                  <c:v>5.9569523999999996</c:v>
                </c:pt>
                <c:pt idx="44">
                  <c:v>6.0872381000000004</c:v>
                </c:pt>
                <c:pt idx="45">
                  <c:v>6.2175238000000004</c:v>
                </c:pt>
                <c:pt idx="46">
                  <c:v>6.3478095000000003</c:v>
                </c:pt>
                <c:pt idx="47">
                  <c:v>6.4780952000000003</c:v>
                </c:pt>
                <c:pt idx="48">
                  <c:v>6.6083809999999996</c:v>
                </c:pt>
                <c:pt idx="49">
                  <c:v>6.7386666999999996</c:v>
                </c:pt>
              </c:numCache>
            </c:numRef>
          </c:xVal>
          <c:yVal>
            <c:numRef>
              <c:f>Sheet1!$F$8:$F$57</c:f>
              <c:numCache>
                <c:formatCode>General</c:formatCode>
                <c:ptCount val="50"/>
                <c:pt idx="0">
                  <c:v>9.0410089246538914E-11</c:v>
                </c:pt>
                <c:pt idx="1">
                  <c:v>5.6704221670737831E-10</c:v>
                </c:pt>
                <c:pt idx="2">
                  <c:v>3.2944958052469746E-9</c:v>
                </c:pt>
                <c:pt idx="3">
                  <c:v>1.7731178169323281E-8</c:v>
                </c:pt>
                <c:pt idx="4">
                  <c:v>8.8401838715796224E-8</c:v>
                </c:pt>
                <c:pt idx="5">
                  <c:v>4.0828184838939871E-7</c:v>
                </c:pt>
                <c:pt idx="6">
                  <c:v>1.7467646231231245E-6</c:v>
                </c:pt>
                <c:pt idx="7">
                  <c:v>6.9228237568512285E-6</c:v>
                </c:pt>
                <c:pt idx="8">
                  <c:v>2.5416001804635816E-5</c:v>
                </c:pt>
                <c:pt idx="9">
                  <c:v>8.6438308478412046E-5</c:v>
                </c:pt>
                <c:pt idx="10">
                  <c:v>2.7232051266434359E-4</c:v>
                </c:pt>
                <c:pt idx="11">
                  <c:v>7.9474814341824393E-4</c:v>
                </c:pt>
                <c:pt idx="12">
                  <c:v>2.1485910269894441E-3</c:v>
                </c:pt>
                <c:pt idx="13">
                  <c:v>5.3808806108778104E-3</c:v>
                </c:pt>
                <c:pt idx="14">
                  <c:v>1.2483251073324958E-2</c:v>
                </c:pt>
                <c:pt idx="15">
                  <c:v>2.6827309792874045E-2</c:v>
                </c:pt>
                <c:pt idx="16">
                  <c:v>5.340742175067472E-2</c:v>
                </c:pt>
                <c:pt idx="17">
                  <c:v>9.8492048647897651E-2</c:v>
                </c:pt>
                <c:pt idx="18">
                  <c:v>0.16825802952756957</c:v>
                </c:pt>
                <c:pt idx="19">
                  <c:v>0.26627199723444894</c:v>
                </c:pt>
                <c:pt idx="20">
                  <c:v>0.39034657886027091</c:v>
                </c:pt>
                <c:pt idx="21">
                  <c:v>0.53009070409437875</c:v>
                </c:pt>
                <c:pt idx="22">
                  <c:v>0.66684526045607651</c:v>
                </c:pt>
                <c:pt idx="23">
                  <c:v>0.7770966180354254</c:v>
                </c:pt>
                <c:pt idx="24">
                  <c:v>0.8388803828261443</c:v>
                </c:pt>
                <c:pt idx="25">
                  <c:v>0.83888055523165572</c:v>
                </c:pt>
                <c:pt idx="26">
                  <c:v>0.77709709715892183</c:v>
                </c:pt>
                <c:pt idx="27">
                  <c:v>0.6668458478096343</c:v>
                </c:pt>
                <c:pt idx="28">
                  <c:v>0.53009135775574356</c:v>
                </c:pt>
                <c:pt idx="29">
                  <c:v>0.39034719772757792</c:v>
                </c:pt>
                <c:pt idx="30">
                  <c:v>0.26627259919744456</c:v>
                </c:pt>
                <c:pt idx="31">
                  <c:v>0.1682584790701607</c:v>
                </c:pt>
                <c:pt idx="32">
                  <c:v>9.8492352277566753E-2</c:v>
                </c:pt>
                <c:pt idx="33">
                  <c:v>5.340760834670237E-2</c:v>
                </c:pt>
                <c:pt idx="34">
                  <c:v>2.6827399584487936E-2</c:v>
                </c:pt>
                <c:pt idx="35">
                  <c:v>1.2483297253133052E-2</c:v>
                </c:pt>
                <c:pt idx="36">
                  <c:v>5.3809024123784568E-3</c:v>
                </c:pt>
                <c:pt idx="37">
                  <c:v>2.1486020664028653E-3</c:v>
                </c:pt>
                <c:pt idx="38">
                  <c:v>7.9475255348946208E-4</c:v>
                </c:pt>
                <c:pt idx="39">
                  <c:v>2.7232213571007108E-4</c:v>
                </c:pt>
                <c:pt idx="40">
                  <c:v>8.6438859185215624E-5</c:v>
                </c:pt>
                <c:pt idx="41">
                  <c:v>2.541614955438697E-5</c:v>
                </c:pt>
                <c:pt idx="42">
                  <c:v>6.9228664400519583E-6</c:v>
                </c:pt>
                <c:pt idx="43">
                  <c:v>1.7467760083540784E-6</c:v>
                </c:pt>
                <c:pt idx="44">
                  <c:v>4.08285120873406E-7</c:v>
                </c:pt>
                <c:pt idx="45">
                  <c:v>8.8402583616004205E-8</c:v>
                </c:pt>
                <c:pt idx="46">
                  <c:v>1.773133486574405E-8</c:v>
                </c:pt>
                <c:pt idx="47">
                  <c:v>3.2945262739934737E-9</c:v>
                </c:pt>
                <c:pt idx="48">
                  <c:v>5.670469115319809E-10</c:v>
                </c:pt>
                <c:pt idx="49">
                  <c:v>9.041086964997418E-11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82184"/>
        <c:axId val="566282576"/>
      </c:scatterChart>
      <c:valAx>
        <c:axId val="56628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2576"/>
        <c:crosses val="autoZero"/>
        <c:crossBetween val="midCat"/>
      </c:valAx>
      <c:valAx>
        <c:axId val="5662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Sheet1!$C$8:$C$57</c:f>
              <c:numCache>
                <c:formatCode>General</c:formatCode>
                <c:ptCount val="50"/>
                <c:pt idx="0">
                  <c:v>0.3546667</c:v>
                </c:pt>
                <c:pt idx="1">
                  <c:v>0.48495240000000001</c:v>
                </c:pt>
                <c:pt idx="2">
                  <c:v>0.61523810000000001</c:v>
                </c:pt>
                <c:pt idx="3">
                  <c:v>0.74552379999999996</c:v>
                </c:pt>
                <c:pt idx="4">
                  <c:v>0.87580950000000002</c:v>
                </c:pt>
                <c:pt idx="5">
                  <c:v>1.0060952000000001</c:v>
                </c:pt>
                <c:pt idx="6">
                  <c:v>1.1363810000000001</c:v>
                </c:pt>
                <c:pt idx="7">
                  <c:v>1.2666667</c:v>
                </c:pt>
                <c:pt idx="8">
                  <c:v>1.3969524</c:v>
                </c:pt>
                <c:pt idx="9">
                  <c:v>1.5272380999999999</c:v>
                </c:pt>
                <c:pt idx="10">
                  <c:v>1.6575238000000001</c:v>
                </c:pt>
                <c:pt idx="11">
                  <c:v>1.7878095000000001</c:v>
                </c:pt>
                <c:pt idx="12">
                  <c:v>1.9180952</c:v>
                </c:pt>
                <c:pt idx="13">
                  <c:v>2.048381</c:v>
                </c:pt>
                <c:pt idx="14">
                  <c:v>2.1786667</c:v>
                </c:pt>
                <c:pt idx="15">
                  <c:v>2.3089523999999999</c:v>
                </c:pt>
                <c:pt idx="16">
                  <c:v>2.4392380999999999</c:v>
                </c:pt>
                <c:pt idx="17">
                  <c:v>2.5695237999999998</c:v>
                </c:pt>
                <c:pt idx="18">
                  <c:v>2.6998095000000002</c:v>
                </c:pt>
                <c:pt idx="19">
                  <c:v>2.8300952000000001</c:v>
                </c:pt>
                <c:pt idx="20">
                  <c:v>2.9603809999999999</c:v>
                </c:pt>
                <c:pt idx="21">
                  <c:v>3.0906666999999999</c:v>
                </c:pt>
                <c:pt idx="22">
                  <c:v>3.2209523999999998</c:v>
                </c:pt>
                <c:pt idx="23">
                  <c:v>3.3512381000000002</c:v>
                </c:pt>
                <c:pt idx="24">
                  <c:v>3.4815238000000002</c:v>
                </c:pt>
                <c:pt idx="25">
                  <c:v>3.6118095000000001</c:v>
                </c:pt>
                <c:pt idx="26">
                  <c:v>3.7420952000000001</c:v>
                </c:pt>
                <c:pt idx="27">
                  <c:v>3.8723809999999999</c:v>
                </c:pt>
                <c:pt idx="28">
                  <c:v>4.0026666999999998</c:v>
                </c:pt>
                <c:pt idx="29">
                  <c:v>4.1329523999999997</c:v>
                </c:pt>
                <c:pt idx="30">
                  <c:v>4.2632380999999997</c:v>
                </c:pt>
                <c:pt idx="31">
                  <c:v>4.3935237999999996</c:v>
                </c:pt>
                <c:pt idx="32">
                  <c:v>4.5238094999999996</c:v>
                </c:pt>
                <c:pt idx="33">
                  <c:v>4.6540952000000004</c:v>
                </c:pt>
                <c:pt idx="34">
                  <c:v>4.7843809999999998</c:v>
                </c:pt>
                <c:pt idx="35">
                  <c:v>4.9146666999999997</c:v>
                </c:pt>
                <c:pt idx="36">
                  <c:v>5.0449523999999997</c:v>
                </c:pt>
                <c:pt idx="37">
                  <c:v>5.1752380999999996</c:v>
                </c:pt>
                <c:pt idx="38">
                  <c:v>5.3055237999999996</c:v>
                </c:pt>
                <c:pt idx="39">
                  <c:v>5.4358095000000004</c:v>
                </c:pt>
                <c:pt idx="40">
                  <c:v>5.5660952000000004</c:v>
                </c:pt>
                <c:pt idx="41">
                  <c:v>5.6963809999999997</c:v>
                </c:pt>
                <c:pt idx="42">
                  <c:v>5.8266666999999996</c:v>
                </c:pt>
                <c:pt idx="43">
                  <c:v>5.9569523999999996</c:v>
                </c:pt>
                <c:pt idx="44">
                  <c:v>6.0872381000000004</c:v>
                </c:pt>
                <c:pt idx="45">
                  <c:v>6.2175238000000004</c:v>
                </c:pt>
                <c:pt idx="46">
                  <c:v>6.3478095000000003</c:v>
                </c:pt>
                <c:pt idx="47">
                  <c:v>6.4780952000000003</c:v>
                </c:pt>
                <c:pt idx="48">
                  <c:v>6.6083809999999996</c:v>
                </c:pt>
                <c:pt idx="49">
                  <c:v>6.7386666999999996</c:v>
                </c:pt>
              </c:numCache>
            </c:numRef>
          </c:xVal>
          <c:yVal>
            <c:numRef>
              <c:f>Sheet1!$G$8:$G$57</c:f>
              <c:numCache>
                <c:formatCode>General</c:formatCode>
                <c:ptCount val="50"/>
                <c:pt idx="0">
                  <c:v>1.1779143053096454E-11</c:v>
                </c:pt>
                <c:pt idx="1">
                  <c:v>7.3877500214909096E-11</c:v>
                </c:pt>
                <c:pt idx="2">
                  <c:v>4.2922573908769694E-10</c:v>
                </c:pt>
                <c:pt idx="3">
                  <c:v>2.3101192123244733E-9</c:v>
                </c:pt>
                <c:pt idx="4">
                  <c:v>1.1517496698301149E-8</c:v>
                </c:pt>
                <c:pt idx="5">
                  <c:v>5.3193292233648267E-8</c:v>
                </c:pt>
                <c:pt idx="6">
                  <c:v>2.2757847655418685E-7</c:v>
                </c:pt>
                <c:pt idx="7">
                  <c:v>9.0194503780391907E-7</c:v>
                </c:pt>
                <c:pt idx="8">
                  <c:v>3.3113419485538639E-6</c:v>
                </c:pt>
                <c:pt idx="9">
                  <c:v>1.1261676758867629E-5</c:v>
                </c:pt>
                <c:pt idx="10">
                  <c:v>3.5479472498017305E-5</c:v>
                </c:pt>
                <c:pt idx="11">
                  <c:v>1.035443295159084E-4</c:v>
                </c:pt>
                <c:pt idx="12">
                  <c:v>2.7993071658732985E-4</c:v>
                </c:pt>
                <c:pt idx="13">
                  <c:v>7.01051873694386E-4</c:v>
                </c:pt>
                <c:pt idx="14">
                  <c:v>1.6263892822785107E-3</c:v>
                </c:pt>
                <c:pt idx="15">
                  <c:v>3.4952152178314103E-3</c:v>
                </c:pt>
                <c:pt idx="16">
                  <c:v>6.9582240891586725E-3</c:v>
                </c:pt>
                <c:pt idx="17">
                  <c:v>1.2832106906260294E-2</c:v>
                </c:pt>
                <c:pt idx="18">
                  <c:v>2.1921617555678296E-2</c:v>
                </c:pt>
                <c:pt idx="19">
                  <c:v>3.4691437345067626E-2</c:v>
                </c:pt>
                <c:pt idx="20">
                  <c:v>5.0856582832738945E-2</c:v>
                </c:pt>
                <c:pt idx="21">
                  <c:v>6.9063246001422829E-2</c:v>
                </c:pt>
                <c:pt idx="22">
                  <c:v>8.6880411054258408E-2</c:v>
                </c:pt>
                <c:pt idx="23">
                  <c:v>0.10124458792376588</c:v>
                </c:pt>
                <c:pt idx="24">
                  <c:v>0.10929412984871871</c:v>
                </c:pt>
                <c:pt idx="25">
                  <c:v>0.10929415231069391</c:v>
                </c:pt>
                <c:pt idx="26">
                  <c:v>0.10124465034671283</c:v>
                </c:pt>
                <c:pt idx="27">
                  <c:v>8.6880487578036208E-2</c:v>
                </c:pt>
                <c:pt idx="28">
                  <c:v>6.9063331164160621E-2</c:v>
                </c:pt>
                <c:pt idx="29">
                  <c:v>5.085666346230807E-2</c:v>
                </c:pt>
                <c:pt idx="30">
                  <c:v>3.4691515772246467E-2</c:v>
                </c:pt>
                <c:pt idx="31">
                  <c:v>2.192167612465587E-2</c:v>
                </c:pt>
                <c:pt idx="32">
                  <c:v>1.2832146464868601E-2</c:v>
                </c:pt>
                <c:pt idx="33">
                  <c:v>6.9582483999554119E-3</c:v>
                </c:pt>
                <c:pt idx="34">
                  <c:v>3.4952269163959601E-3</c:v>
                </c:pt>
                <c:pt idx="35">
                  <c:v>1.6263952988477923E-3</c:v>
                </c:pt>
                <c:pt idx="36">
                  <c:v>7.0105471411846944E-4</c:v>
                </c:pt>
                <c:pt idx="37">
                  <c:v>2.7993215486519238E-4</c:v>
                </c:pt>
                <c:pt idx="38">
                  <c:v>1.0354490408518696E-4</c:v>
                </c:pt>
                <c:pt idx="39">
                  <c:v>3.5479683957689174E-5</c:v>
                </c:pt>
                <c:pt idx="40">
                  <c:v>1.1261748508096878E-5</c:v>
                </c:pt>
                <c:pt idx="41">
                  <c:v>3.3113611982357236E-6</c:v>
                </c:pt>
                <c:pt idx="42">
                  <c:v>9.0195059881521272E-7</c:v>
                </c:pt>
                <c:pt idx="43">
                  <c:v>2.2757995988713359E-7</c:v>
                </c:pt>
                <c:pt idx="44">
                  <c:v>5.3193718591564537E-8</c:v>
                </c:pt>
                <c:pt idx="45">
                  <c:v>1.1517593748156793E-8</c:v>
                </c:pt>
                <c:pt idx="46">
                  <c:v>2.310139627629574E-9</c:v>
                </c:pt>
                <c:pt idx="47">
                  <c:v>4.2922970873009694E-10</c:v>
                </c:pt>
                <c:pt idx="48">
                  <c:v>7.3878111883485733E-11</c:v>
                </c:pt>
                <c:pt idx="49">
                  <c:v>1.1779244728515422E-11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Sheet1!$C$8:$C$57</c:f>
              <c:numCache>
                <c:formatCode>General</c:formatCode>
                <c:ptCount val="50"/>
                <c:pt idx="0">
                  <c:v>0.3546667</c:v>
                </c:pt>
                <c:pt idx="1">
                  <c:v>0.48495240000000001</c:v>
                </c:pt>
                <c:pt idx="2">
                  <c:v>0.61523810000000001</c:v>
                </c:pt>
                <c:pt idx="3">
                  <c:v>0.74552379999999996</c:v>
                </c:pt>
                <c:pt idx="4">
                  <c:v>0.87580950000000002</c:v>
                </c:pt>
                <c:pt idx="5">
                  <c:v>1.0060952000000001</c:v>
                </c:pt>
                <c:pt idx="6">
                  <c:v>1.1363810000000001</c:v>
                </c:pt>
                <c:pt idx="7">
                  <c:v>1.2666667</c:v>
                </c:pt>
                <c:pt idx="8">
                  <c:v>1.3969524</c:v>
                </c:pt>
                <c:pt idx="9">
                  <c:v>1.5272380999999999</c:v>
                </c:pt>
                <c:pt idx="10">
                  <c:v>1.6575238000000001</c:v>
                </c:pt>
                <c:pt idx="11">
                  <c:v>1.7878095000000001</c:v>
                </c:pt>
                <c:pt idx="12">
                  <c:v>1.9180952</c:v>
                </c:pt>
                <c:pt idx="13">
                  <c:v>2.048381</c:v>
                </c:pt>
                <c:pt idx="14">
                  <c:v>2.1786667</c:v>
                </c:pt>
                <c:pt idx="15">
                  <c:v>2.3089523999999999</c:v>
                </c:pt>
                <c:pt idx="16">
                  <c:v>2.4392380999999999</c:v>
                </c:pt>
                <c:pt idx="17">
                  <c:v>2.5695237999999998</c:v>
                </c:pt>
                <c:pt idx="18">
                  <c:v>2.6998095000000002</c:v>
                </c:pt>
                <c:pt idx="19">
                  <c:v>2.8300952000000001</c:v>
                </c:pt>
                <c:pt idx="20">
                  <c:v>2.9603809999999999</c:v>
                </c:pt>
                <c:pt idx="21">
                  <c:v>3.0906666999999999</c:v>
                </c:pt>
                <c:pt idx="22">
                  <c:v>3.2209523999999998</c:v>
                </c:pt>
                <c:pt idx="23">
                  <c:v>3.3512381000000002</c:v>
                </c:pt>
                <c:pt idx="24">
                  <c:v>3.4815238000000002</c:v>
                </c:pt>
                <c:pt idx="25">
                  <c:v>3.6118095000000001</c:v>
                </c:pt>
                <c:pt idx="26">
                  <c:v>3.7420952000000001</c:v>
                </c:pt>
                <c:pt idx="27">
                  <c:v>3.8723809999999999</c:v>
                </c:pt>
                <c:pt idx="28">
                  <c:v>4.0026666999999998</c:v>
                </c:pt>
                <c:pt idx="29">
                  <c:v>4.1329523999999997</c:v>
                </c:pt>
                <c:pt idx="30">
                  <c:v>4.2632380999999997</c:v>
                </c:pt>
                <c:pt idx="31">
                  <c:v>4.3935237999999996</c:v>
                </c:pt>
                <c:pt idx="32">
                  <c:v>4.5238094999999996</c:v>
                </c:pt>
                <c:pt idx="33">
                  <c:v>4.6540952000000004</c:v>
                </c:pt>
                <c:pt idx="34">
                  <c:v>4.7843809999999998</c:v>
                </c:pt>
                <c:pt idx="35">
                  <c:v>4.9146666999999997</c:v>
                </c:pt>
                <c:pt idx="36">
                  <c:v>5.0449523999999997</c:v>
                </c:pt>
                <c:pt idx="37">
                  <c:v>5.1752380999999996</c:v>
                </c:pt>
                <c:pt idx="38">
                  <c:v>5.3055237999999996</c:v>
                </c:pt>
                <c:pt idx="39">
                  <c:v>5.4358095000000004</c:v>
                </c:pt>
                <c:pt idx="40">
                  <c:v>5.5660952000000004</c:v>
                </c:pt>
                <c:pt idx="41">
                  <c:v>5.6963809999999997</c:v>
                </c:pt>
                <c:pt idx="42">
                  <c:v>5.8266666999999996</c:v>
                </c:pt>
                <c:pt idx="43">
                  <c:v>5.9569523999999996</c:v>
                </c:pt>
                <c:pt idx="44">
                  <c:v>6.0872381000000004</c:v>
                </c:pt>
                <c:pt idx="45">
                  <c:v>6.2175238000000004</c:v>
                </c:pt>
                <c:pt idx="46">
                  <c:v>6.3478095000000003</c:v>
                </c:pt>
                <c:pt idx="47">
                  <c:v>6.4780952000000003</c:v>
                </c:pt>
                <c:pt idx="48">
                  <c:v>6.6083809999999996</c:v>
                </c:pt>
                <c:pt idx="49">
                  <c:v>6.7386666999999996</c:v>
                </c:pt>
              </c:numCache>
            </c:numRef>
          </c:xVal>
          <c:yVal>
            <c:numRef>
              <c:f>Sheet1!$L$8:$L$57</c:f>
              <c:numCache>
                <c:formatCode>General</c:formatCode>
                <c:ptCount val="50"/>
                <c:pt idx="0">
                  <c:v>6.1556947154355512E-12</c:v>
                </c:pt>
                <c:pt idx="1">
                  <c:v>3.4026363146230486E-11</c:v>
                </c:pt>
                <c:pt idx="2">
                  <c:v>2.0318139456686913E-10</c:v>
                </c:pt>
                <c:pt idx="3">
                  <c:v>1.1243712291453926E-9</c:v>
                </c:pt>
                <c:pt idx="4">
                  <c:v>5.7662717232505969E-9</c:v>
                </c:pt>
                <c:pt idx="5">
                  <c:v>2.740578376612049E-8</c:v>
                </c:pt>
                <c:pt idx="6">
                  <c:v>1.2071293534750875E-7</c:v>
                </c:pt>
                <c:pt idx="7">
                  <c:v>4.927543289075275E-7</c:v>
                </c:pt>
                <c:pt idx="8">
                  <c:v>1.8641250294972813E-6</c:v>
                </c:pt>
                <c:pt idx="9">
                  <c:v>6.5356578273052634E-6</c:v>
                </c:pt>
                <c:pt idx="10">
                  <c:v>2.1236114077693396E-5</c:v>
                </c:pt>
                <c:pt idx="11">
                  <c:v>6.3949032193680251E-5</c:v>
                </c:pt>
                <c:pt idx="12">
                  <c:v>1.784710207629708E-4</c:v>
                </c:pt>
                <c:pt idx="13">
                  <c:v>4.6161326292492271E-4</c:v>
                </c:pt>
                <c:pt idx="14">
                  <c:v>1.1065368472772924E-3</c:v>
                </c:pt>
                <c:pt idx="15">
                  <c:v>2.4582881134651573E-3</c:v>
                </c:pt>
                <c:pt idx="16">
                  <c:v>5.0615089239758292E-3</c:v>
                </c:pt>
                <c:pt idx="17">
                  <c:v>9.6584776391773815E-3</c:v>
                </c:pt>
                <c:pt idx="18">
                  <c:v>1.7081256259329103E-2</c:v>
                </c:pt>
                <c:pt idx="19">
                  <c:v>2.7997180322369419E-2</c:v>
                </c:pt>
                <c:pt idx="20">
                  <c:v>4.2529798045930226E-2</c:v>
                </c:pt>
                <c:pt idx="21">
                  <c:v>5.9876507254975772E-2</c:v>
                </c:pt>
                <c:pt idx="22">
                  <c:v>7.8127733611212558E-2</c:v>
                </c:pt>
                <c:pt idx="23">
                  <c:v>9.447997688528742E-2</c:v>
                </c:pt>
                <c:pt idx="24">
                  <c:v>0.10589133466776379</c:v>
                </c:pt>
                <c:pt idx="25">
                  <c:v>0.10999358120240343</c:v>
                </c:pt>
                <c:pt idx="26">
                  <c:v>0.10589137791629166</c:v>
                </c:pt>
                <c:pt idx="27">
                  <c:v>9.4480120745754848E-2</c:v>
                </c:pt>
                <c:pt idx="28">
                  <c:v>7.8127815663926348E-2</c:v>
                </c:pt>
                <c:pt idx="29">
                  <c:v>5.9876591101461485E-2</c:v>
                </c:pt>
                <c:pt idx="30">
                  <c:v>4.252984586345443E-2</c:v>
                </c:pt>
                <c:pt idx="31">
                  <c:v>2.7997248932200125E-2</c:v>
                </c:pt>
                <c:pt idx="32">
                  <c:v>1.7081305095566712E-2</c:v>
                </c:pt>
                <c:pt idx="33">
                  <c:v>9.6585091984572324E-3</c:v>
                </c:pt>
                <c:pt idx="34">
                  <c:v>5.0615302128235173E-3</c:v>
                </c:pt>
                <c:pt idx="35">
                  <c:v>2.4582967199134886E-3</c:v>
                </c:pt>
                <c:pt idx="36">
                  <c:v>1.1065411087068933E-3</c:v>
                </c:pt>
                <c:pt idx="37">
                  <c:v>4.6161498744223817E-4</c:v>
                </c:pt>
                <c:pt idx="38">
                  <c:v>1.7847196845532931E-4</c:v>
                </c:pt>
                <c:pt idx="39">
                  <c:v>6.3949397894003113E-5</c:v>
                </c:pt>
                <c:pt idx="40">
                  <c:v>2.1236244195588228E-5</c:v>
                </c:pt>
                <c:pt idx="41">
                  <c:v>6.5357030846202591E-6</c:v>
                </c:pt>
                <c:pt idx="42">
                  <c:v>1.8641361254623234E-6</c:v>
                </c:pt>
                <c:pt idx="43">
                  <c:v>4.9275743452259491E-7</c:v>
                </c:pt>
                <c:pt idx="44">
                  <c:v>1.2071369759336648E-7</c:v>
                </c:pt>
                <c:pt idx="45">
                  <c:v>2.7406007685470968E-8</c:v>
                </c:pt>
                <c:pt idx="46">
                  <c:v>5.7663211983083329E-9</c:v>
                </c:pt>
                <c:pt idx="47">
                  <c:v>1.1243813657912938E-9</c:v>
                </c:pt>
                <c:pt idx="48">
                  <c:v>2.0318335902658191E-10</c:v>
                </c:pt>
                <c:pt idx="49">
                  <c:v>3.402667037022411E-11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36616"/>
        <c:axId val="579037008"/>
      </c:scatterChart>
      <c:valAx>
        <c:axId val="57903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7008"/>
        <c:crosses val="autoZero"/>
        <c:crossBetween val="midCat"/>
      </c:valAx>
      <c:valAx>
        <c:axId val="5790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466724</xdr:colOff>
      <xdr:row>0</xdr:row>
      <xdr:rowOff>180974</xdr:rowOff>
    </xdr:from>
    <xdr:to>
      <xdr:col>19</xdr:col>
      <xdr:colOff>228599</xdr:colOff>
      <xdr:row>18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19</xdr:row>
      <xdr:rowOff>66675</xdr:rowOff>
    </xdr:from>
    <xdr:to>
      <xdr:col>22</xdr:col>
      <xdr:colOff>66675</xdr:colOff>
      <xdr:row>33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10</xdr:row>
      <xdr:rowOff>133350</xdr:rowOff>
    </xdr:from>
    <xdr:to>
      <xdr:col>9</xdr:col>
      <xdr:colOff>904875</xdr:colOff>
      <xdr:row>25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7"/>
  <sheetViews>
    <sheetView tabSelected="1" workbookViewId="0">
      <selection activeCell="J9" sqref="J9"/>
    </sheetView>
  </sheetViews>
  <sheetFormatPr defaultRowHeight="15" x14ac:dyDescent="0.25"/>
  <cols>
    <col min="2" max="2" width="24.140625" bestFit="1" customWidth="1"/>
    <col min="3" max="3" width="20.140625" bestFit="1" customWidth="1"/>
    <col min="6" max="6" width="14.42578125" customWidth="1"/>
    <col min="7" max="7" width="13.42578125" bestFit="1" customWidth="1"/>
    <col min="8" max="8" width="12" bestFit="1" customWidth="1"/>
    <col min="9" max="9" width="14.85546875" customWidth="1"/>
    <col min="10" max="10" width="21.5703125" bestFit="1" customWidth="1"/>
    <col min="12" max="12" width="12" bestFit="1" customWidth="1"/>
  </cols>
  <sheetData>
    <row r="1" spans="2:12" x14ac:dyDescent="0.25">
      <c r="E1" s="4" t="s">
        <v>5</v>
      </c>
    </row>
    <row r="3" spans="2:12" x14ac:dyDescent="0.25">
      <c r="B3" s="1"/>
      <c r="E3" t="s">
        <v>1</v>
      </c>
      <c r="F3">
        <v>3.5466669999999998</v>
      </c>
    </row>
    <row r="4" spans="2:12" x14ac:dyDescent="0.25">
      <c r="B4" s="2"/>
      <c r="E4" t="s">
        <v>2</v>
      </c>
      <c r="F4">
        <v>0.47103899999999999</v>
      </c>
    </row>
    <row r="5" spans="2:12" x14ac:dyDescent="0.25">
      <c r="B5" s="2"/>
    </row>
    <row r="6" spans="2:12" x14ac:dyDescent="0.25">
      <c r="B6" s="2"/>
      <c r="F6" t="s">
        <v>10</v>
      </c>
      <c r="I6" t="s">
        <v>11</v>
      </c>
      <c r="L6">
        <f>SUM(L8:L57)</f>
        <v>0.99999999999384426</v>
      </c>
    </row>
    <row r="7" spans="2:12" x14ac:dyDescent="0.25">
      <c r="B7" s="3" t="s">
        <v>4</v>
      </c>
      <c r="C7" t="s">
        <v>3</v>
      </c>
      <c r="F7" s="5" t="s">
        <v>0</v>
      </c>
      <c r="G7" s="5" t="s">
        <v>6</v>
      </c>
      <c r="H7" s="6" t="s">
        <v>7</v>
      </c>
      <c r="I7" t="s">
        <v>8</v>
      </c>
      <c r="J7" t="s">
        <v>13</v>
      </c>
    </row>
    <row r="8" spans="2:12" x14ac:dyDescent="0.25">
      <c r="B8">
        <v>1.618841E-2</v>
      </c>
      <c r="C8">
        <v>0.3546667</v>
      </c>
      <c r="F8" s="5">
        <f>_xlfn.NORM.DIST(C8,$F$3,$F$4,FALSE)</f>
        <v>9.0410089246538914E-11</v>
      </c>
      <c r="G8" s="5">
        <f>F8/$F$60</f>
        <v>1.1779143053096454E-11</v>
      </c>
      <c r="H8" s="6">
        <f>G8</f>
        <v>1.1779143053096454E-11</v>
      </c>
      <c r="I8">
        <f>_xlfn.NORM.DIST(C8,$F$3,$F$4,TRUE)</f>
        <v>6.1556947154355512E-12</v>
      </c>
      <c r="J8">
        <f>H8-I8</f>
        <v>5.6234483376609025E-12</v>
      </c>
      <c r="L8">
        <f>I8</f>
        <v>6.1556947154355512E-12</v>
      </c>
    </row>
    <row r="9" spans="2:12" x14ac:dyDescent="0.25">
      <c r="B9">
        <v>1.9131749999999999E-2</v>
      </c>
      <c r="C9">
        <v>0.48495240000000001</v>
      </c>
      <c r="F9" s="5">
        <f t="shared" ref="F9:F57" si="0">_xlfn.NORM.DIST(C9,$F$3,$F$4,FALSE)</f>
        <v>5.6704221670737831E-10</v>
      </c>
      <c r="G9" s="5">
        <f t="shared" ref="G9:G57" si="1">F9/$F$60</f>
        <v>7.3877500214909096E-11</v>
      </c>
      <c r="H9" s="6">
        <f>G9+H8</f>
        <v>8.5656643268005548E-11</v>
      </c>
      <c r="I9">
        <f t="shared" ref="I9:I57" si="2">_xlfn.NORM.DIST(C9,$F$3,$F$4,TRUE)</f>
        <v>4.0182057861666039E-11</v>
      </c>
      <c r="J9">
        <f t="shared" ref="J9:J57" si="3">H9-I9</f>
        <v>4.5474585406339509E-11</v>
      </c>
      <c r="L9">
        <f>I9-I8</f>
        <v>3.4026363146230486E-11</v>
      </c>
    </row>
    <row r="10" spans="2:12" x14ac:dyDescent="0.25">
      <c r="B10">
        <v>2.20751E-2</v>
      </c>
      <c r="C10">
        <v>0.61523810000000001</v>
      </c>
      <c r="F10" s="5">
        <f t="shared" si="0"/>
        <v>3.2944958052469746E-9</v>
      </c>
      <c r="G10" s="5">
        <f t="shared" si="1"/>
        <v>4.2922573908769694E-10</v>
      </c>
      <c r="H10" s="6">
        <f t="shared" ref="H10:H57" si="4">G10+H9</f>
        <v>5.1488238235570248E-10</v>
      </c>
      <c r="I10">
        <f t="shared" si="2"/>
        <v>2.4336345242853516E-10</v>
      </c>
      <c r="J10">
        <f t="shared" si="3"/>
        <v>2.7151892992716732E-10</v>
      </c>
      <c r="L10">
        <f t="shared" ref="L10:L57" si="5">I10-I9</f>
        <v>2.0318139456686913E-10</v>
      </c>
    </row>
    <row r="11" spans="2:12" x14ac:dyDescent="0.25">
      <c r="B11">
        <v>2.5018439999999999E-2</v>
      </c>
      <c r="C11">
        <v>0.74552379999999996</v>
      </c>
      <c r="F11" s="5">
        <f t="shared" si="0"/>
        <v>1.7731178169323281E-8</v>
      </c>
      <c r="G11" s="5">
        <f t="shared" si="1"/>
        <v>2.3101192123244733E-9</v>
      </c>
      <c r="H11" s="6">
        <f t="shared" si="4"/>
        <v>2.8250015946801758E-9</v>
      </c>
      <c r="I11">
        <f t="shared" si="2"/>
        <v>1.3677346815739278E-9</v>
      </c>
      <c r="J11">
        <f t="shared" si="3"/>
        <v>1.457266913106248E-9</v>
      </c>
      <c r="L11">
        <f t="shared" si="5"/>
        <v>1.1243712291453926E-9</v>
      </c>
    </row>
    <row r="12" spans="2:12" x14ac:dyDescent="0.25">
      <c r="B12">
        <v>2.796179E-2</v>
      </c>
      <c r="C12">
        <v>0.87580950000000002</v>
      </c>
      <c r="F12" s="5">
        <f t="shared" si="0"/>
        <v>8.8401838715796224E-8</v>
      </c>
      <c r="G12" s="5">
        <f t="shared" si="1"/>
        <v>1.1517496698301149E-8</v>
      </c>
      <c r="H12" s="6">
        <f t="shared" si="4"/>
        <v>1.4342498292981325E-8</v>
      </c>
      <c r="I12">
        <f t="shared" si="2"/>
        <v>7.1340064048245251E-9</v>
      </c>
      <c r="J12">
        <f t="shared" si="3"/>
        <v>7.2084918881567998E-9</v>
      </c>
      <c r="L12">
        <f t="shared" si="5"/>
        <v>5.7662717232505969E-9</v>
      </c>
    </row>
    <row r="13" spans="2:12" x14ac:dyDescent="0.25">
      <c r="B13">
        <v>3.0905140000000001E-2</v>
      </c>
      <c r="C13">
        <v>1.0060952000000001</v>
      </c>
      <c r="F13" s="5">
        <f t="shared" si="0"/>
        <v>4.0828184838939871E-7</v>
      </c>
      <c r="G13" s="5">
        <f t="shared" si="1"/>
        <v>5.3193292233648267E-8</v>
      </c>
      <c r="H13" s="6">
        <f t="shared" si="4"/>
        <v>6.7535790526629589E-8</v>
      </c>
      <c r="I13">
        <f t="shared" si="2"/>
        <v>3.4539790170945016E-8</v>
      </c>
      <c r="J13">
        <f t="shared" si="3"/>
        <v>3.2996000355684573E-8</v>
      </c>
      <c r="L13">
        <f t="shared" si="5"/>
        <v>2.740578376612049E-8</v>
      </c>
    </row>
    <row r="14" spans="2:12" x14ac:dyDescent="0.25">
      <c r="B14">
        <v>3.384848E-2</v>
      </c>
      <c r="C14">
        <v>1.1363810000000001</v>
      </c>
      <c r="F14" s="5">
        <f t="shared" si="0"/>
        <v>1.7467646231231245E-6</v>
      </c>
      <c r="G14" s="5">
        <f t="shared" si="1"/>
        <v>2.2757847655418685E-7</v>
      </c>
      <c r="H14" s="6">
        <f t="shared" si="4"/>
        <v>2.9511426708081644E-7</v>
      </c>
      <c r="I14">
        <f t="shared" si="2"/>
        <v>1.5525272551845376E-7</v>
      </c>
      <c r="J14">
        <f t="shared" si="3"/>
        <v>1.3986154156236268E-7</v>
      </c>
      <c r="L14">
        <f t="shared" si="5"/>
        <v>1.2071293534750875E-7</v>
      </c>
    </row>
    <row r="15" spans="2:12" x14ac:dyDescent="0.25">
      <c r="B15">
        <v>3.6791829999999998E-2</v>
      </c>
      <c r="C15">
        <v>1.2666667</v>
      </c>
      <c r="F15" s="5">
        <f t="shared" si="0"/>
        <v>6.9228237568512285E-6</v>
      </c>
      <c r="G15" s="5">
        <f t="shared" si="1"/>
        <v>9.0194503780391907E-7</v>
      </c>
      <c r="H15" s="6">
        <f t="shared" si="4"/>
        <v>1.1970593048847356E-6</v>
      </c>
      <c r="I15">
        <f t="shared" si="2"/>
        <v>6.4800705442598128E-7</v>
      </c>
      <c r="J15">
        <f t="shared" si="3"/>
        <v>5.4905225045875428E-7</v>
      </c>
      <c r="L15">
        <f t="shared" si="5"/>
        <v>4.927543289075275E-7</v>
      </c>
    </row>
    <row r="16" spans="2:12" x14ac:dyDescent="0.25">
      <c r="B16">
        <v>3.9735180000000002E-2</v>
      </c>
      <c r="C16">
        <v>1.3969524</v>
      </c>
      <c r="F16" s="5">
        <f t="shared" si="0"/>
        <v>2.5416001804635816E-5</v>
      </c>
      <c r="G16" s="5">
        <f t="shared" si="1"/>
        <v>3.3113419485538639E-6</v>
      </c>
      <c r="H16" s="6">
        <f t="shared" si="4"/>
        <v>4.5084012534385997E-6</v>
      </c>
      <c r="I16">
        <f t="shared" si="2"/>
        <v>2.5121320839232626E-6</v>
      </c>
      <c r="J16">
        <f t="shared" si="3"/>
        <v>1.9962691695153371E-6</v>
      </c>
      <c r="L16">
        <f t="shared" si="5"/>
        <v>1.8641250294972813E-6</v>
      </c>
    </row>
    <row r="17" spans="2:15" x14ac:dyDescent="0.25">
      <c r="B17">
        <v>4.2678519999999998E-2</v>
      </c>
      <c r="C17">
        <v>1.5272380999999999</v>
      </c>
      <c r="F17" s="5">
        <f t="shared" si="0"/>
        <v>8.6438308478412046E-5</v>
      </c>
      <c r="G17" s="5">
        <f t="shared" si="1"/>
        <v>1.1261676758867629E-5</v>
      </c>
      <c r="H17" s="6">
        <f t="shared" si="4"/>
        <v>1.577007801230623E-5</v>
      </c>
      <c r="I17">
        <f t="shared" si="2"/>
        <v>9.0477899112285256E-6</v>
      </c>
      <c r="J17">
        <f t="shared" si="3"/>
        <v>6.7222881010777042E-6</v>
      </c>
      <c r="L17">
        <f t="shared" si="5"/>
        <v>6.5356578273052634E-6</v>
      </c>
    </row>
    <row r="18" spans="2:15" x14ac:dyDescent="0.25">
      <c r="B18">
        <v>4.5621870000000002E-2</v>
      </c>
      <c r="C18">
        <v>1.6575238000000001</v>
      </c>
      <c r="F18" s="5">
        <f t="shared" si="0"/>
        <v>2.7232051266434359E-4</v>
      </c>
      <c r="G18" s="5">
        <f t="shared" si="1"/>
        <v>3.5479472498017305E-5</v>
      </c>
      <c r="H18" s="6">
        <f t="shared" si="4"/>
        <v>5.1249550510323535E-5</v>
      </c>
      <c r="I18">
        <f t="shared" si="2"/>
        <v>3.0283903988921921E-5</v>
      </c>
      <c r="J18">
        <f t="shared" si="3"/>
        <v>2.0965646521401614E-5</v>
      </c>
      <c r="L18">
        <f t="shared" si="5"/>
        <v>2.1236114077693396E-5</v>
      </c>
    </row>
    <row r="19" spans="2:15" x14ac:dyDescent="0.25">
      <c r="B19">
        <v>4.8565219999999999E-2</v>
      </c>
      <c r="C19">
        <v>1.7878095000000001</v>
      </c>
      <c r="F19" s="5">
        <f t="shared" si="0"/>
        <v>7.9474814341824393E-4</v>
      </c>
      <c r="G19" s="5">
        <f t="shared" si="1"/>
        <v>1.035443295159084E-4</v>
      </c>
      <c r="H19" s="6">
        <f t="shared" si="4"/>
        <v>1.5479388002623192E-4</v>
      </c>
      <c r="I19">
        <f t="shared" si="2"/>
        <v>9.4232936182602172E-5</v>
      </c>
      <c r="J19">
        <f t="shared" si="3"/>
        <v>6.0560943843629748E-5</v>
      </c>
      <c r="L19">
        <f t="shared" si="5"/>
        <v>6.3949032193680251E-5</v>
      </c>
    </row>
    <row r="20" spans="2:15" x14ac:dyDescent="0.25">
      <c r="B20">
        <v>5.1508560000000002E-2</v>
      </c>
      <c r="C20">
        <v>1.9180952</v>
      </c>
      <c r="F20" s="5">
        <f t="shared" si="0"/>
        <v>2.1485910269894441E-3</v>
      </c>
      <c r="G20" s="5">
        <f t="shared" si="1"/>
        <v>2.7993071658732985E-4</v>
      </c>
      <c r="H20" s="6">
        <f t="shared" si="4"/>
        <v>4.3472459661356177E-4</v>
      </c>
      <c r="I20">
        <f t="shared" si="2"/>
        <v>2.7270395694557298E-4</v>
      </c>
      <c r="J20">
        <f t="shared" si="3"/>
        <v>1.620206396679888E-4</v>
      </c>
      <c r="L20">
        <f t="shared" si="5"/>
        <v>1.784710207629708E-4</v>
      </c>
    </row>
    <row r="21" spans="2:15" x14ac:dyDescent="0.25">
      <c r="B21">
        <v>5.4451909999999999E-2</v>
      </c>
      <c r="C21">
        <v>2.048381</v>
      </c>
      <c r="F21" s="5">
        <f t="shared" si="0"/>
        <v>5.3808806108778104E-3</v>
      </c>
      <c r="G21" s="5">
        <f t="shared" si="1"/>
        <v>7.01051873694386E-4</v>
      </c>
      <c r="H21" s="6">
        <f t="shared" si="4"/>
        <v>1.1357764703079478E-3</v>
      </c>
      <c r="I21">
        <f t="shared" si="2"/>
        <v>7.3431721987049568E-4</v>
      </c>
      <c r="J21">
        <f t="shared" si="3"/>
        <v>4.0145925043745209E-4</v>
      </c>
      <c r="L21">
        <f t="shared" si="5"/>
        <v>4.6161326292492271E-4</v>
      </c>
    </row>
    <row r="22" spans="2:15" x14ac:dyDescent="0.25">
      <c r="B22">
        <v>5.7395259999999997E-2</v>
      </c>
      <c r="C22">
        <v>2.1786667</v>
      </c>
      <c r="F22" s="5">
        <f t="shared" si="0"/>
        <v>1.2483251073324958E-2</v>
      </c>
      <c r="G22" s="5">
        <f t="shared" si="1"/>
        <v>1.6263892822785107E-3</v>
      </c>
      <c r="H22" s="6">
        <f t="shared" si="4"/>
        <v>2.7621657525864584E-3</v>
      </c>
      <c r="I22">
        <f t="shared" si="2"/>
        <v>1.840854067147788E-3</v>
      </c>
      <c r="J22">
        <f t="shared" si="3"/>
        <v>9.2131168543867041E-4</v>
      </c>
      <c r="L22">
        <f t="shared" si="5"/>
        <v>1.1065368472772924E-3</v>
      </c>
    </row>
    <row r="23" spans="2:15" x14ac:dyDescent="0.25">
      <c r="B23">
        <v>6.0338599999999999E-2</v>
      </c>
      <c r="C23">
        <v>2.3089523999999999</v>
      </c>
      <c r="F23" s="5">
        <f t="shared" si="0"/>
        <v>2.6827309792874045E-2</v>
      </c>
      <c r="G23" s="5">
        <f t="shared" si="1"/>
        <v>3.4952152178314103E-3</v>
      </c>
      <c r="H23" s="6">
        <f t="shared" si="4"/>
        <v>6.2573809704178692E-3</v>
      </c>
      <c r="I23">
        <f t="shared" si="2"/>
        <v>4.2991421806129453E-3</v>
      </c>
      <c r="J23">
        <f t="shared" si="3"/>
        <v>1.9582387898049239E-3</v>
      </c>
      <c r="L23">
        <f t="shared" si="5"/>
        <v>2.4582881134651573E-3</v>
      </c>
    </row>
    <row r="24" spans="2:15" x14ac:dyDescent="0.25">
      <c r="B24">
        <v>6.3281950000000003E-2</v>
      </c>
      <c r="C24">
        <v>2.4392380999999999</v>
      </c>
      <c r="F24" s="5">
        <f t="shared" si="0"/>
        <v>5.340742175067472E-2</v>
      </c>
      <c r="G24" s="5">
        <f t="shared" si="1"/>
        <v>6.9582240891586725E-3</v>
      </c>
      <c r="H24" s="6">
        <f t="shared" si="4"/>
        <v>1.3215605059576542E-2</v>
      </c>
      <c r="I24">
        <f t="shared" si="2"/>
        <v>9.3606511045887745E-3</v>
      </c>
      <c r="J24">
        <f t="shared" si="3"/>
        <v>3.8549539549877672E-3</v>
      </c>
      <c r="L24">
        <f t="shared" si="5"/>
        <v>5.0615089239758292E-3</v>
      </c>
    </row>
    <row r="25" spans="2:15" x14ac:dyDescent="0.25">
      <c r="B25">
        <v>6.6225290000000006E-2</v>
      </c>
      <c r="C25">
        <v>2.5695237999999998</v>
      </c>
      <c r="F25" s="5">
        <f t="shared" si="0"/>
        <v>9.8492048647897651E-2</v>
      </c>
      <c r="G25" s="5">
        <f t="shared" si="1"/>
        <v>1.2832106906260294E-2</v>
      </c>
      <c r="H25" s="6">
        <f t="shared" si="4"/>
        <v>2.6047711965836835E-2</v>
      </c>
      <c r="I25">
        <f t="shared" si="2"/>
        <v>1.9019128743766156E-2</v>
      </c>
      <c r="J25">
        <f t="shared" si="3"/>
        <v>7.0285832220706793E-3</v>
      </c>
      <c r="L25">
        <f t="shared" si="5"/>
        <v>9.6584776391773815E-3</v>
      </c>
    </row>
    <row r="26" spans="2:15" x14ac:dyDescent="0.25">
      <c r="B26">
        <v>6.9168640000000003E-2</v>
      </c>
      <c r="C26">
        <v>2.6998095000000002</v>
      </c>
      <c r="F26" s="5">
        <f t="shared" si="0"/>
        <v>0.16825802952756957</v>
      </c>
      <c r="G26" s="5">
        <f t="shared" si="1"/>
        <v>2.1921617555678296E-2</v>
      </c>
      <c r="H26" s="6">
        <f t="shared" si="4"/>
        <v>4.7969329521515128E-2</v>
      </c>
      <c r="I26">
        <f t="shared" si="2"/>
        <v>3.6100385003095259E-2</v>
      </c>
      <c r="J26">
        <f t="shared" si="3"/>
        <v>1.1868944518419869E-2</v>
      </c>
      <c r="L26">
        <f t="shared" si="5"/>
        <v>1.7081256259329103E-2</v>
      </c>
    </row>
    <row r="27" spans="2:15" x14ac:dyDescent="0.25">
      <c r="B27">
        <v>7.2111990000000001E-2</v>
      </c>
      <c r="C27">
        <v>2.8300952000000001</v>
      </c>
      <c r="F27" s="5">
        <f t="shared" si="0"/>
        <v>0.26627199723444894</v>
      </c>
      <c r="G27" s="5">
        <f t="shared" si="1"/>
        <v>3.4691437345067626E-2</v>
      </c>
      <c r="H27" s="6">
        <f t="shared" si="4"/>
        <v>8.2660766866582747E-2</v>
      </c>
      <c r="I27">
        <f t="shared" si="2"/>
        <v>6.4097565325464678E-2</v>
      </c>
      <c r="J27">
        <f t="shared" si="3"/>
        <v>1.8563201541118068E-2</v>
      </c>
      <c r="L27">
        <f t="shared" si="5"/>
        <v>2.7997180322369419E-2</v>
      </c>
    </row>
    <row r="28" spans="2:15" x14ac:dyDescent="0.25">
      <c r="B28">
        <v>7.5055330000000003E-2</v>
      </c>
      <c r="C28">
        <v>2.9603809999999999</v>
      </c>
      <c r="F28" s="5">
        <f t="shared" si="0"/>
        <v>0.39034657886027091</v>
      </c>
      <c r="G28" s="5">
        <f t="shared" si="1"/>
        <v>5.0856582832738945E-2</v>
      </c>
      <c r="H28" s="6">
        <f t="shared" si="4"/>
        <v>0.13351734969932169</v>
      </c>
      <c r="I28">
        <f t="shared" si="2"/>
        <v>0.1066273633713949</v>
      </c>
      <c r="J28">
        <f t="shared" si="3"/>
        <v>2.6889986327926788E-2</v>
      </c>
      <c r="L28">
        <f t="shared" si="5"/>
        <v>4.2529798045930226E-2</v>
      </c>
    </row>
    <row r="29" spans="2:15" x14ac:dyDescent="0.25">
      <c r="B29">
        <v>7.7998680000000001E-2</v>
      </c>
      <c r="C29">
        <v>3.0906666999999999</v>
      </c>
      <c r="F29" s="5">
        <f t="shared" si="0"/>
        <v>0.53009070409437875</v>
      </c>
      <c r="G29" s="5">
        <f t="shared" si="1"/>
        <v>6.9063246001422829E-2</v>
      </c>
      <c r="H29" s="6">
        <f t="shared" si="4"/>
        <v>0.20258059570074452</v>
      </c>
      <c r="I29">
        <f t="shared" si="2"/>
        <v>0.16650387062637068</v>
      </c>
      <c r="J29">
        <f t="shared" si="3"/>
        <v>3.6076725074373844E-2</v>
      </c>
      <c r="L29">
        <f t="shared" si="5"/>
        <v>5.9876507254975772E-2</v>
      </c>
      <c r="O29" t="s">
        <v>12</v>
      </c>
    </row>
    <row r="30" spans="2:15" x14ac:dyDescent="0.25">
      <c r="B30">
        <v>8.0942029999999998E-2</v>
      </c>
      <c r="C30">
        <v>3.2209523999999998</v>
      </c>
      <c r="F30" s="5">
        <f t="shared" si="0"/>
        <v>0.66684526045607651</v>
      </c>
      <c r="G30" s="5">
        <f t="shared" si="1"/>
        <v>8.6880411054258408E-2</v>
      </c>
      <c r="H30" s="6">
        <f t="shared" si="4"/>
        <v>0.28946100675500291</v>
      </c>
      <c r="I30">
        <f t="shared" si="2"/>
        <v>0.24463160423758323</v>
      </c>
      <c r="J30">
        <f t="shared" si="3"/>
        <v>4.4829402517419681E-2</v>
      </c>
      <c r="L30">
        <f t="shared" si="5"/>
        <v>7.8127733611212558E-2</v>
      </c>
    </row>
    <row r="31" spans="2:15" x14ac:dyDescent="0.25">
      <c r="B31">
        <v>8.3885370000000001E-2</v>
      </c>
      <c r="C31">
        <v>3.3512381000000002</v>
      </c>
      <c r="F31" s="5">
        <f t="shared" si="0"/>
        <v>0.7770966180354254</v>
      </c>
      <c r="G31" s="5">
        <f t="shared" si="1"/>
        <v>0.10124458792376588</v>
      </c>
      <c r="H31" s="6">
        <f t="shared" si="4"/>
        <v>0.39070559467876881</v>
      </c>
      <c r="I31">
        <f t="shared" si="2"/>
        <v>0.33911158112287065</v>
      </c>
      <c r="J31">
        <f t="shared" si="3"/>
        <v>5.1594013555898155E-2</v>
      </c>
      <c r="L31">
        <f t="shared" si="5"/>
        <v>9.447997688528742E-2</v>
      </c>
    </row>
    <row r="32" spans="2:15" x14ac:dyDescent="0.25">
      <c r="B32">
        <v>8.6828719999999998E-2</v>
      </c>
      <c r="C32">
        <v>3.4815238000000002</v>
      </c>
      <c r="F32" s="5">
        <f t="shared" si="0"/>
        <v>0.8388803828261443</v>
      </c>
      <c r="G32" s="5">
        <f t="shared" si="1"/>
        <v>0.10929412984871871</v>
      </c>
      <c r="H32" s="6">
        <f t="shared" si="4"/>
        <v>0.49999972452748753</v>
      </c>
      <c r="I32">
        <f t="shared" si="2"/>
        <v>0.44500291579063445</v>
      </c>
      <c r="J32">
        <f t="shared" si="3"/>
        <v>5.4996808736853087E-2</v>
      </c>
      <c r="L32">
        <f t="shared" si="5"/>
        <v>0.10589133466776379</v>
      </c>
    </row>
    <row r="33" spans="2:12" x14ac:dyDescent="0.25">
      <c r="B33">
        <v>8.9772069999999995E-2</v>
      </c>
      <c r="C33">
        <v>3.6118095000000001</v>
      </c>
      <c r="F33" s="5">
        <f t="shared" si="0"/>
        <v>0.83888055523165572</v>
      </c>
      <c r="G33" s="5">
        <f t="shared" si="1"/>
        <v>0.10929415231069391</v>
      </c>
      <c r="H33" s="6">
        <f t="shared" si="4"/>
        <v>0.60929387683818148</v>
      </c>
      <c r="I33">
        <f t="shared" si="2"/>
        <v>0.55499649699303788</v>
      </c>
      <c r="J33">
        <f t="shared" si="3"/>
        <v>5.4297379845143601E-2</v>
      </c>
      <c r="L33">
        <f t="shared" si="5"/>
        <v>0.10999358120240343</v>
      </c>
    </row>
    <row r="34" spans="2:12" x14ac:dyDescent="0.25">
      <c r="B34">
        <v>9.2715409999999998E-2</v>
      </c>
      <c r="C34">
        <v>3.7420952000000001</v>
      </c>
      <c r="F34" s="5">
        <f t="shared" si="0"/>
        <v>0.77709709715892183</v>
      </c>
      <c r="G34" s="5">
        <f t="shared" si="1"/>
        <v>0.10124465034671283</v>
      </c>
      <c r="H34" s="6">
        <f t="shared" si="4"/>
        <v>0.7105385271848943</v>
      </c>
      <c r="I34">
        <f t="shared" si="2"/>
        <v>0.66088787490932954</v>
      </c>
      <c r="J34">
        <f t="shared" si="3"/>
        <v>4.9650652275564755E-2</v>
      </c>
      <c r="L34">
        <f t="shared" si="5"/>
        <v>0.10589137791629166</v>
      </c>
    </row>
    <row r="35" spans="2:12" x14ac:dyDescent="0.25">
      <c r="B35">
        <v>9.5658759999999995E-2</v>
      </c>
      <c r="C35">
        <v>3.8723809999999999</v>
      </c>
      <c r="F35" s="5">
        <f t="shared" si="0"/>
        <v>0.6668458478096343</v>
      </c>
      <c r="G35" s="5">
        <f t="shared" si="1"/>
        <v>8.6880487578036208E-2</v>
      </c>
      <c r="H35" s="6">
        <f t="shared" si="4"/>
        <v>0.79741901476293053</v>
      </c>
      <c r="I35">
        <f t="shared" si="2"/>
        <v>0.75536799565508439</v>
      </c>
      <c r="J35">
        <f t="shared" si="3"/>
        <v>4.2051019107846144E-2</v>
      </c>
      <c r="L35">
        <f t="shared" si="5"/>
        <v>9.4480120745754848E-2</v>
      </c>
    </row>
    <row r="36" spans="2:12" x14ac:dyDescent="0.25">
      <c r="B36">
        <v>9.8602110000000007E-2</v>
      </c>
      <c r="C36">
        <v>4.0026666999999998</v>
      </c>
      <c r="F36" s="5">
        <f t="shared" si="0"/>
        <v>0.53009135775574356</v>
      </c>
      <c r="G36" s="5">
        <f t="shared" si="1"/>
        <v>6.9063331164160621E-2</v>
      </c>
      <c r="H36" s="6">
        <f t="shared" si="4"/>
        <v>0.86648234592709117</v>
      </c>
      <c r="I36">
        <f t="shared" si="2"/>
        <v>0.83349581131901074</v>
      </c>
      <c r="J36">
        <f t="shared" si="3"/>
        <v>3.2986534608080431E-2</v>
      </c>
      <c r="L36">
        <f t="shared" si="5"/>
        <v>7.8127815663926348E-2</v>
      </c>
    </row>
    <row r="37" spans="2:12" x14ac:dyDescent="0.25">
      <c r="B37">
        <v>0.10154545</v>
      </c>
      <c r="C37">
        <v>4.1329523999999997</v>
      </c>
      <c r="F37" s="5">
        <f t="shared" si="0"/>
        <v>0.39034719772757792</v>
      </c>
      <c r="G37" s="5">
        <f t="shared" si="1"/>
        <v>5.085666346230807E-2</v>
      </c>
      <c r="H37" s="6">
        <f t="shared" si="4"/>
        <v>0.91733900938939927</v>
      </c>
      <c r="I37">
        <f t="shared" si="2"/>
        <v>0.89337240242047222</v>
      </c>
      <c r="J37">
        <f t="shared" si="3"/>
        <v>2.3966606968927051E-2</v>
      </c>
      <c r="L37">
        <f t="shared" si="5"/>
        <v>5.9876591101461485E-2</v>
      </c>
    </row>
    <row r="38" spans="2:12" x14ac:dyDescent="0.25">
      <c r="B38">
        <v>0.10448880000000001</v>
      </c>
      <c r="C38">
        <v>4.2632380999999997</v>
      </c>
      <c r="F38" s="5">
        <f t="shared" si="0"/>
        <v>0.26627259919744456</v>
      </c>
      <c r="G38" s="5">
        <f t="shared" si="1"/>
        <v>3.4691515772246467E-2</v>
      </c>
      <c r="H38" s="6">
        <f t="shared" si="4"/>
        <v>0.95203052516164577</v>
      </c>
      <c r="I38">
        <f t="shared" si="2"/>
        <v>0.93590224828392665</v>
      </c>
      <c r="J38">
        <f t="shared" si="3"/>
        <v>1.6128276877719117E-2</v>
      </c>
      <c r="L38">
        <f t="shared" si="5"/>
        <v>4.252984586345443E-2</v>
      </c>
    </row>
    <row r="39" spans="2:12" x14ac:dyDescent="0.25">
      <c r="B39">
        <v>0.10743214</v>
      </c>
      <c r="C39">
        <v>4.3935237999999996</v>
      </c>
      <c r="F39" s="5">
        <f t="shared" si="0"/>
        <v>0.1682584790701607</v>
      </c>
      <c r="G39" s="5">
        <f t="shared" si="1"/>
        <v>2.192167612465587E-2</v>
      </c>
      <c r="H39" s="6">
        <f t="shared" si="4"/>
        <v>0.97395220128630167</v>
      </c>
      <c r="I39">
        <f t="shared" si="2"/>
        <v>0.96389949721612678</v>
      </c>
      <c r="J39">
        <f t="shared" si="3"/>
        <v>1.0052704070174889E-2</v>
      </c>
      <c r="L39">
        <f t="shared" si="5"/>
        <v>2.7997248932200125E-2</v>
      </c>
    </row>
    <row r="40" spans="2:12" x14ac:dyDescent="0.25">
      <c r="B40">
        <v>0.11037549000000001</v>
      </c>
      <c r="C40">
        <v>4.5238094999999996</v>
      </c>
      <c r="F40" s="5">
        <f t="shared" si="0"/>
        <v>9.8492352277566753E-2</v>
      </c>
      <c r="G40" s="5">
        <f t="shared" si="1"/>
        <v>1.2832146464868601E-2</v>
      </c>
      <c r="H40" s="6">
        <f t="shared" si="4"/>
        <v>0.9867843477511703</v>
      </c>
      <c r="I40">
        <f t="shared" si="2"/>
        <v>0.98098080231169349</v>
      </c>
      <c r="J40">
        <f t="shared" si="3"/>
        <v>5.8035454394768093E-3</v>
      </c>
      <c r="L40">
        <f t="shared" si="5"/>
        <v>1.7081305095566712E-2</v>
      </c>
    </row>
    <row r="41" spans="2:12" x14ac:dyDescent="0.25">
      <c r="B41">
        <v>0.11331884</v>
      </c>
      <c r="C41">
        <v>4.6540952000000004</v>
      </c>
      <c r="F41" s="5">
        <f t="shared" si="0"/>
        <v>5.340760834670237E-2</v>
      </c>
      <c r="G41" s="5">
        <f t="shared" si="1"/>
        <v>6.9582483999554119E-3</v>
      </c>
      <c r="H41" s="6">
        <f t="shared" si="4"/>
        <v>0.9937425961511257</v>
      </c>
      <c r="I41">
        <f t="shared" si="2"/>
        <v>0.99063931151015072</v>
      </c>
      <c r="J41">
        <f t="shared" si="3"/>
        <v>3.1032846409749792E-3</v>
      </c>
      <c r="L41">
        <f t="shared" si="5"/>
        <v>9.6585091984572324E-3</v>
      </c>
    </row>
    <row r="42" spans="2:12" x14ac:dyDescent="0.25">
      <c r="B42">
        <v>0.11626218000000001</v>
      </c>
      <c r="C42">
        <v>4.7843809999999998</v>
      </c>
      <c r="F42" s="5">
        <f t="shared" si="0"/>
        <v>2.6827399584487936E-2</v>
      </c>
      <c r="G42" s="5">
        <f t="shared" si="1"/>
        <v>3.4952269163959601E-3</v>
      </c>
      <c r="H42" s="6">
        <f t="shared" si="4"/>
        <v>0.99723782306752162</v>
      </c>
      <c r="I42">
        <f t="shared" si="2"/>
        <v>0.99570084172297424</v>
      </c>
      <c r="J42">
        <f t="shared" si="3"/>
        <v>1.5369813445473834E-3</v>
      </c>
      <c r="L42">
        <f t="shared" si="5"/>
        <v>5.0615302128235173E-3</v>
      </c>
    </row>
    <row r="43" spans="2:12" x14ac:dyDescent="0.25">
      <c r="B43">
        <v>0.11920553</v>
      </c>
      <c r="C43">
        <v>4.9146666999999997</v>
      </c>
      <c r="F43" s="5">
        <f t="shared" si="0"/>
        <v>1.2483297253133052E-2</v>
      </c>
      <c r="G43" s="5">
        <f t="shared" si="1"/>
        <v>1.6263952988477923E-3</v>
      </c>
      <c r="H43" s="6">
        <f t="shared" si="4"/>
        <v>0.99886421836636941</v>
      </c>
      <c r="I43">
        <f t="shared" si="2"/>
        <v>0.99815913844288773</v>
      </c>
      <c r="J43">
        <f t="shared" si="3"/>
        <v>7.0507992348167736E-4</v>
      </c>
      <c r="L43">
        <f t="shared" si="5"/>
        <v>2.4582967199134886E-3</v>
      </c>
    </row>
    <row r="44" spans="2:12" x14ac:dyDescent="0.25">
      <c r="B44">
        <v>0.12214888</v>
      </c>
      <c r="C44">
        <v>5.0449523999999997</v>
      </c>
      <c r="F44" s="5">
        <f t="shared" si="0"/>
        <v>5.3809024123784568E-3</v>
      </c>
      <c r="G44" s="5">
        <f t="shared" si="1"/>
        <v>7.0105471411846944E-4</v>
      </c>
      <c r="H44" s="6">
        <f t="shared" si="4"/>
        <v>0.99956527308048793</v>
      </c>
      <c r="I44">
        <f t="shared" si="2"/>
        <v>0.99926567955159462</v>
      </c>
      <c r="J44">
        <f t="shared" si="3"/>
        <v>2.9959352889330493E-4</v>
      </c>
      <c r="L44">
        <f t="shared" si="5"/>
        <v>1.1065411087068933E-3</v>
      </c>
    </row>
    <row r="45" spans="2:12" x14ac:dyDescent="0.25">
      <c r="B45">
        <v>0.12509222</v>
      </c>
      <c r="C45">
        <v>5.1752380999999996</v>
      </c>
      <c r="F45" s="5">
        <f t="shared" si="0"/>
        <v>2.1486020664028653E-3</v>
      </c>
      <c r="G45" s="5">
        <f t="shared" si="1"/>
        <v>2.7993215486519238E-4</v>
      </c>
      <c r="H45" s="6">
        <f t="shared" si="4"/>
        <v>0.99984520523535314</v>
      </c>
      <c r="I45">
        <f t="shared" si="2"/>
        <v>0.99972729453903686</v>
      </c>
      <c r="J45">
        <f t="shared" si="3"/>
        <v>1.1791069631628126E-4</v>
      </c>
      <c r="L45">
        <f t="shared" si="5"/>
        <v>4.6161498744223817E-4</v>
      </c>
    </row>
    <row r="46" spans="2:12" x14ac:dyDescent="0.25">
      <c r="B46">
        <v>0.12803556999999999</v>
      </c>
      <c r="C46">
        <v>5.3055237999999996</v>
      </c>
      <c r="F46" s="5">
        <f t="shared" si="0"/>
        <v>7.9475255348946208E-4</v>
      </c>
      <c r="G46" s="5">
        <f t="shared" si="1"/>
        <v>1.0354490408518696E-4</v>
      </c>
      <c r="H46" s="6">
        <f t="shared" si="4"/>
        <v>0.99994875013943829</v>
      </c>
      <c r="I46">
        <f t="shared" si="2"/>
        <v>0.99990576650749219</v>
      </c>
      <c r="J46">
        <f t="shared" si="3"/>
        <v>4.2983631946102996E-5</v>
      </c>
      <c r="L46">
        <f t="shared" si="5"/>
        <v>1.7847196845532931E-4</v>
      </c>
    </row>
    <row r="47" spans="2:12" x14ac:dyDescent="0.25">
      <c r="B47">
        <v>0.13097892</v>
      </c>
      <c r="C47">
        <v>5.4358095000000004</v>
      </c>
      <c r="F47" s="5">
        <f t="shared" si="0"/>
        <v>2.7232213571007108E-4</v>
      </c>
      <c r="G47" s="5">
        <f t="shared" si="1"/>
        <v>3.5479683957689174E-5</v>
      </c>
      <c r="H47" s="6">
        <f t="shared" si="4"/>
        <v>0.99998422982339596</v>
      </c>
      <c r="I47">
        <f t="shared" si="2"/>
        <v>0.99996971590538619</v>
      </c>
      <c r="J47">
        <f t="shared" si="3"/>
        <v>1.4513918009773086E-5</v>
      </c>
      <c r="L47">
        <f t="shared" si="5"/>
        <v>6.3949397894003113E-5</v>
      </c>
    </row>
    <row r="48" spans="2:12" x14ac:dyDescent="0.25">
      <c r="B48">
        <v>0.13392225999999999</v>
      </c>
      <c r="C48">
        <v>5.5660952000000004</v>
      </c>
      <c r="F48" s="5">
        <f t="shared" si="0"/>
        <v>8.6438859185215624E-5</v>
      </c>
      <c r="G48" s="5">
        <f t="shared" si="1"/>
        <v>1.1261748508096878E-5</v>
      </c>
      <c r="H48" s="6">
        <f t="shared" si="4"/>
        <v>0.99999549157190404</v>
      </c>
      <c r="I48">
        <f t="shared" si="2"/>
        <v>0.99999095214958178</v>
      </c>
      <c r="J48">
        <f t="shared" si="3"/>
        <v>4.5394223222583463E-6</v>
      </c>
      <c r="L48">
        <f t="shared" si="5"/>
        <v>2.1236244195588228E-5</v>
      </c>
    </row>
    <row r="49" spans="2:12" x14ac:dyDescent="0.25">
      <c r="B49">
        <v>0.13686561</v>
      </c>
      <c r="C49">
        <v>5.6963809999999997</v>
      </c>
      <c r="F49" s="5">
        <f t="shared" si="0"/>
        <v>2.541614955438697E-5</v>
      </c>
      <c r="G49" s="5">
        <f t="shared" si="1"/>
        <v>3.3113611982357236E-6</v>
      </c>
      <c r="H49" s="6">
        <f t="shared" si="4"/>
        <v>0.99999880293310228</v>
      </c>
      <c r="I49">
        <f t="shared" si="2"/>
        <v>0.9999974878526664</v>
      </c>
      <c r="J49">
        <f t="shared" si="3"/>
        <v>1.3150804358819101E-6</v>
      </c>
      <c r="L49">
        <f t="shared" si="5"/>
        <v>6.5357030846202591E-6</v>
      </c>
    </row>
    <row r="50" spans="2:12" x14ac:dyDescent="0.25">
      <c r="B50">
        <v>0.13980894999999999</v>
      </c>
      <c r="C50">
        <v>5.8266666999999996</v>
      </c>
      <c r="F50" s="5">
        <f t="shared" si="0"/>
        <v>6.9228664400519583E-6</v>
      </c>
      <c r="G50" s="5">
        <f t="shared" si="1"/>
        <v>9.0195059881521272E-7</v>
      </c>
      <c r="H50" s="6">
        <f t="shared" si="4"/>
        <v>0.99999970488370105</v>
      </c>
      <c r="I50">
        <f t="shared" si="2"/>
        <v>0.99999935198879186</v>
      </c>
      <c r="J50">
        <f t="shared" si="3"/>
        <v>3.5289490918355426E-7</v>
      </c>
      <c r="L50">
        <f t="shared" si="5"/>
        <v>1.8641361254623234E-6</v>
      </c>
    </row>
    <row r="51" spans="2:12" x14ac:dyDescent="0.25">
      <c r="B51">
        <v>0.1427523</v>
      </c>
      <c r="C51">
        <v>5.9569523999999996</v>
      </c>
      <c r="F51" s="5">
        <f t="shared" si="0"/>
        <v>1.7467760083540784E-6</v>
      </c>
      <c r="G51" s="5">
        <f t="shared" si="1"/>
        <v>2.2757995988713359E-7</v>
      </c>
      <c r="H51" s="6">
        <f t="shared" si="4"/>
        <v>0.99999993246366092</v>
      </c>
      <c r="I51">
        <f t="shared" si="2"/>
        <v>0.99999984474622639</v>
      </c>
      <c r="J51">
        <f t="shared" si="3"/>
        <v>8.771743453817038E-8</v>
      </c>
      <c r="L51">
        <f t="shared" si="5"/>
        <v>4.9275743452259491E-7</v>
      </c>
    </row>
    <row r="52" spans="2:12" x14ac:dyDescent="0.25">
      <c r="B52">
        <v>0.14569565000000001</v>
      </c>
      <c r="C52">
        <v>6.0872381000000004</v>
      </c>
      <c r="F52" s="5">
        <f t="shared" si="0"/>
        <v>4.08285120873406E-7</v>
      </c>
      <c r="G52" s="5">
        <f t="shared" si="1"/>
        <v>5.3193718591564537E-8</v>
      </c>
      <c r="H52" s="6">
        <f t="shared" si="4"/>
        <v>0.99999998565737946</v>
      </c>
      <c r="I52">
        <f t="shared" si="2"/>
        <v>0.99999996545992398</v>
      </c>
      <c r="J52">
        <f t="shared" si="3"/>
        <v>2.0197455485870819E-8</v>
      </c>
      <c r="L52">
        <f t="shared" si="5"/>
        <v>1.2071369759336648E-7</v>
      </c>
    </row>
    <row r="53" spans="2:12" x14ac:dyDescent="0.25">
      <c r="B53">
        <v>0.14863899</v>
      </c>
      <c r="C53">
        <v>6.2175238000000004</v>
      </c>
      <c r="F53" s="5">
        <f t="shared" si="0"/>
        <v>8.8402583616004205E-8</v>
      </c>
      <c r="G53" s="5">
        <f t="shared" si="1"/>
        <v>1.1517593748156793E-8</v>
      </c>
      <c r="H53" s="6">
        <f t="shared" si="4"/>
        <v>0.99999999717497323</v>
      </c>
      <c r="I53">
        <f t="shared" si="2"/>
        <v>0.99999999286593166</v>
      </c>
      <c r="J53">
        <f t="shared" si="3"/>
        <v>4.3090415680069327E-9</v>
      </c>
      <c r="L53">
        <f t="shared" si="5"/>
        <v>2.7406007685470968E-8</v>
      </c>
    </row>
    <row r="54" spans="2:12" x14ac:dyDescent="0.25">
      <c r="B54">
        <v>0.15158234000000001</v>
      </c>
      <c r="C54">
        <v>6.3478095000000003</v>
      </c>
      <c r="F54" s="5">
        <f t="shared" si="0"/>
        <v>1.773133486574405E-8</v>
      </c>
      <c r="G54" s="5">
        <f t="shared" si="1"/>
        <v>2.310139627629574E-9</v>
      </c>
      <c r="H54" s="6">
        <f t="shared" si="4"/>
        <v>0.99999999948511287</v>
      </c>
      <c r="I54">
        <f t="shared" si="2"/>
        <v>0.99999999863225286</v>
      </c>
      <c r="J54">
        <f t="shared" si="3"/>
        <v>8.5286000484074975E-10</v>
      </c>
      <c r="L54">
        <f t="shared" si="5"/>
        <v>5.7663211983083329E-9</v>
      </c>
    </row>
    <row r="55" spans="2:12" x14ac:dyDescent="0.25">
      <c r="B55">
        <v>0.15452568999999999</v>
      </c>
      <c r="C55">
        <v>6.4780952000000003</v>
      </c>
      <c r="F55" s="5">
        <f t="shared" si="0"/>
        <v>3.2945262739934737E-9</v>
      </c>
      <c r="G55" s="5">
        <f t="shared" si="1"/>
        <v>4.2922970873009694E-10</v>
      </c>
      <c r="H55" s="6">
        <f t="shared" si="4"/>
        <v>0.99999999991434263</v>
      </c>
      <c r="I55">
        <f t="shared" si="2"/>
        <v>0.99999999975663423</v>
      </c>
      <c r="J55">
        <f t="shared" si="3"/>
        <v>1.5770840189333057E-10</v>
      </c>
      <c r="L55">
        <f t="shared" si="5"/>
        <v>1.1243813657912938E-9</v>
      </c>
    </row>
    <row r="56" spans="2:12" x14ac:dyDescent="0.25">
      <c r="B56">
        <v>0.15746903000000001</v>
      </c>
      <c r="C56">
        <v>6.6083809999999996</v>
      </c>
      <c r="F56" s="5">
        <f t="shared" si="0"/>
        <v>5.670469115319809E-10</v>
      </c>
      <c r="G56" s="5">
        <f t="shared" si="1"/>
        <v>7.3878111883485733E-11</v>
      </c>
      <c r="H56" s="6">
        <f t="shared" si="4"/>
        <v>0.99999999998822076</v>
      </c>
      <c r="I56">
        <f t="shared" si="2"/>
        <v>0.99999999995981759</v>
      </c>
      <c r="J56">
        <f t="shared" si="3"/>
        <v>2.8403168705892767E-11</v>
      </c>
      <c r="L56">
        <f t="shared" si="5"/>
        <v>2.0318335902658191E-10</v>
      </c>
    </row>
    <row r="57" spans="2:12" x14ac:dyDescent="0.25">
      <c r="B57">
        <v>0.16041237999999999</v>
      </c>
      <c r="C57">
        <v>6.7386666999999996</v>
      </c>
      <c r="F57" s="5">
        <f t="shared" si="0"/>
        <v>9.041086964997418E-11</v>
      </c>
      <c r="G57" s="5">
        <f t="shared" si="1"/>
        <v>1.1779244728515422E-11</v>
      </c>
      <c r="H57" s="6">
        <f t="shared" si="4"/>
        <v>1</v>
      </c>
      <c r="I57">
        <f t="shared" si="2"/>
        <v>0.99999999999384426</v>
      </c>
      <c r="J57">
        <f t="shared" si="3"/>
        <v>6.155742582336643E-12</v>
      </c>
      <c r="L57">
        <f t="shared" si="5"/>
        <v>3.402667037022411E-11</v>
      </c>
    </row>
    <row r="58" spans="2:12" x14ac:dyDescent="0.25">
      <c r="B58">
        <v>0.16335573</v>
      </c>
    </row>
    <row r="59" spans="2:12" x14ac:dyDescent="0.25">
      <c r="B59">
        <v>0.16629906999999999</v>
      </c>
      <c r="F59" s="4" t="s">
        <v>9</v>
      </c>
      <c r="G59" s="4" t="s">
        <v>9</v>
      </c>
    </row>
    <row r="60" spans="2:12" x14ac:dyDescent="0.25">
      <c r="B60">
        <v>0.16924242</v>
      </c>
      <c r="F60">
        <f>SUM(F8:F57)</f>
        <v>7.6754385984617342</v>
      </c>
      <c r="G60">
        <f>SUM(G8:G57)</f>
        <v>1</v>
      </c>
    </row>
    <row r="61" spans="2:12" x14ac:dyDescent="0.25">
      <c r="B61">
        <v>0.17218576999999999</v>
      </c>
    </row>
    <row r="62" spans="2:12" x14ac:dyDescent="0.25">
      <c r="B62">
        <v>0.17512911</v>
      </c>
    </row>
    <row r="63" spans="2:12" x14ac:dyDescent="0.25">
      <c r="B63">
        <v>0.17807245999999999</v>
      </c>
    </row>
    <row r="64" spans="2:12" x14ac:dyDescent="0.25">
      <c r="B64">
        <v>0.1810158</v>
      </c>
    </row>
    <row r="65" spans="2:2" x14ac:dyDescent="0.25">
      <c r="B65">
        <v>0.18395914999999999</v>
      </c>
    </row>
    <row r="66" spans="2:2" x14ac:dyDescent="0.25">
      <c r="B66">
        <v>0.1869025</v>
      </c>
    </row>
    <row r="67" spans="2:2" x14ac:dyDescent="0.25">
      <c r="B67">
        <v>0.18984583999999999</v>
      </c>
    </row>
    <row r="68" spans="2:2" x14ac:dyDescent="0.25">
      <c r="B68">
        <v>0.19278919</v>
      </c>
    </row>
    <row r="69" spans="2:2" x14ac:dyDescent="0.25">
      <c r="B69">
        <v>0.19573254000000001</v>
      </c>
    </row>
    <row r="70" spans="2:2" x14ac:dyDescent="0.25">
      <c r="B70">
        <v>0.19867588</v>
      </c>
    </row>
    <row r="71" spans="2:2" x14ac:dyDescent="0.25">
      <c r="B71">
        <v>0.20161923000000001</v>
      </c>
    </row>
    <row r="72" spans="2:2" x14ac:dyDescent="0.25">
      <c r="B72">
        <v>0.20456257999999999</v>
      </c>
    </row>
    <row r="73" spans="2:2" x14ac:dyDescent="0.25">
      <c r="B73">
        <v>0.20750592000000001</v>
      </c>
    </row>
    <row r="74" spans="2:2" x14ac:dyDescent="0.25">
      <c r="B74">
        <v>0.21044926999999999</v>
      </c>
    </row>
    <row r="75" spans="2:2" x14ac:dyDescent="0.25">
      <c r="B75">
        <v>0.21339262000000001</v>
      </c>
    </row>
    <row r="76" spans="2:2" x14ac:dyDescent="0.25">
      <c r="B76">
        <v>0.21633595999999999</v>
      </c>
    </row>
    <row r="77" spans="2:2" x14ac:dyDescent="0.25">
      <c r="B77">
        <v>0.21927931000000001</v>
      </c>
    </row>
    <row r="78" spans="2:2" x14ac:dyDescent="0.25">
      <c r="B78">
        <v>0.22222264999999999</v>
      </c>
    </row>
    <row r="79" spans="2:2" x14ac:dyDescent="0.25">
      <c r="B79">
        <v>0.22516600000000001</v>
      </c>
    </row>
    <row r="80" spans="2:2" x14ac:dyDescent="0.25">
      <c r="B80">
        <v>0.22810934999999999</v>
      </c>
    </row>
    <row r="81" spans="2:2" x14ac:dyDescent="0.25">
      <c r="B81">
        <v>0.23105269000000001</v>
      </c>
    </row>
    <row r="82" spans="2:2" x14ac:dyDescent="0.25">
      <c r="B82">
        <v>0.23399603999999999</v>
      </c>
    </row>
    <row r="83" spans="2:2" x14ac:dyDescent="0.25">
      <c r="B83">
        <v>0.23693939</v>
      </c>
    </row>
    <row r="84" spans="2:2" x14ac:dyDescent="0.25">
      <c r="B84">
        <v>0.23988272999999999</v>
      </c>
    </row>
    <row r="85" spans="2:2" x14ac:dyDescent="0.25">
      <c r="B85">
        <v>0.24282608</v>
      </c>
    </row>
    <row r="86" spans="2:2" x14ac:dyDescent="0.25">
      <c r="B86">
        <v>0.24576943000000001</v>
      </c>
    </row>
    <row r="87" spans="2:2" x14ac:dyDescent="0.25">
      <c r="B87">
        <v>0.24871277</v>
      </c>
    </row>
    <row r="88" spans="2:2" x14ac:dyDescent="0.25">
      <c r="B88">
        <v>0.25165611999999998</v>
      </c>
    </row>
    <row r="89" spans="2:2" x14ac:dyDescent="0.25">
      <c r="B89">
        <v>0.25459946999999999</v>
      </c>
    </row>
    <row r="90" spans="2:2" x14ac:dyDescent="0.25">
      <c r="B90">
        <v>0.25754281000000001</v>
      </c>
    </row>
    <row r="91" spans="2:2" x14ac:dyDescent="0.25">
      <c r="B91">
        <v>0.26048616000000002</v>
      </c>
    </row>
    <row r="92" spans="2:2" x14ac:dyDescent="0.25">
      <c r="B92">
        <v>0.26342949999999998</v>
      </c>
    </row>
    <row r="93" spans="2:2" x14ac:dyDescent="0.25">
      <c r="B93">
        <v>0.26637284999999999</v>
      </c>
    </row>
    <row r="94" spans="2:2" x14ac:dyDescent="0.25">
      <c r="B94">
        <v>0.26931620000000001</v>
      </c>
    </row>
    <row r="95" spans="2:2" x14ac:dyDescent="0.25">
      <c r="B95">
        <v>0.27225954000000002</v>
      </c>
    </row>
    <row r="96" spans="2:2" x14ac:dyDescent="0.25">
      <c r="B96">
        <v>0.27520288999999998</v>
      </c>
    </row>
    <row r="97" spans="2:2" x14ac:dyDescent="0.25">
      <c r="B97">
        <v>0.27814623999999999</v>
      </c>
    </row>
    <row r="98" spans="2:2" x14ac:dyDescent="0.25">
      <c r="B98">
        <v>0.28108958000000001</v>
      </c>
    </row>
    <row r="99" spans="2:2" x14ac:dyDescent="0.25">
      <c r="B99">
        <v>0.28403293000000002</v>
      </c>
    </row>
    <row r="100" spans="2:2" x14ac:dyDescent="0.25">
      <c r="B100">
        <v>0.28697627999999997</v>
      </c>
    </row>
    <row r="101" spans="2:2" x14ac:dyDescent="0.25">
      <c r="B101">
        <v>0.28991961999999999</v>
      </c>
    </row>
    <row r="102" spans="2:2" x14ac:dyDescent="0.25">
      <c r="B102">
        <v>0.29286297</v>
      </c>
    </row>
    <row r="103" spans="2:2" x14ac:dyDescent="0.25">
      <c r="B103">
        <v>0.29580632000000001</v>
      </c>
    </row>
    <row r="104" spans="2:2" x14ac:dyDescent="0.25">
      <c r="B104">
        <v>0.29874965999999997</v>
      </c>
    </row>
    <row r="105" spans="2:2" x14ac:dyDescent="0.25">
      <c r="B105">
        <v>0.30169300999999998</v>
      </c>
    </row>
    <row r="106" spans="2:2" x14ac:dyDescent="0.25">
      <c r="B106">
        <v>0.30463635</v>
      </c>
    </row>
    <row r="107" spans="2:2" x14ac:dyDescent="0.25">
      <c r="B107">
        <v>0.30757970000000001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Kiersten.Curti</dc:creator>
  <cp:lastModifiedBy>Kiersten.Curti</cp:lastModifiedBy>
  <dcterms:created xsi:type="dcterms:W3CDTF">2019-05-10T18:22:13Z</dcterms:created>
  <dcterms:modified xsi:type="dcterms:W3CDTF">2019-05-10T20:17:09Z</dcterms:modified>
</cp:coreProperties>
</file>