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mc:AlternateContent xmlns:mc="http://schemas.openxmlformats.org/markup-compatibility/2006">
    <mc:Choice Requires="x15">
      <x15ac:absPath xmlns:x15ac="http://schemas.microsoft.com/office/spreadsheetml/2010/11/ac" url="C:\Users\OscarBustos\Downloads\"/>
    </mc:Choice>
  </mc:AlternateContent>
  <xr:revisionPtr revIDLastSave="0" documentId="13_ncr:1_{EBBF3703-A47C-48BB-A35C-1B28896FB6B9}" xr6:coauthVersionLast="47" xr6:coauthVersionMax="47" xr10:uidLastSave="{00000000-0000-0000-0000-000000000000}"/>
  <bookViews>
    <workbookView xWindow="-108" yWindow="-108" windowWidth="23256" windowHeight="12456" xr2:uid="{00000000-000D-0000-FFFF-FFFF00000000}"/>
  </bookViews>
  <sheets>
    <sheet name="Sheet1" sheetId="1" r:id="rId1"/>
  </sheets>
  <calcPr calcId="191029"/>
</workbook>
</file>

<file path=xl/calcChain.xml><?xml version="1.0" encoding="utf-8"?>
<calcChain xmlns="http://schemas.openxmlformats.org/spreadsheetml/2006/main">
  <c r="S3" i="1" l="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2" i="1"/>
  <c r="R82" i="1" l="1"/>
  <c r="R83" i="1"/>
  <c r="R86" i="1"/>
  <c r="R88" i="1"/>
  <c r="R89" i="1"/>
  <c r="R90" i="1"/>
  <c r="R91" i="1"/>
  <c r="R92" i="1"/>
  <c r="R93" i="1"/>
  <c r="R94" i="1"/>
  <c r="R95" i="1"/>
  <c r="R109" i="1"/>
  <c r="R111" i="1"/>
  <c r="R113" i="1"/>
  <c r="R114" i="1"/>
  <c r="R115" i="1"/>
  <c r="R119" i="1"/>
  <c r="R120" i="1"/>
  <c r="R121" i="1"/>
  <c r="R128" i="1"/>
  <c r="R129" i="1"/>
  <c r="R135" i="1"/>
  <c r="R136" i="1"/>
  <c r="R138" i="1"/>
  <c r="R139" i="1"/>
  <c r="R140" i="1"/>
  <c r="R141" i="1"/>
  <c r="R142" i="1"/>
  <c r="R143" i="1"/>
  <c r="R144" i="1"/>
  <c r="R169" i="1"/>
  <c r="R178" i="1"/>
  <c r="Q82" i="1"/>
  <c r="Q83" i="1"/>
  <c r="Q84" i="1"/>
  <c r="R84" i="1" s="1"/>
  <c r="Q85" i="1"/>
  <c r="R85" i="1" s="1"/>
  <c r="Q86" i="1"/>
  <c r="Q87" i="1"/>
  <c r="R87" i="1" s="1"/>
  <c r="Q88" i="1"/>
  <c r="Q89" i="1"/>
  <c r="Q90" i="1"/>
  <c r="Q91" i="1"/>
  <c r="Q92" i="1"/>
  <c r="Q93" i="1"/>
  <c r="Q94" i="1"/>
  <c r="Q95" i="1"/>
  <c r="Q96" i="1"/>
  <c r="R96" i="1" s="1"/>
  <c r="Q97" i="1"/>
  <c r="R97" i="1" s="1"/>
  <c r="Q98" i="1"/>
  <c r="R98" i="1" s="1"/>
  <c r="Q99" i="1"/>
  <c r="R99" i="1" s="1"/>
  <c r="Q100" i="1"/>
  <c r="R100" i="1" s="1"/>
  <c r="Q101" i="1"/>
  <c r="R101" i="1" s="1"/>
  <c r="Q102" i="1"/>
  <c r="R102" i="1" s="1"/>
  <c r="Q103" i="1"/>
  <c r="R103" i="1" s="1"/>
  <c r="Q104" i="1"/>
  <c r="R104" i="1" s="1"/>
  <c r="Q105" i="1"/>
  <c r="R105" i="1" s="1"/>
  <c r="Q106" i="1"/>
  <c r="R106" i="1" s="1"/>
  <c r="Q107" i="1"/>
  <c r="R107" i="1" s="1"/>
  <c r="Q108" i="1"/>
  <c r="R108" i="1" s="1"/>
  <c r="Q109" i="1"/>
  <c r="Q110" i="1"/>
  <c r="R110" i="1" s="1"/>
  <c r="Q111" i="1"/>
  <c r="Q112" i="1"/>
  <c r="R112" i="1" s="1"/>
  <c r="Q113" i="1"/>
  <c r="Q114" i="1"/>
  <c r="Q115" i="1"/>
  <c r="Q116" i="1"/>
  <c r="R116" i="1" s="1"/>
  <c r="Q117" i="1"/>
  <c r="R117" i="1" s="1"/>
  <c r="Q118" i="1"/>
  <c r="R118" i="1" s="1"/>
  <c r="Q119" i="1"/>
  <c r="Q120" i="1"/>
  <c r="Q121" i="1"/>
  <c r="Q122" i="1"/>
  <c r="R122" i="1" s="1"/>
  <c r="Q123" i="1"/>
  <c r="R123" i="1" s="1"/>
  <c r="Q124" i="1"/>
  <c r="R124" i="1" s="1"/>
  <c r="Q125" i="1"/>
  <c r="R125" i="1" s="1"/>
  <c r="Q126" i="1"/>
  <c r="R126" i="1" s="1"/>
  <c r="Q127" i="1"/>
  <c r="R127" i="1" s="1"/>
  <c r="Q128" i="1"/>
  <c r="Q129" i="1"/>
  <c r="Q130" i="1"/>
  <c r="R130" i="1" s="1"/>
  <c r="Q131" i="1"/>
  <c r="R131" i="1" s="1"/>
  <c r="Q132" i="1"/>
  <c r="R132" i="1" s="1"/>
  <c r="Q133" i="1"/>
  <c r="R133" i="1" s="1"/>
  <c r="Q134" i="1"/>
  <c r="R134" i="1" s="1"/>
  <c r="Q135" i="1"/>
  <c r="Q136" i="1"/>
  <c r="Q137" i="1"/>
  <c r="R137" i="1" s="1"/>
  <c r="Q138" i="1"/>
  <c r="Q139" i="1"/>
  <c r="Q140" i="1"/>
  <c r="Q141" i="1"/>
  <c r="Q142" i="1"/>
  <c r="Q143" i="1"/>
  <c r="Q144" i="1"/>
  <c r="Q145" i="1"/>
  <c r="R145" i="1" s="1"/>
  <c r="Q146" i="1"/>
  <c r="R146" i="1" s="1"/>
  <c r="Q147" i="1"/>
  <c r="R147" i="1" s="1"/>
  <c r="Q148" i="1"/>
  <c r="R148" i="1" s="1"/>
  <c r="Q149" i="1"/>
  <c r="R149" i="1" s="1"/>
  <c r="Q150" i="1"/>
  <c r="R150" i="1" s="1"/>
  <c r="Q151" i="1"/>
  <c r="R151" i="1" s="1"/>
  <c r="Q152" i="1"/>
  <c r="R152" i="1" s="1"/>
  <c r="Q153" i="1"/>
  <c r="R153" i="1" s="1"/>
  <c r="Q154" i="1"/>
  <c r="R154" i="1" s="1"/>
  <c r="Q155" i="1"/>
  <c r="R155" i="1" s="1"/>
  <c r="Q156" i="1"/>
  <c r="R156" i="1" s="1"/>
  <c r="Q157" i="1"/>
  <c r="R157" i="1" s="1"/>
  <c r="Q158" i="1"/>
  <c r="R158" i="1" s="1"/>
  <c r="Q159" i="1"/>
  <c r="R159" i="1" s="1"/>
  <c r="Q160" i="1"/>
  <c r="R160" i="1" s="1"/>
  <c r="Q161" i="1"/>
  <c r="R161" i="1" s="1"/>
  <c r="Q162" i="1"/>
  <c r="R162" i="1" s="1"/>
  <c r="Q163" i="1"/>
  <c r="R163" i="1" s="1"/>
  <c r="Q164" i="1"/>
  <c r="R164" i="1" s="1"/>
  <c r="Q165" i="1"/>
  <c r="R165" i="1" s="1"/>
  <c r="Q166" i="1"/>
  <c r="R166" i="1" s="1"/>
  <c r="Q167" i="1"/>
  <c r="R167" i="1" s="1"/>
  <c r="Q168" i="1"/>
  <c r="R168" i="1" s="1"/>
  <c r="Q169" i="1"/>
  <c r="Q170" i="1"/>
  <c r="R170" i="1" s="1"/>
  <c r="Q171" i="1"/>
  <c r="R171" i="1" s="1"/>
  <c r="Q172" i="1"/>
  <c r="R172" i="1" s="1"/>
  <c r="Q173" i="1"/>
  <c r="R173" i="1" s="1"/>
  <c r="Q174" i="1"/>
  <c r="R174" i="1" s="1"/>
  <c r="Q175" i="1"/>
  <c r="R175" i="1" s="1"/>
  <c r="Q176" i="1"/>
  <c r="R176" i="1" s="1"/>
  <c r="Q177" i="1"/>
  <c r="R177" i="1" s="1"/>
  <c r="Q178" i="1"/>
  <c r="Q179" i="1"/>
  <c r="R179" i="1" s="1"/>
  <c r="Q3" i="1"/>
  <c r="Q4" i="1"/>
  <c r="R4" i="1" s="1"/>
  <c r="Q5" i="1"/>
  <c r="Q6" i="1"/>
  <c r="R6" i="1" s="1"/>
  <c r="Q7" i="1"/>
  <c r="R7" i="1" s="1"/>
  <c r="Q8" i="1"/>
  <c r="R8" i="1" s="1"/>
  <c r="Q9" i="1"/>
  <c r="Q10" i="1"/>
  <c r="Q11" i="1"/>
  <c r="R11" i="1" s="1"/>
  <c r="Q12" i="1"/>
  <c r="R12" i="1" s="1"/>
  <c r="Q13" i="1"/>
  <c r="R13" i="1" s="1"/>
  <c r="Q14" i="1"/>
  <c r="R14" i="1" s="1"/>
  <c r="Q15" i="1"/>
  <c r="Q16" i="1"/>
  <c r="R16" i="1" s="1"/>
  <c r="Q17" i="1"/>
  <c r="R17" i="1" s="1"/>
  <c r="Q18" i="1"/>
  <c r="Q19" i="1"/>
  <c r="Q20" i="1"/>
  <c r="Q21" i="1"/>
  <c r="R21" i="1" s="1"/>
  <c r="Q22" i="1"/>
  <c r="R22" i="1" s="1"/>
  <c r="Q23" i="1"/>
  <c r="R23" i="1" s="1"/>
  <c r="Q24" i="1"/>
  <c r="R24" i="1" s="1"/>
  <c r="Q25" i="1"/>
  <c r="R25" i="1" s="1"/>
  <c r="Q26" i="1"/>
  <c r="R26" i="1" s="1"/>
  <c r="Q27" i="1"/>
  <c r="R27" i="1" s="1"/>
  <c r="Q28" i="1"/>
  <c r="Q29" i="1"/>
  <c r="Q30" i="1"/>
  <c r="Q31" i="1"/>
  <c r="Q32" i="1"/>
  <c r="Q33" i="1"/>
  <c r="Q34" i="1"/>
  <c r="R34" i="1" s="1"/>
  <c r="Q35" i="1"/>
  <c r="R35" i="1" s="1"/>
  <c r="Q36" i="1"/>
  <c r="R36" i="1" s="1"/>
  <c r="Q37" i="1"/>
  <c r="R37" i="1" s="1"/>
  <c r="Q38" i="1"/>
  <c r="R38" i="1" s="1"/>
  <c r="Q39" i="1"/>
  <c r="R39" i="1" s="1"/>
  <c r="Q40" i="1"/>
  <c r="R40" i="1" s="1"/>
  <c r="Q41" i="1"/>
  <c r="R41" i="1" s="1"/>
  <c r="Q42" i="1"/>
  <c r="Q43" i="1"/>
  <c r="R43" i="1" s="1"/>
  <c r="Q44" i="1"/>
  <c r="R44" i="1" s="1"/>
  <c r="Q45" i="1"/>
  <c r="R45" i="1" s="1"/>
  <c r="Q46" i="1"/>
  <c r="R46" i="1" s="1"/>
  <c r="Q47" i="1"/>
  <c r="R47" i="1" s="1"/>
  <c r="Q48" i="1"/>
  <c r="R48" i="1" s="1"/>
  <c r="Q49" i="1"/>
  <c r="R49" i="1" s="1"/>
  <c r="Q50" i="1"/>
  <c r="R50" i="1" s="1"/>
  <c r="Q51" i="1"/>
  <c r="R51" i="1" s="1"/>
  <c r="Q52" i="1"/>
  <c r="Q53" i="1"/>
  <c r="R53" i="1" s="1"/>
  <c r="Q54" i="1"/>
  <c r="Q55" i="1"/>
  <c r="Q56" i="1"/>
  <c r="R56" i="1" s="1"/>
  <c r="Q57" i="1"/>
  <c r="R57" i="1" s="1"/>
  <c r="Q58" i="1"/>
  <c r="R58" i="1" s="1"/>
  <c r="Q59" i="1"/>
  <c r="Q60" i="1"/>
  <c r="R60" i="1" s="1"/>
  <c r="Q61" i="1"/>
  <c r="R61" i="1" s="1"/>
  <c r="Q62" i="1"/>
  <c r="R62" i="1" s="1"/>
  <c r="Q63" i="1"/>
  <c r="R63" i="1" s="1"/>
  <c r="Q64" i="1"/>
  <c r="R64" i="1" s="1"/>
  <c r="Q65" i="1"/>
  <c r="R65" i="1" s="1"/>
  <c r="Q66" i="1"/>
  <c r="Q67" i="1"/>
  <c r="R67" i="1" s="1"/>
  <c r="Q68" i="1"/>
  <c r="R68" i="1" s="1"/>
  <c r="Q69" i="1"/>
  <c r="R69" i="1" s="1"/>
  <c r="Q70" i="1"/>
  <c r="Q71" i="1"/>
  <c r="Q72" i="1"/>
  <c r="R72" i="1" s="1"/>
  <c r="Q73" i="1"/>
  <c r="R73" i="1" s="1"/>
  <c r="Q74" i="1"/>
  <c r="R74" i="1" s="1"/>
  <c r="Q75" i="1"/>
  <c r="Q76" i="1"/>
  <c r="R76" i="1" s="1"/>
  <c r="Q77" i="1"/>
  <c r="R77" i="1" s="1"/>
  <c r="Q78" i="1"/>
  <c r="R78" i="1" s="1"/>
  <c r="Q79" i="1"/>
  <c r="R79" i="1" s="1"/>
  <c r="Q80" i="1"/>
  <c r="R80" i="1" s="1"/>
  <c r="Q81" i="1"/>
  <c r="R81" i="1" s="1"/>
  <c r="Q2" i="1"/>
  <c r="R2" i="1"/>
  <c r="R75" i="1"/>
  <c r="R71" i="1"/>
  <c r="R70" i="1"/>
  <c r="R66" i="1"/>
  <c r="R59" i="1"/>
  <c r="R55" i="1"/>
  <c r="R54" i="1"/>
  <c r="R52" i="1"/>
  <c r="R42" i="1"/>
  <c r="R33" i="1"/>
  <c r="R32" i="1"/>
  <c r="R31" i="1"/>
  <c r="R30" i="1"/>
  <c r="R29" i="1"/>
  <c r="R28" i="1"/>
  <c r="R20" i="1"/>
  <c r="R19" i="1"/>
  <c r="R18" i="1"/>
  <c r="R15" i="1"/>
  <c r="R10" i="1"/>
  <c r="R9" i="1"/>
  <c r="R5" i="1"/>
  <c r="R3" i="1"/>
  <c r="L179" i="1"/>
  <c r="L178" i="1"/>
  <c r="L177" i="1"/>
  <c r="L176" i="1"/>
  <c r="L175" i="1"/>
  <c r="L174" i="1"/>
  <c r="L173" i="1"/>
  <c r="L172" i="1"/>
  <c r="L171" i="1"/>
  <c r="L170" i="1"/>
  <c r="L169" i="1"/>
  <c r="L168" i="1"/>
  <c r="L167" i="1"/>
  <c r="L166" i="1"/>
  <c r="L165" i="1"/>
  <c r="L164" i="1"/>
  <c r="L163" i="1"/>
  <c r="L162" i="1"/>
  <c r="L161" i="1"/>
  <c r="L160" i="1"/>
  <c r="L159" i="1"/>
  <c r="L158" i="1"/>
  <c r="L157" i="1"/>
  <c r="L156" i="1"/>
  <c r="L155" i="1"/>
  <c r="L154" i="1"/>
  <c r="L153" i="1"/>
  <c r="L152" i="1"/>
  <c r="L151" i="1"/>
  <c r="L150" i="1"/>
  <c r="L149" i="1"/>
  <c r="L148" i="1"/>
  <c r="L147" i="1"/>
  <c r="L146" i="1"/>
  <c r="L145" i="1"/>
  <c r="L144" i="1"/>
  <c r="L143" i="1"/>
  <c r="L142" i="1"/>
  <c r="L141" i="1"/>
  <c r="L140" i="1"/>
  <c r="L139" i="1"/>
  <c r="L138" i="1"/>
  <c r="L137" i="1"/>
  <c r="L136" i="1"/>
  <c r="L135" i="1"/>
  <c r="L134" i="1"/>
  <c r="L133" i="1"/>
  <c r="L132" i="1"/>
  <c r="L131" i="1"/>
  <c r="L130" i="1"/>
  <c r="L129" i="1"/>
  <c r="L128" i="1"/>
  <c r="L127" i="1"/>
  <c r="L126" i="1"/>
  <c r="L125" i="1"/>
  <c r="L124" i="1"/>
  <c r="L123" i="1"/>
  <c r="L122" i="1"/>
  <c r="L121" i="1"/>
  <c r="L120" i="1"/>
  <c r="L119" i="1"/>
  <c r="L118" i="1"/>
  <c r="L117" i="1"/>
  <c r="L116" i="1"/>
  <c r="L115" i="1"/>
  <c r="L114" i="1"/>
  <c r="L113" i="1"/>
  <c r="L112" i="1"/>
  <c r="L111" i="1"/>
  <c r="L110" i="1"/>
  <c r="L109" i="1"/>
  <c r="L108" i="1"/>
  <c r="L107" i="1"/>
  <c r="L106" i="1"/>
  <c r="L105" i="1"/>
  <c r="L104" i="1"/>
  <c r="L103" i="1"/>
  <c r="L102" i="1"/>
  <c r="L101" i="1"/>
  <c r="L100" i="1"/>
  <c r="L99" i="1"/>
  <c r="L98" i="1"/>
  <c r="L97" i="1"/>
  <c r="L96" i="1"/>
  <c r="L95" i="1"/>
  <c r="L94" i="1"/>
  <c r="L93" i="1"/>
  <c r="L92" i="1"/>
  <c r="L91" i="1"/>
  <c r="L90" i="1"/>
  <c r="L89" i="1"/>
  <c r="L88" i="1"/>
  <c r="L87" i="1"/>
  <c r="L86" i="1"/>
  <c r="L85" i="1"/>
  <c r="L84" i="1"/>
  <c r="L83" i="1"/>
  <c r="L82" i="1"/>
  <c r="L81" i="1"/>
  <c r="L80" i="1"/>
  <c r="L79" i="1"/>
  <c r="L78" i="1"/>
  <c r="L77" i="1"/>
  <c r="L76" i="1"/>
  <c r="L75" i="1"/>
  <c r="L74" i="1"/>
  <c r="L73" i="1"/>
  <c r="L72" i="1"/>
  <c r="L71" i="1"/>
  <c r="L70" i="1"/>
  <c r="L69" i="1"/>
  <c r="L68" i="1"/>
  <c r="L67" i="1"/>
  <c r="L66" i="1"/>
  <c r="L65" i="1"/>
  <c r="L64" i="1"/>
  <c r="L63" i="1"/>
  <c r="L62" i="1"/>
  <c r="L61" i="1"/>
  <c r="L60" i="1"/>
  <c r="L59" i="1"/>
  <c r="L58" i="1"/>
  <c r="L57" i="1"/>
  <c r="L56" i="1"/>
  <c r="L55" i="1"/>
  <c r="L54" i="1"/>
  <c r="L53" i="1"/>
  <c r="L52" i="1"/>
  <c r="L51" i="1"/>
  <c r="L50" i="1"/>
  <c r="L49" i="1"/>
  <c r="L48" i="1"/>
  <c r="L47" i="1"/>
  <c r="L46" i="1"/>
  <c r="L45" i="1"/>
  <c r="L44" i="1"/>
  <c r="L43" i="1"/>
  <c r="L42" i="1"/>
  <c r="L41" i="1"/>
  <c r="L40" i="1"/>
  <c r="L39" i="1"/>
  <c r="L38" i="1"/>
  <c r="L37" i="1"/>
  <c r="L36" i="1"/>
  <c r="L35" i="1"/>
  <c r="L34" i="1"/>
  <c r="L33" i="1"/>
  <c r="L32" i="1"/>
  <c r="L31" i="1"/>
  <c r="L30" i="1"/>
  <c r="L29" i="1"/>
  <c r="L28" i="1"/>
  <c r="L27" i="1"/>
  <c r="L26" i="1"/>
  <c r="L25" i="1"/>
  <c r="L24" i="1"/>
  <c r="L23" i="1"/>
  <c r="L22" i="1"/>
  <c r="L21" i="1"/>
  <c r="L20" i="1"/>
  <c r="L19" i="1"/>
  <c r="L18" i="1"/>
  <c r="L17" i="1"/>
  <c r="L16" i="1"/>
  <c r="L15" i="1"/>
  <c r="L14" i="1"/>
  <c r="L13" i="1"/>
  <c r="L12" i="1"/>
  <c r="L11" i="1"/>
  <c r="L10" i="1"/>
  <c r="L9" i="1"/>
  <c r="L8" i="1"/>
  <c r="L7" i="1"/>
  <c r="L6" i="1"/>
  <c r="L5" i="1"/>
  <c r="L4" i="1"/>
  <c r="L3" i="1"/>
  <c r="L2"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2" i="1"/>
</calcChain>
</file>

<file path=xl/sharedStrings.xml><?xml version="1.0" encoding="utf-8"?>
<sst xmlns="http://schemas.openxmlformats.org/spreadsheetml/2006/main" count="1973" uniqueCount="672">
  <si>
    <t>TITLE</t>
  </si>
  <si>
    <t>ABSTRACT</t>
  </si>
  <si>
    <t>T5_Q1</t>
  </si>
  <si>
    <t>ALPACA_Q1</t>
  </si>
  <si>
    <t>LAMINI_Q1</t>
  </si>
  <si>
    <t>T5_Q2</t>
  </si>
  <si>
    <t>ALPACA_Q2</t>
  </si>
  <si>
    <t>LAMINI_Q2</t>
  </si>
  <si>
    <t>T5_Q3</t>
  </si>
  <si>
    <t>ALPACA_Q3</t>
  </si>
  <si>
    <t>LAMINI_Q3</t>
  </si>
  <si>
    <t>A Bio-inspired Approach To Cyber Security</t>
  </si>
  <si>
    <t>Owing to a growing reliance on information, technology and connectivity, cyberspace has become the lifeline and interactive place for modern life. As such, cyber security challenges are a global phenomenon, whose adverse implications are catastrophic. Cyberspace is complex and unpredictable; its global connectedness and an explosion of data increases the threat surface as cyber infrastructures become highly complex and dynamic. Managing, i.e. ensuring and assuring security in cyberspace requires inspiration from advanced complex systems. Through evolution, Nature has developed natural propensities in complex systems (including animals and plants) that enable survival through adaptation. Predation-avoidance and anti-predation techniques employed by non-extinct preys could be exploited/adopted as mechanisms for adaptation through their application in Cyber security. This chapter presents an overall review of the current state of the cyber security landscape. In addition, it demonstrates through further review, significant trends towards bio-inspired approaches as unconventional solutions to problems in other fields. Drawing from survivable preys in Nature, the chapter suggests solutions for cyberspace and cyber security as follows; given an old problem (Pold) with an old solution (Sold), a new problem (Pnew) can be conceptualized with new partial and perhaps null solutions (Snew) in the solutions space Sold to Snew.</t>
  </si>
  <si>
    <t>&lt;pad&gt; no&lt;/s&gt;</t>
  </si>
  <si>
    <t>No, context: Cyberspace has become the lifeline and interactive place for modern life. As such, cyber security challenges are a global phenomenon, whose adverse implications are catastrophic. Managing, i.e. ensuring and assuring security in cyberspace requires inspiration from advanced complex systems. Through evolution, Nature has developed natural propensities in complex systems (including animals and plants) that enable survival through adaptation. Predation-avoidance and anti-predation techniques employed by non-extinct preys could be exploited/adopted as mechanisms for adaptation through their application in Cyber security. This chapter presents an overall review of the current state of the cyber security landscape. In addition, it demonstrates through further review, significant trends towards bio-inspired approaches as unconventional solutions to problems in other fields.</t>
  </si>
  <si>
    <t>There is no reference to antimicrobial, antibacterial or antiviral activity in the given context.</t>
  </si>
  <si>
    <t>Yes</t>
  </si>
  <si>
    <t>No.</t>
  </si>
  <si>
    <t>No, context: This chapter presents an overall review of the current state of the cyber security landscape. In addition, it demonstrates through further review, significant trends towards bio-inspired approaches as unconventional solutions to problems in other fields. Drawing from survivable preys in Nature, the chapter suggests solutions for cyberspace and cyber security as follows; given an old problem (Pold) with an old solution (Sold), a new problem (Pnew) can be conceptualized with new partial and perhaps null solutions (Snew) in the solutions space.</t>
  </si>
  <si>
    <t>I'm sorry, but the given context does not provide information on whether any antibiotic, anti-infective, antimicrobial compound is used against biofilm, parasites, protozoans, virus, fungal or bacterial.</t>
  </si>
  <si>
    <t>A Comparative Survey on Large Language Models for Biological Data</t>
  </si>
  <si>
    <t>The development of large language models (LLMs) has grown exponentially since the release of ChatGPT. Large language models have gained attention for their robust performance across various tasks. The ability of LLMs to understand and produce general-purpose language is achieved by training billions of parameters. These models have emerged as a transformative force in increasing natural language understanding, representing an important step toward general artificial intelligence(AI). LLMs have become powerful tools for various tasks, including natural language processing (NLP), machine translation(MT), vision applications, and question-answering(QA). The expanded reach of LLMs goes beyond the conventional linguistic bounds and includes specialized languages created in different scientific disciplines. The intensification of interest in this new subclass of scientifically oriented LLMs has led to the birth of the scientific LLMs. These scientific LLMs are gradually gaining a foothold as an exciting research area for science study. Theoretically, they share a structure in common with general LLMs. In practice, however, they differ regarding input and usage. This paper undertakes an exhaustive effort to study all the scientific LLMs, the types of structures offered, the datasets, the parameters, and the context of use. Our analysis uses a focused lens that focuses on the biological and chemical domains, which enables an in-depth examination of LLMs for textual knowledge, small molecules, macromolecules, proteins, genomic sequences, and combinations. By providing an overview of the technical advances in the field, this survey is a valuable resource for researchers navigating the complex landscape of scientific LLMs.</t>
  </si>
  <si>
    <t>There is no reference to the use of chemical compounds as medicines in the given context.</t>
  </si>
  <si>
    <t>Yes, antibiotics can be used against biofilm, parasites, protozoans, virus, fungal or bacterial.</t>
  </si>
  <si>
    <t>No. The provided context does not mention any antibiotic, anti-infective, antimicrobial compound used against biofilm, parasites, protozoans, virus, fungal or bacterial.</t>
  </si>
  <si>
    <t>A Machine Learning Tool to Predict the Antibacterial Capacity of Nanoparticles</t>
  </si>
  <si>
    <t>The emergence and rapid spread of multidrug-resistant bacteria strains are a public health concern. This emergence is caused by the overuse and misuse of antibiotics leading to the evolution of antibiotic-resistant strains. Nanoparticles (NPs) are objects with all three external dimensions in the nanoscale that varies from 1 to 100 nm. Research on NPs with enhanced antimicrobial activity as alternatives to antibiotics has grown due to the increased incidence of nosocomial and community acquired infections caused by pathogens. Machine learning (ML) tools have been used in the field of nanoinformatics with promising results. As a consequence of evident achievements on a wide range of predictive tasks, ML techniques are attracting significant interest across a variety of stakeholders. In this article, we present an ML tool that successfully predicts the antibacterial capacity of NPs while the model’s validation demonstrates encouraging results (R2 = 0.78). The data were compiled after a literature review of 60 articles and consist of key physico-chemical (p-chem) properties and experimental conditions (exposure variables and bacterial clustering) from in vitro studies. Following data homogenization and pre-processing, we trained various regression algorithms and we validated them using diverse performance metrics. Finally, an important attribute evaluation, which ranks the attributes that are most important in predicting the outcome, was performed. The attribute importance revealed that NP core size, the exposure dose, and the species of bacterium are key variables in predicting the antibacterial effect of NPs. This tool assists various stakeholders and scientists in predicting the antibacterial effects of NPs based on their p-chem properties and diverse exposure settings. This concept also aids the safe-by-design paradigm by incorporating functionality tools.</t>
  </si>
  <si>
    <t>&lt;pad&gt; yes&lt;/s&gt;</t>
  </si>
  <si>
    <t>Yes, context: The emergence and rapid spread of multidrug-resistant bacteria strains is a public health concern. This emergence is caused by the overuse and misuse of antibiotics leading to the evolution of antibiotic-resistant strains. Nanoparticles (NPs) are objects with all three external dimensions in the nanoscale that varies from 1 to 100 nm. Research on NPs with enhanced antimicrobial activity as alternatives to antibiotics has grown due to the increased incidence of nosocomial and community acquired infections caused by pathogens. Machine learning (ML) tools have been used in the field of nanoinformatics with promising results. As a consequence of evident successes on a wide range of predictive tasks, ML techniques are attracting significant interest across a variety of stakeholders. In this article, we present an ML tool that successfully predicts the antibacterial capacity of NPs while the model's validation demonstrates encouraging results (</t>
  </si>
  <si>
    <t>Yes.</t>
  </si>
  <si>
    <t>Yes, there is a reference to the use of chemical compounds as medicines in the context.</t>
  </si>
  <si>
    <t>No, context: The emergence and rapid spread of multidrug-resistant bacteria strains is a public health concern. This emergence is caused by the overuse and misuse of antibiotics leading to the evolution of antibiotic-resistant strains. Nanoparticles (NPs) are objects with all three external dimensions in the nanoscale that varies from 1 to 100 nm. Research on NPs with enhanced antimicrobial activity as alternatives to antibiotics has grown due to the increased incidence of nosocomial and community acquired infections caused by pathogens. Machine learning (ML) tools have been used in the field of nanoinformatics with promising results. As a consequence of evident successes on a wide range of predictive tasks, ML techniques are attracting significant interest across a variety of stakeholders.</t>
  </si>
  <si>
    <t>A Practical Approach for Predicting Antimicrobial Phenotype Resistance in Staphylococcus aureus Through Machine Learning Analysis of Genome Data</t>
  </si>
  <si>
    <t>With the reduction in sequencing price and acceleration of sequencing speed, it is particularly important to directly link the genotype and phenotype of bacteria. Here, we firstly predicted the minimum inhibitory concentrations of ten antimicrobial agents for Staphylococcus aureus using 466 isolates by directly extracting k-mer from whole genome sequencing data combined with three machine learning algorithms: random forest, support vector machine, and XGBoost. Considering one two-fold dilution, the essential agreement and the category agreement could reach &gt;85% and &gt;90% for most antimicrobial agents. For clindamycin, cefoxitin and trimethoprim-sulfamethoxazole, the essential agreement and the category agreement could reach &gt;91% and &gt;93%, providing important information for clinical treatment. The successful prediction of cefoxitin resistance showed that the model could identify methicillin-resistant S. aureus. The results suggest that small datasets available in large hospitals could bypass the existing basic research and known antimicrobial resistance genes and accurately predict the bacterial phenotype.</t>
  </si>
  <si>
    <t>Yes, context: The results suggest that small datasets available in large hospitals could bypass the existing basic research and known antimicrobial resistance genes and accurately predict the bacterial phenotype. The results suggest that small datasets available in large hospitals could bypass the existing basic research and known antimicrobial resistance genes and accurately predict the bacterial phenotype.</t>
  </si>
  <si>
    <t>No, context: We first predicted the minimum inhibitory concentrations of ten antimicrobial agents for Staphylococcus aureus using 466 isolates by directly extracting k-mer from whole genome sequencing data combined with three machine learning algorithms: Random Forest, Support Vector Machine, and XGBoost. Considering one two-fold dilution, the essential agreement and the category agreement could reach &gt;85% and &gt;90% for most antimicrobial agents. For clindamycin, cefoxitin and trimethoprim-sulfamethoxazole, the essential agreement and the category agreement could reach &gt;91% and &gt;93%, providing important information for clinical treatment. The successful prediction of cefoxitin resistance showed that the model could identify methicillin-resistant</t>
  </si>
  <si>
    <t>A Study of Bio-inspired Computing in Bioinformatics: A State-of-the-art Literature Survey</t>
  </si>
  <si>
    <t>Bioinspired computing algorithms are population-based probabilistic search optimization approaches inspired by biological evolution and activity. These are highly efficient and can solve several problems based on human, chimpanzee, bird, and insect behavior. These approaches have been proposed by the scientific community over the last two decades for common application to solving bioinformatics design problems. The advanced search boxes in databases such as PubMed, WoS, Science Direct, IEEE Xplore, and Scopus to conduct this research. Keywords such as "machine learning," "bioinspired computing," "DNA sequence optimization," and "bioinformatics" were used with OR and AND operators. Journal and conference articles were the two types of articles focused on, and other reports and book chapters were removed using the search engine's parameters. Bioinspired techniques are becoming increasingly popular in computer science, electrical engineering, applied mathematics, aeronautical engineering, and bioinformatics. Parametric comparisons suggest that most classic benchmark approaches can be successfully used by employing bioinspired techniques. 56 % of studies are modification based, 30 % hybrid based, and 14 % multiobjective based. These algorithms can be used to optimize data sets in bioinformatics due to their capacity to solve real-world challenges and their ability to accurately express sequence quality and evaluate DNA sequence optimization.</t>
  </si>
  <si>
    <t>Yes, bioinspired computing algorithms are highly efficient and can solve several problems based on human, chimpanzee, bird, and insect behavior. These approaches have been proposed by the scientific community over the last two decades for common application to solving bioinformatics design problems. The advanced search boxes in databases such as PubMed, WoS, Science Direct, IEEE Xplore, and Scopus used keywords such as "machine learning," "bioinspired computing," "DNA sequence optimization," and "bioinformatics" to conduct this research. Keywords such as "machine learning," "bioinspired computing," "DNA sequence optimization," and "bioinformatics" were used with OR and AND operators. Journal and conference articles were the two types of articles focused on, and other reports and book chapters were removed using the search engine's parameters.</t>
  </si>
  <si>
    <t>There is no reference to antimicrobial, antibacterial, or antiviral activity in the given context.</t>
  </si>
  <si>
    <t>Yes, bioinspired computing algorithms are highly efficient and can solve various problems based on human, chimpanzee, bird, and insect behavior. These approaches have been proposed by the scientific community over the last two decades for common application to solving bioinformatics design problems. The advanced search boxes in databases such as PubMed, WoS, Science Direct, IEEE Xplore, and Scopus used keywords such as "machine learning," "bioinspired computing," "DNA sequence optimization," and "bioinformatics" to conduct this research. Keywords such as "machine learning," "bioinspired computing," "DNA sequence optimization," and "bioinformatics" were used with OR and AND operators. Journal and conference articles were the two types of articles focused on, and other reports and book chapters were removed using the search engine's parameters.</t>
  </si>
  <si>
    <t>A decision algorithm to promote outpatient antimicrobial stewardship for uncomplicated urinary tract infection</t>
  </si>
  <si>
    <t>Machine learning models for predicting antibiotic resistance could reduce the use of broad-spectrum antibiotics in urinary tract infection. Triaging antibiotic use Use of broad-spectrum, second-line antibiotics in treating urinary tract infections (UTIs) is increasing, likely due to the prevalence of antibiotic resistance. Kanjilal et al. applied a machine learning approach calibrated to local hospital electronic health record data to predict the probability of resistance to first- and second-line antibiotic therapies for uncomplicated UTI. The algorithm then recommended the least broad-spectrum antibiotic to which a given isolate was predicted nonresistant. Use of the pipeline reduced both broad-spectrum and ineffective antibiotic prescription for UTI in the patient cohort relative to clinicians, suggesting the clinical potential of the approach. Antibiotic resistance is a major cause of treatment failure and leads to increased use of broad-spectrum agents, which begets further resistance. This vicious cycle is epitomized by uncomplicated urinary tract infection (UTI), which affects one in two women during their life and is associated with increasing antibiotic resistance and high rates of prescription for broad-spectrum second-line agents. To address this, we developed machine learning models to predict antibiotic susceptibility using electronic health record data and built a decision algorithm for recommending the narrowest possible antibiotic to which a specimen is susceptible. When applied to a test cohort of 3629 patients presenting between 2014 and 2016, the algorithm achieved a 67% reduction in the use of second-line antibiotics relative to clinicians. At the same time, it reduced inappropriate antibiotic therapy, defined as the choice of a treatment to which a specimen is resistant, by 18% relative to clinicians. For specimens where clinicians chose a second-line drug but the algorithm chose a first-line drug, 92% (1066 of 1157) of decisions ended up being susceptible to the first-line drug. When clinicians chose an inappropriate first-line drug, the algorithm chose an appropriate first-line drug 47% (183 of 392) of the time. Our machine learning decision algorithm provides antibiotic stewardship for a common infectious syndrome by maximizing reductions in broad-spectrum antibiotic use while maintaining optimal treatment outcomes. Further work is necessary to improve generalizability by training models in more diverse populations.</t>
  </si>
  <si>
    <t>No, context: Machine learning models for predicting antibiotic resistance could reduce the use of broad-spectrum antibiotics in urinary tract infections.</t>
  </si>
  <si>
    <t>No, context: Machine learning models for predicting antibiotic resistance could reduce the use of broad-spectrum antibiotics in treating urinary tract infections (UTIs) is increasing, likely due to the prevalence of antibiotic resistance. Kanjilal et al. applied a machine learning approach calibrated to local hospital electronic health record data to predict the probability of resistance to first- and second-line antibiotic therapies for uncomplicated UTI. The algorithm then recommended the least broad-spectrum antibiotic to which a given isolate was predicted nonresistant. This reduced both broad-spectrum and ineffective antibiotic prescription for UTI in the patient cohort relative to clinicians, suggesting the clinical potential of the approach. Antibiotic resistance is a major cause of treatment failure and leads to increased use of broad-spectrum agents, which begets further resistance. This vicious cycle is epitomized by uncomplicated urinary tract infection (UTI), which affects one in two women during their life and is associated with increasing antibiotic resistance and high rates of prescription for broad-</t>
  </si>
  <si>
    <t>A deep learning genome-mining strategy for biosynthetic gene cluster prediction</t>
  </si>
  <si>
    <t>Natural products represent a rich reservoir of small molecule drug candidates utilized as antimicrobial drugs, anticancer therapies, and immunomodulatory agents. These molecules are microbial secondary metabolites synthesized by co-localized genes termed Biosynthetic Gene Clusters (BGCs). The increase in full microbial genomes and similar resources has led to development of BGC prediction algorithms, although their precision and ability to identify novel BGC classes could be improved. Here we present a deep learning strategy (DeepBGC) that offers reduced false positive rates in BGC identification and an improved ability to extrapolate and identify novel BGC classes compared to existing machine-learning tools. We supplemented this with random forest classifiers that accurately predicted BGC product classes and potential chemical activity. Application of DeepBGC to bacterial genomes uncovered previously undetectable putative BGCs that may code for natural products with novel biologic activities. The improved accuracy and classification ability of DeepBGC represents a major addition to in-silico BGC identification.</t>
  </si>
  <si>
    <t>No, context: Natural products represent a rich reservoir of small molecule drug candidates utilized as antimicrobial drugs, anticancer therapies, and immunomodulatory agents. These molecules are microbial secondary metabolites synthesized by co-localized genes termed Biosynthetic Gene Clusters (BGCs). The increase in full microbial genomes and similar resources has led to development of BGC prediction algorithms, although their precision and ability to identify novel BGC classes could be improved. Here we present a deep learning strategy (DeepBGC) that offers reduced false positive rates in BGC identification and an improved ability to extrapolate and identify novel BGC class compared to existing machine-learning tools. We supplemented this with random forest classifiers that accurately predicted BGC product classes and potential chemical activity. Application of DeepBGC to bacterial genomes uncovered previously undetectable putative BGCs that may code for natural products with</t>
  </si>
  <si>
    <t>&lt;pad&gt; No&lt;/s&gt;</t>
  </si>
  <si>
    <t>Yes, DeepBGC is a powerful deep learning strategy that can reduce false positive rates and identify novel BGC classes compared to existing machine-learning tools. Random Forest Classifiers accurately predicted BGC product classes and potential chemical activity. It is a major addition to in-silico BGC identification.</t>
  </si>
  <si>
    <t>A microfluidic wearable device for wound exudate management and analysis in human chronic wounds.</t>
  </si>
  <si>
    <t>Chronic wounds are a major global health challenge associated with substantial economic burden and a negative impact on patient quality of life. Real-time analysis of biomarkers like reactive oxygen and nitrogen species could guide treatment, but existing systems lack the capacity required for continuous monitoring. Wound exudate is secreted slowly and has a complex composition, making efficient fluid collection and real-time analysis challenging. To address these issues, we introduce iCares, a wearable device for wound exudate management and continuous in situ analysis of wound biomarkers. iCares contains a flexible nanoengineered sensor array that measures reactive species such as NO, H2O2, and O2, along with pH and temperature, providing multiparameter data to inform wound status. The device features pump-free triad microfluidic modules with a superhydrophobic-superhydrophilic Janus membrane, bioinspired wedge channels, and three-dimensional graded micropillars for efficient unidirectional exudate collection, transport, and refreshing. The sensors demonstrated a consistent response and analyte selectivity in vitro and in wound exudate. iCares was designed for rapid scalable manufacturing through advanced printing and laser patterning. Wireless connectivity supported long-term continuous monitoring in wounds. The iCares system real-time monitoring was tested in a murine model of diabetic skin wound during infection and antimicrobial treatment. Clinical wound evaluation was conducted in 20 patients with chronic wounds and in two patients before and after surgery. A machine learning analysis of the multiplexed data successfully classified wounds and healing times, indicating that wound exudate analysis by iCares could offer insight into chronic wound status to aid in treatment decisions.</t>
  </si>
  <si>
    <t>No, there is no mention of the use of chemical compounds as medicines in the context.</t>
  </si>
  <si>
    <t>Yes, iCares is a wearable device for wound exudate management and continuous in situ analysis of wound biomarkers. It features a flexible nanoengineered sensor array that measures reactive species such as NO, H2O2, and O2, along with pH and temperature, providing multiparameter data to inform wound status. The device features pump-free triad microfluidic modules with a superhydrophobic-superhydrophilic Janus membrane, bioinspired wedge channels, and three-dimensional graded micropillars for efficient unidirectional exudate collection, transport, and refreshing. The sensors demonstrated a consistent response and analyte selectivity in vitro and in wound exudate. iCares was designed for rapid scalable manufacturing through advanced printing and laser patterning. Wireless connectivity supported long-term continuous monitoring in wounds.</t>
  </si>
  <si>
    <t>A novel antibacterial peptide recognition algorithm based on BERT</t>
  </si>
  <si>
    <t>As the best substitute for antibiotics, antimicrobial peptides (AMPs) have important research significance. Due to the high cost and difficulty of experimental methods for identifying AMPs, more and more researches are focused on using computational methods to solve this problem. Most of the existing calculation methods can identify AMPs through the sequence itself, but there is still room for improvement in recognition accuracy, and there is a problem that the constructed model cannot be universal in each dataset. The pre-training strategy has been applied to many tasks in natural language processing (NLP) and has achieved gratifying results. It also has great application prospects in the field of AMP recognition and prediction. In this paper, we apply the pre-training strategy to the model training of AMP classifiers and propose a novel recognition algorithm. Our model is constructed based on the BERT model, pre-trained with the protein data from UniProt, and then fine-tuned and evaluated on six AMP datasets with large differences. Our model is superior to the existing methods and achieves the goal of accurate identification of datasets with small sample size. We try different word segmentation methods for peptide chains and prove the influence of pre-training steps and balancing datasets on the recognition effect. We find that pre-training on a large number of diverse AMP data, followed by fine-tuning on new data, is beneficial for capturing both new data's specific features and common features between AMP sequences. Finally, we construct a new AMP dataset, on which we train a general AMP recognition model.</t>
  </si>
  <si>
    <t>Yes, context: We apply the pre-training strategy to the model training of AMP classifiers and propose a novel recognition algorithm. Our model is superior to the existing methods and achieves the goal of accurate identification of datasets with small sample size. We try different word segmentation methods for peptide chains and prove the influence of pre-training steps and balancing datasets on the recognition effect. We find that pre-training on a large number of diverse AMP data, followed by fine-tuning on new data, is beneficial for capturing both new data's specific features and common features between AMP sequences. Finally, we construct a new AMP dataset, on which we train a general AMP recognition model.</t>
  </si>
  <si>
    <t>Yes, antimicrobial peptides (AMPs) can be used as a substitute for antibiotics, but there is still room for improvement in recognition accuracy and there is a problem that the constructed model cannot be universal in each dataset. The pre-training strategy has been applied to many tasks in natural language processing (NLP) and has achieved gratifying results. It also has great application prospects in the field of AMP recognition and prediction.</t>
  </si>
  <si>
    <t>Yes, any antibiotic, anti-infective, antimicrobial compound is used against biofilm, parasites, protozoans, virus, fungal or bacterial.</t>
  </si>
  <si>
    <t>A pan-genome-based machine learning approach for predicting antimicrobial resistance activities of the Escherichia coli strains</t>
  </si>
  <si>
    <t>Motivation Antimicrobial resistance (AMR) is becoming a huge problem in both developed and developing countries, and identifying strains resistant or susceptible to certain antibiotics is essential in fighting against antibiotic‐resistant pathogens. Whole‐genome sequences have been collected for different microbial strains in order to identify crucial characteristics that allow certain strains to become resistant to antibiotics; however, a global inspection of the gene content responsible for AMR activities remains to be done. Results We propose a pan‐genome‐based approach to characterize antibiotic‐resistant microbial strains and test this approach on the bacterial model organism Escherichia coli. By identifying core and accessory gene clusters and predicting AMR genes for the E. coli pan‐genome, we not only showed that certain classes of genes are unevenly distributed between the core and accessory parts of the pan‐genome but also demonstrated that only a portion of the identified AMR genes belong to the accessory genome. Application of machine learning algorithms to predict whether specific strains were resistant to antibiotic drugs yielded the best prediction accuracy for the set of AMR genes within the accessory part of the pan‐genome, suggesting that these gene clusters were most crucial to AMR activities in E. coli. Selecting subsets of AMR genes for different antibiotic drugs based on a genetic algorithm (GA) achieved better prediction performances than the gene sets established in the literature, hinting that the gene sets selected by the GA may warrant further analysis in investigating more details about how E. coli fight against antibiotics.</t>
  </si>
  <si>
    <t>Yes, antibiotics are used against biofilm, parasites, protozoans, viruses, fungal and bacterial.</t>
  </si>
  <si>
    <t>A real-world evaluation of a Case-Based Reasoning algorithm to support antimicrobial prescribing decisions in acute care.</t>
  </si>
  <si>
    <t>A locally developed Case-Based Reasoning (CBR) algorithm, designed to augment antimicrobial prescribing in secondary care was evaluated. METHODS Prescribing recommendations made by a CBR algorithm were compared to decisions made by physicians in clinical practice. Comparisons were examined in two patient populations. Firstly, in patients with confirmed Escherichia coli blood stream infections ('E.coli patients'), and secondly in ward-based patients presenting with a range of potential infections ('ward patients'). Prescribing recommendations were compared against the Antimicrobial Spectrum Index (ASI) and the WHO Essential Medicine List Access, Watch, Reserve (AWaRe) classification system. Appropriateness of a prescription was defined as the spectrum of the prescription covering the known, or most-likely organism antimicrobial sensitivity profile. RESULTS In total, 224 patients (145 E.coli patients and 79 ward patients) were included. Mean (SD) age was 66 (18) years with 108/224 (48%) female gender. The CBR recommendations were appropriate in 202/224 (90%) compared to 186/224 (83%) in practice (OR: 1.24 95%CI:0.392-3.936;p=0.71). CBR recommendations had a smaller ASI compared to practice with a median (range) of 6 (0-13) compared to 8 (0-12) (p&lt;0.01). CBR recommendations were more likely to be classified as Access class antimicrobials compared to physicians' prescriptions at 110/224 (49%) vs. 79/224 (35%) (OR: 1.77 95%CI:1.212-2.588 p&lt;0.01). Results were similar for E.coli and ward patients on subgroup analysis. CONCLUSIONS A CBR-driven decision support system provided appropriate recommendations within a narrower spectrum compared to current clinical practice. Future work must investigate the impact of this intervention on prescribing behaviours more broadly and patient outcomes.</t>
  </si>
  <si>
    <t>Yes, there is a reference to antimicrobial activity.</t>
  </si>
  <si>
    <t>No, the CBR algorithm is not suitable for prescribing antimicrobials in secondary care. The results suggest that the CBR algorithm is not suitable for prescribing antimicrobials against biofilm, parasites, protozoans, viruses, and fungal or bacterial infections.</t>
  </si>
  <si>
    <t>A review on antimicrobial peptides databases and the computational tools</t>
  </si>
  <si>
    <t>Abstract Antimicrobial Peptides (AMPs) have been considered as potential alternatives for infection therapeutics since antibiotic resistance has been raised as a global problem. The AMPs are a group of natural peptides that play a crucial role in the immune system in various organisms AMPs have features such as a short length and efficiency against microbes. Importantly, they have represented low toxicity in mammals which makes them potential candidates for peptide-based drugs. Nevertheless, the discovery of AMPs is accompanied by several issues which are associated with labour-intensive and time-consuming wet-lab experiments. During the last decades, numerous studies have been conducted on the investigation of AMPs, either natural or synthetic type, and relevant data are recently available in many databases. Through the advancement of computational methods, a great number of AMP data are obtained from publicly accessible databanks, which are valuable resources for mining patterns to design new models for AMP prediction. However, due to the current flaws in assessing computational methods, more interrogations are warranted for accurate evaluation/analysis. Considering the diversity of AMPs and newly reported ones, an improvement in Machine Learning algorithms are crucial. In this review, we aim to provide valuable information about different types of AMPs, their mechanism of action and a landscape of current databases and computational tools as resources to collect AMPs and beneficial tools for the prediction and design of a computational model for new active AMPs.</t>
  </si>
  <si>
    <t>Yes, context: Antimicrobial Peptides (AMPs) have been considered as potential alternatives for infection therapeutics since antibiotic resistance has been raised as a global problem. The AMPs have features such as a short length and efficiency against microbes. Importantly, they have represented low toxicity in mammals which makes them potential candidates for peptide-based drugs. Nevertheless, the discovery of AMPs is accompanied by several issues which are associated with labour-intensive and time-consuming wet-lab experiments. During the last decades, numerous studies have been conducted on the investigation of AMPs, either natural or synthetic type, and relevant data are recently available in many databases. Through the advancement of computational methods, a great number of AMP data are obtained from publicly accessible databanks, which are valuable resources for mining patterns to design new models for AMP prediction. However, due to the current flaws in assessing computational methods, more interrogations are warranted for accurate evaluation/analysis.</t>
  </si>
  <si>
    <t>No, context: Antimicrobial Peptides (AMPs) have been considered as potential alternatives for infection therapeutics since antibiotic resistance has been raised as a global problem. The AMPs have features such as a short length and efficiency against microbes. Importantly, they have represented low toxicity in mammals which makes them potential candidates for peptide-based drugs. However, the discovery of AMPs is accompanied by several issues which are associated with labour-intensive and time-consuming wet-lab experiments. During the last decades, numerous studies have been conducted on the investigation of AMPs, either natural or synthetic type, and relevant data is recently available in many databases. Through the advancement of computational methods, a great number of AMP data are obtained from publicly accessible databanks, which are valuable resources for mining patterns to design new models for AMP prediction. However, due to the current flaws in assessing computational methods, more interrogations are warranted for accurate evaluation/analysis.</t>
  </si>
  <si>
    <t>A smart coating with integrated physical antimicrobial and strain-mapping functionalities for orthopedic implants</t>
  </si>
  <si>
    <t>The prevalence of orthopedic implants is increasing with an aging population. These patients are vulnerable to risks from periprosthetic infections and instrument failures. Here, we present a dual-functional smart polymer foil coating compatible with commercial orthopedic implants to address both septic and aseptic failures. Its outer surface features optimum bioinspired mechano-bactericidal nanostructures, capable of killing a wide spectrum of attached pathogens through a physical process to reduce the risk of bacterial infection, without directly releasing any chemicals or harming mammalian cells. On its inner surface in contact with the implant, an array of strain gauges with multiplexing transistors, built on single-crystalline silicon nanomembranes, is incorporated to map the strain experienced by the implant with high sensitivity and spatial resolution, providing information about bone-implant biomechanics for early diagnosis to minimize the probability of catastrophic instrument failures. Their multimodal functionalities, performance, biocompatibility, and stability are authenticated in sheep posterolateral fusion model and rodent implant infection model.</t>
  </si>
  <si>
    <t>No, context: The prevalence of orthopedic implants is increasing with an aging population. These patients are vulnerable to risks from periprosthetic infections and instrument failures. Here, we present a dual-functional smart polymer foil coating compatible with commercial orthopedic implants to address both septic and aseptic failures. Its outer surface features optimum bioinspired mechano-bactericidal nanostructures, capable of killing a wide spectrum of attached pathogens through a physical process to reduce the risk of bacterial infection, without directly releasing any chemicals or harming mammalian cells. On its inner surface, an array of strain gauges with multiplexing transistors, built on single-crystalline silicon nanomembranes, is incorporated to map the strain experienced by the implant with high sensitivity and spatial resolution, providing information about bone-implant biomechanics for early diagnosis to minimize the probability of catastrophic instrument failures.</t>
  </si>
  <si>
    <t>No, there is no reference to the use of chemical compounds as medicines in the context.</t>
  </si>
  <si>
    <t>No. The context does not mention any antibiotic, anti-infective, antimicrobial compound being used against biofilm, parasites, protozoans, virus, fungal or bacterial.</t>
  </si>
  <si>
    <t>Accurate Prediction of Antimicrobial Susceptibility for Point‐of‐Care Testing of Urine in Less than 90 Minutes via iPRISM Cassettes</t>
  </si>
  <si>
    <t>The extensive and improper use of antibiotics has led to a dramatic increase in the frequency of antibiotic resistance among human pathogens, complicating infectious disease treatments. In this work, a method for rapid antimicrobial susceptibility testing (AST) is presented using microstructured silicon diffraction gratings integrated into prototype devices, which enhance bacteria‐surface interactions and promote bacterial colonization. The silicon microstructures act also as optical sensors for monitoring bacterial growth upon exposure to antibiotics in a real‐time and label‐free manner via intensity‐based phase‐shift reflectometric interference spectroscopic measurements (iPRISM). Rapid AST using clinical isolates of Escherichia coli (E. coli) from urine is established and the assay is applied directly on unprocessed urine samples from urinary tract infection patients. When coupled with a machine learning algorithm trained on clinical samples, the iPRISM AST is able to predict the resistance or susceptibility of a new clinical sample with an Area Under the Receiver Operating Characteristic curve (AUC) of ∼ 0.85 in 1 h, and AUC &gt; 0.9 in 90 min, when compared to state‐of‐the‐art automated AST methods used in the clinic while being an order of magnitude faster.</t>
  </si>
  <si>
    <t>No, antibiotics are not used against biofilm, parasites, protozoans, viruses, fungal or bacterial.</t>
  </si>
  <si>
    <t>Accurate and fast identification of minimally prepared bacteria phenotypes using Raman spectroscopy assisted by machine learning</t>
  </si>
  <si>
    <t>The worldwide increase of antimicrobial resistance (AMR) is a serious threat to human health. To avert the spread of AMR, fast reliable diagnostics tools that facilitate optimal antibiotic stewardship are an unmet need. In this regard, Raman spectroscopy promises rapid label- and culture-free identification and antimicrobial susceptibility testing (AST) in a single step. However, even though many Raman-based bacteria-identification and AST studies have demonstrated impressive results, some shortcomings must be addressed. To bridge the gap between proof-of-concept studies and clinical application, we have developed machine learning techniques in combination with a novel data-augmentation algorithm, for fast identification of minimally prepared bacteria phenotypes and the distinctions of methicillin-resistant (MR) from methicillin-susceptible (MS) bacteria. For this we have implemented a spectral transformer model for hyper-spectral Raman images of bacteria. We show that our model outperforms the standard convolutional neural network models on a multitude of classification problems, both in terms of accuracy and in terms of training time. We attain more than 96% classification accuracy on a dataset consisting of 15 different classes and 95.6% classification accuracy for six MR–MS bacteria species. More importantly, our results are obtained using only fast and easy-to-produce training and test data.</t>
  </si>
  <si>
    <t>Yes, context: There is a reference to antimicrobial activity.</t>
  </si>
  <si>
    <t>Accurate and rapid prediction of tuberculosis drug resistance from genome sequence data using traditional machine learning algorithms and CNN</t>
  </si>
  <si>
    <t>Effective and timely antibiotic treatment depends on accurate and rapid in silico antimicrobial-resistant (AMR) predictions. Existing statistical rule-based Mycobacterium tuberculosis (MTB) drug resistance prediction methods using bacterial genomic sequencing data often achieve varying results: high accuracy on some antibiotics but relatively low accuracy on others. Traditional machine learning (ML) approaches have been applied to classify drug resistance for MTB and have shown more stable performance. However, there is no study that uses deep learning architecture like Convolutional Neural Network (CNN) on a large and diverse cohort of MTB samples for AMR prediction. We developed 24 binary classifiers of MTB drug resistance status across eight anti-MTB drugs and three different ML algorithms: logistic regression, random forest and 1D CNN using a training dataset of 10,575 MTB isolates collected from 16 countries across six continents, where an extended pan-genome reference was used for detecting genetic features. Our 1D CNN architecture was designed to integrate both sequential and non-sequential features. In terms of F1-scores, 1D CNN models are our best classifiers that are also more accurate and stable than the state-of-the-art rule-based tool Mykrobe predictor (81.1 to 93.8%, 93.7 to 96.2%, 93.1 to 94.8%, 95.9 to 97.2% and 97.1 to 98.2% for ethambutol, rifampicin, pyrazinamide, isoniazid and ofloxacin respectively). We applied filter-based feature selection to find AMR relevant features. All selected variant features are AMR-related ones in CARD database. 78.8% of them are also in the catalogue of MTB mutations that were recently identified as drug resistance-associated ones by WHO. To facilitate ML model development for AMR prediction, we packaged every step into an automated pipeline and shared the source code at https://github.com/KuangXY3/MTB-AMR-classification-CNN.</t>
  </si>
  <si>
    <t>Yes, context: Effective and timely antibiotic treatment depends on accurate and rapid in silico antimicrobial-resistant (AMR) predictions. Traditional machine learning approaches have been applied to classify drug resistance for MTB and have shown more stable performance. However, there is no study that uses deep learning architecture like Convolutional Neural Network (CNN) on a large and diverse cohort of MTB samples for AMR prediction. We developed 24 binary classifiers of MTB drug resistance status across eight anti-MTB drugs and three different ML algorithms: logistic regression, random forest and 1D CNN using a training dataset of 10,575 MTB isolates collected from 16 countries across six continents, where an extended pan-genome reference was used for detecting genetic features. Our 1D CNN architecture was designed to integrate both sequential and non-sequential features. In terms of F1-scores, 1D CNN models are our best classifiers that are also more accurate and stable than the state-of-the-art rule-based tool Mykrobe predictor (81.1 to 93.8%, 93.7 to 96.2%, 93.1 to 94.8%,</t>
  </si>
  <si>
    <t>No, it is not possible to accurately predict drug resistance for Mycobacterium tuberculosis.</t>
  </si>
  <si>
    <t>Advances in Antimicrobial Peptide Discovery via Machine Learning and Delivery via Nanotechnology</t>
  </si>
  <si>
    <t>Antimicrobial peptides (AMPs) have been investigated for their potential use as an alternative to antibiotics due to the increased demand for new antimicrobial agents. AMPs, widely found in nature and obtained from microorganisms, have a broad range of antimicrobial protection, allowing them to be applied in the treatment of infections caused by various pathogenic microorganisms. Since these peptides are primarily cationic, they prefer anionic bacterial membranes due to electrostatic interactions. However, the applications of AMPs are currently limited owing to their hemolytic activity, poor bioavailability, degradation from proteolytic enzymes, and high-cost production. To overcome these limitations, nanotechnology has been used to improve AMP bioavailability, permeation across barriers, and/or protection against degradation. In addition, machine learning has been investigated due to its time-saving and cost-effective algorithms to predict AMPs. There are numerous databases available to train machine learning models. In this review, we focus on nanotechnology approaches for AMP delivery and advances in AMP design via machine learning. The AMP sources, classification, structures, antimicrobial mechanisms, their role in diseases, peptide engineering technologies, currently available databases, and machine learning techniques used to predict AMPs with minimal toxicity are discussed in detail.</t>
  </si>
  <si>
    <t>No, context: Antimicrobial peptides (AMPs) have been investigated for their potential use as an alternative to antibiotics due to the increased demand for new antimicrobial agents due to the increased demand for new antimicrobial agents. To overcome these limitations, nanotechnology has been used to improve AMP bioavailability, permeation across barriers, and/or protection against degradation. In addition, machine learning has been investigated due to its time-saving and cost-effective algorithms to predict AMPs with minimal toxicity. In this review, we focus on nanotechnology approaches for AMP delivery and advances in AMP design via machine learning. The AMP sources, classification, structures, antimicrobial mechanisms, their role in diseases, peptide engineering technologies, currently available databases, and machine learning techniques used to predict AMPs with minimal toxicity are discussed in detail.</t>
  </si>
  <si>
    <t>No, antibiotics, anti-infective, antimicrobial compound used against biofilm, parasites, protozoans, virus, fungal or bacterial.</t>
  </si>
  <si>
    <t>AmPEP: Sequence-based prediction of antimicrobial peptides using distribution patterns of amino acid properties and random forest</t>
  </si>
  <si>
    <t>Antimicrobial peptides (AMPs) are promising candidates in the fight against multidrug-resistant pathogens owing to AMPs’ broad range of activities and low toxicity. Nonetheless, identification of AMPs through wet-lab experiments is still expensive and time consuming. Here, we propose an accurate computational method for AMP prediction by the random forest algorithm. The prediction model is based on the distribution patterns of amino acid properties along the sequence. Using our collection of large and diverse sets of AMP and non-AMP data (3268 and 166791 sequences, respectively), we evaluated 19 random forest classifiers with different positive:negative data ratios by 10-fold cross-validation. Our optimal model, AmPEP with the 1:3 data ratio, showed high accuracy (96%), Matthew’s correlation coefficient (MCC) of 0.9, area under the receiver operating characteristic curve (AUC-ROC) of 0.99, and the Kappa statistic of 0.9. Descriptor analysis of AMP/non-AMP distributions by means of Pearson correlation coefficients revealed that reduced feature sets (from a full-featured set of 105 to a minimal-feature set of 23) can result in comparable performance in all respects except for some reductions in precision. Furthermore, AmPEP outperformed existing methods in terms of accuracy, MCC, and AUC-ROC when tested on benchmark datasets.</t>
  </si>
  <si>
    <t>Yes, this is an accurate computational method for AMP prediction by the random forest algorithm.</t>
  </si>
  <si>
    <t>No, we propose an accurate computational method for AMP prediction by the random forest algorithm. We evaluated 19 random forest classifiers with different positive:negative data ratios by 10-fold cross-validation. Our optimal model, AmPEP, showed high accuracy (96%), Matthew’s correlation coefficient (MCC) of 0.9, area under the receiver operating characteristic curve (AUC-ROC) of 0.99, and the Kappa statistic of 0.9. Furthermore, AmPEP outperformed existing methods in terms of accuracy, MCC, and AUC-ROC when tested on benchmark datasets.</t>
  </si>
  <si>
    <t>Amino Acid k-mer Feature Extraction for Quantitative Antimicrobial Resistance (AMR) Prediction by Machine Learning and Model Interpretation for Biological Insights</t>
  </si>
  <si>
    <t>Simple Summary Infectious bacteria (microbes) are able to evolve to become resistant to antibiotics (develop antimicrobial resistance, or AMR). Resistant microbes are harder to treat, requiring higher doses, or alternative medications, which can be more toxic. Because of inappropriate use of medicine, microbes are being subjected to evolutionary pressure resulting in increased AMR development. As a result, AMR is emerging one of the biggest public health challenges of our time—posing the risk of a pandemic without effective treatment or vaccine. The goals of this paper are to develop and analyze machine learning methods to use the genome sequence information of a bacterium to: (1) predict the minimum required dose of an antibiotic to treat bacterial infection, and, (2) identify specific mutations or altered genetic content give rise to AMR. In particular, we propose a novel method to apply machine learning algorithms to learn patterns of amino acid sequences in the genes of the bacteria. We show that our proposed method produces comparable or even more accurate results when compared to existing methods for the goal of dose prediction, and it can provide additional insight for scientists who study AMR mechanisms. Abstract Machine learning algorithms can learn mechanisms of antimicrobial resistance from the data of DNA sequence without any a priori information. Interpreting a trained machine learning algorithm can be exploited for validating the model and obtaining new information about resistance mechanisms. Different feature extraction methods, such as SNP calling and counting nucleotide k-mers have been proposed for presenting DNA sequences to the model. However, there are trade-offs between interpretability, computational complexity and accuracy for different feature extraction methods. In this study, we have proposed a new feature extraction method, counting amino acid k-mers or oligopeptides, which provides easier model interpretation compared to counting nucleotide k-mers and reaches the same or even better accuracy in comparison with different methods. Additionally, we have trained machine learning algorithms using different feature extraction methods and compared the results in terms of accuracy, model interpretability and computational complexity. We have built a new feature selection pipeline for extraction of important features so that new AMR determinants can be discovered by analyzing these features. This pipeline allows the construction of models that only use a small number of features and can predict resistance accurately.</t>
  </si>
  <si>
    <t>AniAMPpred: artificial intelligence guided discovery of novel antimicrobial peptides in animal kingdom</t>
  </si>
  <si>
    <t>With advancements in genomics, there has been substantial reduction in the cost and time of genome sequencing and has resulted in lot of data in genome databases. Antimicrobial host defense proteins provide protection against invading microbes. But confirming the antimicrobial function of host proteins by wet-lab experiments is expensive and time consuming. Therefore, there is a need to develop an in silico tool to identify the antimicrobial function of proteins. In the current study, we developed a model AniAMPpred by considering all the available antimicrobial peptides (AMPs) of length $\in $[10 200] from the animal kingdom. The model utilizes a support vector machine algorithm with deep learning-based features and identifies probable antimicrobial proteins (PAPs) in the genome of animals. The results show that our proposed model outperforms other state-of-the-art classifiers, has very high confidence in its predictions, is not biased and can classify both AMPs and non-AMPs for a diverse peptide length with high accuracy. By utilizing AniAMPpred, we identified 436 PAPs in the genome of Helobdella robusta. To further confirm the functional activity of PAPs, we performed BLAST analysis against known AMPs. On detailed analysis of five selected PAPs, we could observe their similarity with antimicrobial proteins of several animal species. Thus, our proposed model can help the researchers identify PAPs in the genome of animals and provide insight into the functional identity of different proteins. An online prediction server is also developed based on the proposed approach, which is freely accessible at https://aniamppred.anvil.app/.</t>
  </si>
  <si>
    <t>Yes, context: We developed a model AniAMPpred by considering all the available antimicrobial peptides (AMPs) of length $in $[10 200] from the animal kingdom. The model utilizes a support vector machine algorithm with deep learning-based features and identifies probable antimicrobial proteins (PAPs) in the genome of animals. The results show that our proposed model outperforms other state-of-the-art classifiers, has very high confidence in its predictions, is not biased and can classify both AMPs and non-AMPs for a diverse peptide length with high accuracy. By utilizing AniAMPpred, we identified 436 PAPs in the genome of Helobdella robusta. To further confirm the functional activity of PAPs, we performed BLAST analysis against known AMPs. On detailed analysis of five selected PAPs, we could observe their similarity with</t>
  </si>
  <si>
    <t>No, the model AniAMPpred can be used to identify the antimicrobial function of proteins in the genome of animals.</t>
  </si>
  <si>
    <t>Antibacterial bioadhesive layer-by-layer coatings for orthopedic applications.</t>
  </si>
  <si>
    <t>In this study, thin LbL films were produced by combining the adhesive properties of the hyaluronic acid-dopamine conjugate with the bioactivity and bactericidal properties of silver doped bioactive glass nanoparticles. The build-up of these films was investigated by quartz crystal microbalance with dissipation monitoring. LbL coatings were then constructed on a glass substrate for further characterization. We found that these antimicrobial bioinspired films display enhanced adhesive strength. In vitro bioactivity tests were performed by immersing them in simulated body fluid solution for 14 days where the constructed films promoted the formation of a bone-like apatite layer. From microbiological assays, it was found that coatings containing silver doped nanoparticles exhibited a remarkable antibacterial effect against Staphylococcus aureus and Escherichia coli cultures. Finally, in vitro cellular behavior tests showed enhanced cell adhesion, proliferation and viability for these antibacterial bioadhesive films. Therefore, the constructed thin films showed promising properties and evidenced great potential to be used as coatings for orthopedic implants.</t>
  </si>
  <si>
    <t>No, this study suggests that antibiotics, anti-infective compounds, and antimicrobial compounds can be used against biofilm, parasites, protozoans, viruses, and bacterial infections.</t>
  </si>
  <si>
    <t>Antimicrobial resistance and machine learning: past, present, and future</t>
  </si>
  <si>
    <t>Machine learning has become ubiquitous across all industries, including the relatively new application of predicting antimicrobial resistance. As the first bibliometric review in this field, we expect it to inspire further research in this area. The review employs standard bibliometric indicators such as article count, citation count, and the Hirsch index (H-index) to evaluate the relevance and impact of the leading countries, organizations, journals, and authors in this field. VOSviewer and Biblioshiny programs are utilized to analyze citation and co-citation networks, collaboration networks, keyword co-occurrence, and trend analysis. The United States has the highest contribution with 254 articles, accounting for over 37.57% of the total corpus, followed by China (103) and the United Kingdom (78). Among 58 publishers, the top four publishers account for 45% of the publications, with Elsevier leading with 15% of the publications, followed by Springer Nature (12%), MDPI, and Frontiers Media SA with 9% each. Frontiers in Microbiology is the most frequent publication source (33 articles), followed by Scientific Reports (29 articles), PLoS One (17 articles), and Antibiotics (16 articles). The study reveals a substantial increase in research and publications on the use of machine learning to predict antibiotic resistance. Recent research has focused on developing advanced machine learning algorithms that can accurately forecast antibiotic resistance, and a range of algorithms are now being used to address this issue.</t>
  </si>
  <si>
    <t>No, context: Machine learning has become ubiquitous across all industries, including the relatively new application of predicting antimicrobial resistance. The review employs standard bibliometric indicators such as article count, citation count, and the Hirsch index (H-index) to evaluate the relevance and impact of the leading countries, organizations, journals, and authors in this field. VOSviewer and Biblioshiny programs are utilized to analyze citation and co-citation networks, collaboration networks, keyword co-occurrence, and trend analysis. The United States has the highest contribution with 254 articles, accounting for over 37.57% of the total corpus, followed by China (103) and the United Kingdom (78). Among 58 publishers, the top four publishers account for 45% of the publications, with Elsevier leading with 15% of the publications, followed by Springer Nature (12%),</t>
  </si>
  <si>
    <t>Yes, the United States has the highest contribution with 254 articles, accounting for over 37.57% of the total corpus, followed by China (103) and the United Kingdom (78). Among 58 publishers, the top four publishers account for 45% of the publications, with Elsevier leading with 15% of the publications, followed by Springer Nature (12%), MDPI, and Frontiers Media SA with 9% each.</t>
  </si>
  <si>
    <t>Antimicrobial Peptide Prediction Using Ensemble Learning Algorithm</t>
  </si>
  <si>
    <t>Recently, Antimicrobial peptides (AMPs) have been an area of interest in the researches, as the first line of defense against the bacteria. They are raising attention as an efficient way of fighting multidrug resistance. Discovering and identification of AMPs in the wet labs are challenging, expensive, and time-consuming. Therefore, using computational methods for AMP predictions have grown attention as they are more efficient approaches. In this paper, we developed a promising ensemble learning algorithm that integrates well-known learning models to predict AMPs. First, we extracted the optimal features from the physicochemical, evolutionary, and secondary structure properties of the peptide sequences. Our ensemble algorithm then trains the data using conventional algorithms. Finally, the proposed ensemble algorithm has improved the performance of the prediction by about 10% comparing to the traditional learning algorithms</t>
  </si>
  <si>
    <t>Yes, context: Recently, Antimicrobial peptides (AMPs) have been an area of interest in the researches, as the first line of defense against the bacteria. They are raising attention as an efficient way of fighting multidrug resistance. Discovering and identification of AMPs in the wet labs are challenging, expensive, and time-consuming. Therefore, using computational methods for AMP predictions have grown attention as they are more efficient approaches. In this paper, we developed a promising ensemble learning algorithm that integrates well-known learning models to predict AMPs. First, we extracted the optimal features from the physicochemical, evolutionary, and secondary structure properties of the peptide sequences. Our ensemble algorithm then trains the data using conventional algorithms. Finally, the proposed ensemble algorithm has improved the performance of the prediction by about 10% compared to the traditional learning algorithms.</t>
  </si>
  <si>
    <t>No, the proposed ensemble learning algorithm has improved the performance of the prediction by about 10% compared to traditional learning algorithms.</t>
  </si>
  <si>
    <t>An Antimicrobial Prescription Surveillance System that Learns from Experience</t>
  </si>
  <si>
    <t>Inappropriate prescribing of antimicrobials is a major clinical and health concern, as well as a financial burden, in hospitals worldwide. In this paper, we describe a deployed automated antimicrobial prescription surveillance system that has been assisting hospital pharmacists in identifying and reporting inappropriate antimicrobial prescriptions. One of the key characteristics of this system is its ability to learn new rules for detecting inappropriate prescriptions based on previous false alerts. The supervised learning algorithm combines instancebased learning and rule induction techniques. It exploits temporal abstraction to extract a meaningful time interval representation from raw clinical data, and applies nearest neighbor classification with a distance function on both temporal and non-temporal parameters. The learning capability is valuable both in configuring the system for initial deployment and improving its long term use. We give an overview of the application, point to lessons learned so far and provide insight into the machine learning capability.</t>
  </si>
  <si>
    <t>Yes, context: Inappropriate prescribing of antimicrobials is a major clinical and health concern, as well as a financial burden, in hospitals worldwide. In this paper, we describe a deployed automated antimicrobial prescription surveillance system that has been assisting hospital pharmacists in identifying and reporting inappropriate antimicrobial prescriptions. One of the key characteristics of this system is its ability to learn new rules for detecting inappropriate prescriptions based on previous false alerts. The supervised learning algorithm combines instancebased learning and rule induction techniques. It exploits temporal abstraction to extract a meaningful time interval representation from raw clinical data, and applies nearest neighbor classification with a distance function on both temporal and non-temporal parameters. The learning capability is valuable both in configuring the system for initial deployment and improving its long term use.</t>
  </si>
  <si>
    <t>Yes, the automated antimicrobial prescription surveillance system has been able to learn new rules for detecting inappropriate antimicrobial prescriptions based on previous false alerts.</t>
  </si>
  <si>
    <t>Yes, this paper describes a deployed automated antimicrobial prescription surveillance system that has been assisting hospital pharmacists in identifying and reporting inappropriate antimicrobial prescriptions. It leverages temporal abstraction to extract a meaningful time interval representation from raw clinical data, and applies nearest neighbor classification with a distance function on both temporal and non-temporal parameters. The learning capability is valuable both in configuring the system for initial deployment and improving its long term use.</t>
  </si>
  <si>
    <t>No. The context does not mention any antibiotic, anti-infective, antimicrobial compound used against biofilm, parasites, protozoans, virus, fungal or bacterial.</t>
  </si>
  <si>
    <t>Applications of Machine Learning to the Problem of Antimicrobial Resistance: an Emerging Model for Translational Research</t>
  </si>
  <si>
    <t>Antimicrobial resistance (AMR) remains one of the most challenging phenomena of modern medicine. Machine learning (ML) is a subfield of artificial intelligence that focuses on the development of algorithms that learn how to accurately predict outcome variables using large sets of predictor variables that are typically not hand selected and are minimally curated. Models are parameterized using a training data set and then applied to a test data set on which predictive performance is evaluated. The application of ML algorithms to the problem of AMR has garnered increasing interest in the past 5 years due to the exponential growth of experimental and clinical data, heavy investment in computational capacity, improvements in algorithm performance, and increasing urgency for innovative approaches to reducing the burden of disease. Here, we review the current state of research at the intersection of ML and AMR with an emphasis on three domains of work. The first is the prediction of AMR using genomic data. The second is the use of ML to gain insight into the cellular functions disrupted by antibiotics, which forms the basis for understanding mechanisms of action and developing novel anti-infectives. The third focuses on the application of ML for antimicrobial stewardship using data extracted from the electronic health record. Although the use of ML for understanding, diagnosing, treating, and preventing AMR is still in its infancy, the continued growth of data and interest ensures it will become an important tool for future translational research programs.</t>
  </si>
  <si>
    <t>Yes, context: Antimicrobial resistance (AMR) remains one of the most challenging phenomena of modern medicine. Machine learning (ML) is a subfield of artificial intelligence that focuses on the development of algorithms that learn how to accurately predict outcome variables using large sets of predictor variables that are typically not hand selected and are minimally curated. Models are parameterized using a training data set and then applied to a test data set on which predictive performance is evaluated. The application of ML algorithms to the problem of AMR has garnered increasing interest in the past 5 years due to the exponential growth of experimental and clinical data, heavy investment in computational capacity, improvements in algorithm performance, and increasing urgency for innovative approaches to reducing the burden of disease. Here, we review the current state of research at the intersection of ML and AMR with an emphasis on three domains of work. The first is the prediction of AMR using genomic data. The second is the use of ML to gain insight into the cellular functions disrupted by</t>
  </si>
  <si>
    <t>Yes, antibiotics, anti-infective, antimicrobial compound used against biofilm, parasites, protozoans, virus, fungal or bacterial.</t>
  </si>
  <si>
    <t>Applications of Machine Learning to the Problem of Antimicrobial Resistance: an Emerging Model for Translational Research</t>
  </si>
  <si>
    <t>Antimicrobial resistance (AMR) remains one of the most challenging phenomena of modern medicine. Machine learning (ML) is a subfield of artificial intelligence that focuses on the development of algorithms that learn how to accurately predict outcome variables using large sets of predictor variables that are typically not hand selected and are minimally curated. ABSTRACT Antimicrobial resistance (AMR) remains one of the most challenging phenomena of modern medicine. Machine learning (ML) is a subfield of artificial intelligence that focuses on the development of algorithms that learn how to accurately predict outcome variables using large sets of predictor variables that are typically not hand selected and are minimally curated. Models are parameterized using a training data set and then applied to a test data set on which predictive performance is evaluated. The application of ML algorithms to the problem of AMR has garnered increasing interest in the past 5 years due to the exponential growth of experimental and clinical data, heavy investment in computational capacity, improvements in algorithm performance, and increasing urgency for innovative approaches to reducing the burden of disease. Here, we review the current state of research at the intersection of ML and AMR with an emphasis on three domains of work. The first is the prediction of AMR using genomic data. The second is the use of ML to gain insight into the cellular functions disrupted by antibiotics, which forms the basis for understanding mechanisms of action and developing novel anti-infectives. The third focuses on the application of ML for antimicrobial stewardship using data extracted from the electronic health record. Although the use of ML for understanding, diagnosing, treating, and preventing AMR is still in its infancy, the continued growth of data and interest ensures it will become an important tool for future translational research programs.</t>
  </si>
  <si>
    <t>Yes, antibiotics are used against biofilm, parasites, protozoans, and viruses.</t>
  </si>
  <si>
    <t>The context does not provide information on whether any antibiotic, anti-infective, antimicrobial compound is used against biofilm, parasites, protozoans, virus, fungal or bacterial.</t>
  </si>
  <si>
    <t>Applying Machine Learning Techniques to the Audit of Antimicrobial Prophylaxis</t>
  </si>
  <si>
    <t>High rates of inappropriate use of surgical antimicrobial prophylaxis were reported in many countries. Auditing the prophylactic antimicrobial use in enormous medical records by manual review is labor-intensive and time-consuming. The purpose of this study is to develop accurate and efficient machine learning models for auditing appropriate surgical antimicrobial prophylaxis. The supervised machine learning classifiers (Auto-WEKA, multilayer perceptron, decision tree, SimpleLogistic, Bagging, and AdaBoost) were applied to an antimicrobial prophylaxis dataset, which contained 601 instances with 26 attributes. Multilayer perceptron, SimpleLogistic selected by Auto-WEKA, and decision tree algorithms had outstanding discrimination with weighted average AUC &gt; 0.97. The Bagging and SMOTE algorithms could improve the predictive performance of decision tree against imbalanced datasets. Although with better performance measures, multilayer perceptron and Auto-WEKA took more execution time as compared with that of other algorithms. Multilayer perceptron, SimpleLogistic, and decision tree algorithms have outstanding performance measures for identifying the appropriateness of surgical prophylaxis. The efficient models developed by machine learning can be used to assist the antimicrobial stewardship team in the audit of surgical antimicrobial prophylaxis. In future research, we still have the challenges and opportunities of enriching our datasets with more useful clinical information to improve the performance of the algorithms.</t>
  </si>
  <si>
    <t>Yes, context: High rates of inappropriate use of surgical antimicrobial prophylaxis were reported in many countries. Auditing the prophylactic antimicrobial use in enormous medical records by manual review is labor-intensive and time-consuming. The purpose of this study is to develop accurate and efficient machine learning models for auditing appropriate surgical antimicrobial prophylaxis. The supervised machine learning classifiers (Auto-WEKA, multilayer perceptron, decision tree, SimpleLogistic, Bagging, and AdaBoost) were applied to an antimicrobial prophylaxis dataset, which contained 601 instances with 26 attributes. Multilayer perceptron, SimpleLogistic, and decision tree algorithms had outstanding discrimination with weighted average AUC &gt; 0.97. The Bagging and SMOTE algorithms could improve the predictive performance of decision tree against imbalanced datasets. Although with better performance measures, multilayer perceptron and Auto-WEKA took more execution time as compared with that of other algorithms.</t>
  </si>
  <si>
    <t>No, context: High rates of inappropriate use of surgical antimicrobial prophylaxis were reported in many countries. Auditing the prophylactic antimicrobial use in enormous medical records by manual review is labor-intensive and time-consuming. The purpose of this study is to develop accurate and efficient machine learning models for auditing appropriate surgical antimicrobial prophylaxis. The supervised machine learning classifiers (Auto-WEKA, multilayer perceptron, decision tree, SimpleLogistic, Bagging, and AdaBoost) were applied to an antimicrobial prophylaxis dataset, which contained 601 instances with 26 attributes. Multilayer perceptron, SimpleLogistic, and decision tree algorithms had outstanding discrimination with weighted average AUC &gt; 0.97. The Bagging and SMOTE algorithms could improve the predictive performance of decision tree against imbalanced datasets. Although with better performance measures, multilayer perceptron and Auto-WEKA took more execution time as compared with that of other algorithms.</t>
  </si>
  <si>
    <t>No. There is no mention of any antibiotic, anti-infective, antimicrobial compound being used against biofilm, parasites, protozoans, virus, fungal or bacterial.</t>
  </si>
  <si>
    <t>Artificial Immune Systems: A Bio-Inspired Paradigm for Computational Intelligence</t>
  </si>
  <si>
    <t>Artificial Immune Systems (AIS) are bio-inspired computational frameworks that emulate the adaptive mechanisms of the human immune system, such as self/non-self discrimination, clonal selection, and immune memory. These systems have demonstrated significant potential in addressing complex challenges across optimization, anomaly detection, and adaptive system control. This paper provides a comprehensive exploration of AIS applications in domains such as cybersecurity, resource allocation, and autonomous systems, highlighting the growing importance of hybrid AIS models. Recent advancements, including integrations with machine learning, quantum computing, and bioinformatics, are discussed as solutions to scalability, high-dimensional data processing, and efficiency challenges. Core algorithms, such as the Negative Selection Algorithm (NSA) and Clonal Selection Algorithm (CSA), are examined, along with limitations in interpretability and compatibility with emerging AI paradigms. The paper concludes by proposing future research directions, emphasizing scalable hybrid frameworks, quantum-inspired approaches, and real-time adaptive systems, underscoring AIS's transformative potential across diverse computational fields.</t>
  </si>
  <si>
    <t>Yes, this paper provides a comprehensive exploration of AIS applications in domains such as cybersecurity, resource allocation, and autonomous systems, highlighting the growing importance of hybrid AIS models. Recent advancements, such as integrations with machine learning, quantum computing, and bioinformatics, are discussed as solutions to scalability, high-dimensional data processing, and efficiency challenges. Core algorithms, such as the Negative Selection Algorithm (NSA) and Clonal Selection Algorithm (CSA), are examined, along with limitations in interpretability and compatibility with emerging AI paradigms. The paper concludes by proposing future research directions, emphasizing scalable hybrid frameworks, quantum-inspired approaches, and real-time adaptive systems, underscoring AIS's transformative potential across diverse computational fields.</t>
  </si>
  <si>
    <t>No, this paper provides a comprehensive exploration of Artificial Immune Systems (AIS) applications in domains such as cybersecurity, resource allocation, and autonomous systems, highlighting the growing importance of hybrid AIS models. Recent advancements, such as integrations with machine learning, quantum computing, and bioinformatics, are discussed as solutions to scalability, high-dimensional data processing, and efficiency challenges. Core algorithms, such as the Negative Selection Algorithm (NSA) and Clonal Selection Algorithm (CSA), are examined, along with limitations in interpretability and compatibility with emerging AI paradigms.</t>
  </si>
  <si>
    <t>Artificial intelligence in predicting pathogenic microorganisms’ antimicrobial resistance: challenges, progress, and prospects</t>
  </si>
  <si>
    <t>The issue of antimicrobial resistance (AMR) in pathogenic microorganisms has emerged as a global public health crisis, posing a significant threat to the modern healthcare system. The advent of Artificial Intelligence (AI) and Machine Learning (ML) technologies has brought about revolutionary changes in this field. These advanced computational methods are capable of processing and analyzing large-scale biomedical data, thereby uncovering complex patterns and mechanisms behind the development of resistance. AI technologies are increasingly applied to predict the resistance of pathogens to various antibiotics based on gene content and genomic composition. This article reviews the latest advancements in AI and ML for predicting antimicrobial resistance in pathogenic microorganisms. We begin with an overview of the biological foundations of microbial resistance and its epidemiological research. Subsequently, we highlight the main AI and ML models used in resistance prediction, including but not limited to Support Vector Machines, Random Forests, and Deep Learning networks. Furthermore, we explore the major challenges in the field, such as data availability, model interpretability, and cross-species resistance prediction. Finally, we discuss new perspectives and solutions for research into microbial resistance through algorithm optimization, dataset expansion, and interdisciplinary collaboration. With the continuous advancement of AI technology, we will have the most powerful weapon in the fight against pathogenic microbial resistance in the future.</t>
  </si>
  <si>
    <t>No, context: The issue of antimicrobial resistance in pathogenic microorganisms has emerged as a global public health crisis, posing a significant threat to the modern healthcare system. The advent of Artificial Intelligence (AI) and Machine Learning (ML) technologies has brought about revolutionary changes in this field. These advanced computational methods are capable of processing and analyzing large-scale biomedical data, thereby uncovering complex patterns and mechanisms behind the development of resistance. AI technologies are increasingly applied to predict the resistance of pathogens to various antibiotics based on gene content and genomic composition. This article reviews the latest advancements in AI and ML for predicting antimicrobial resistance in pathogenic microorganisms. We begin with an overview of the biological foundations of microbial resistance and its epidemiological research. Subsequently, we explore the major challenges in the field, such as data availability, model interpretability, and cross-species resistance prediction. Finally, we discuss new perspectives and solutions for research into</t>
  </si>
  <si>
    <t>No, context: The issue of antimicrobial resistance in pathogenic microorganisms has emerged as a global public health crisis, posing a significant threat to the modern healthcare system. The advent of Artificial Intelligence (AI) and Machine Learning (ML) technologies has brought about revolutionary changes in this field. These advanced computational methods are capable of processing and analyzing large-scale biomedical data, thereby uncovering complex patterns and mechanisms behind the development of resistance. AI technologies are increasingly applied to predict the resistance of pathogens to various antibiotics based on gene content and genomic composition. Furthermore, we explore the major challenges in the field, such as data availability, model interpretability, and cross-species resistance prediction. Finally, we discuss new perspectives and solutions for research into microbial resistance through algorithm optimization, dataset expansion, and interdisciplinary collaboration.</t>
  </si>
  <si>
    <t>Artificial intelligence using a latent diffusion model enables the generation of diverse and potent antimicrobial peptides</t>
  </si>
  <si>
    <t>Artificial intelligence holds great promise for the design of antimicrobial peptides (AMPs); however, current models face limitations in generating AMPs with sufficient novelty and diversity, and they are rarely applied to the generation of antifungal peptides. Here, we develop an alternative pipeline grounded in a diffusion model and molecular dynamics for the de novo design of AMPs. The peptides generated by our pipeline have lower similarity and identity than those of other reported methodologies. Among the 40 peptides synthesized for an experimental validation, 25 exhibit either antibacterial or antifungal activity. AMP-29 shows selective antifungal activity against Candida glabrata and in vivo antifungal efficacy in a murine skin infection model. AMP-24 exhibits potent in vitro activity against Gram-negative bacteria and in vivo efficacy against both skin and lung Acinetobacter baumannii infection models. The proposed approach offers a pipeline for designing diverse AMPs to counteract the threat of antibiotic resistance.</t>
  </si>
  <si>
    <t>Yes, context: Artificial intelligence holds great promise for the design of antimicrobial peptides (AMPs); however, current models face limitations in generating AMPs with sufficient novelty and diversity, and they are rarely applied to the generation of antifungal peptides. Here, we develop an alternative pipeline grounded in a diffusion model and molecular dynamics for the de novo design of AMPs. Among the 40 peptides synthesized for an experimental validation, 25 exhibit either antibacterial or antifungal activity. AMP-29 shows selective antifungal activity against Candida glabrata and in vivo antifungal efficacy in a murine skin infection model. AMP-24 exhibits potent in vitro activity against Gram-negative bacteria and in vivo efficacy against both skin and lung Acinetobacter baumannii infection models.</t>
  </si>
  <si>
    <t>No, context: Artificial intelligence holds great promise for the design of antimicrobial peptides (AMPs); however, current models face limitations in generating AMPs with sufficient novelty and diversity, and they are rarely applied to the generation of antifungal peptides. Here, we develop an alternative pipeline grounded in a diffusion model and molecular dynamics for the de novo design of AMPs. Among the 40 peptides synthesized for an experimental validation, 25 exhibit either antibacterial or antifungal activity. AMP-29 shows selective antifungal activity against Candida glabrata and in vivo antifungal efficacy in a murine skin infection model. AMP-24 exhibits potent in vitro activity against Gram-negative bacteria and in vivo efficacy against both skin and lung Acinetobacter baumannii infection models.</t>
  </si>
  <si>
    <t>Artificial-Intelligence Bio-Inspired Peptide for Salivary Detection of SARS-CoV-2 in Electrochemical Biosensor Integrated with Machine Learning Algorithms</t>
  </si>
  <si>
    <t>Developing affordable, rapid, and accurate biosensors is essential for SARS-CoV-2 surveillance and early detection. We created a bio-inspired peptide, using the SAGAPEP AI platform, for COVID-19 salivary diagnostics via a portable electrochemical device coupled to Machine Learning algorithms. SAGAPEP enabled molecular docking simulations against the SARS-CoV-2 Spike protein’s RBD, leading to the synthesis of Bio-Inspired Artificial Intelligence Peptide 1 (BIAI1). Molecular docking was used to confirm interactions between BIAI1 and SARS-CoV-2, and BIAI1 was functionalized on rhodamine-modified electrodes. Cyclic voltammetry (CV) using a [Fe(CN)6]3−/4 solution detected virus levels in saliva samples with and without SARS-CoV-2. Support vector machine (SVM)-based machine learning analyzed electrochemical data, enhancing sensitivity and specificity. Molecular docking revealed stable hydrogen bonds and electrostatic interactions with RBD, showing an average affinity of −250 kcal/mol. Our biosensor achieved 100% sensitivity, 80% specificity, and 90% accuracy for 1.8 × 10⁴ focus-forming units in infected saliva. Validation with COVID-19-positive and -negative samples using a neural network showed 90% sensitivity, specificity, and accuracy. This BIAI1-based electrochemical biosensor, integrated with machine learning, demonstrates a promising non-invasive, portable solution for COVID-19 screening and detection in saliva.</t>
  </si>
  <si>
    <t>Yes, context: We created a bio-inspired peptide, using the SAGAPEP AI platform, for COVID-19 salivary diagnostics via a portable electrochemical device coupled to Machine Learning algorithms. Molecular docking was used to confirm interactions between BIAI1 and SARS-CoV-2, and BIAI1 was functionalized on rhodamine-modified electrodes. Cyclic voltammetry (CV) using a [Fe(CN)6]3/4 solution detected virus levels in saliva samples with and without SARS-CoV-2. Support vector machine (SVM)-based machine learning analyzed electrochemical data, enhancing sensitivity and specificity. Molecular docking revealed stable hydrogen bonds and electrostatic interactions with RBD, showing an average affinity of 250 kcal/mol. Our biosensor achieved 100% sensitivity, 80% specificity, and 90% accuracy for 1.8  104 focus-forming units in</t>
  </si>
  <si>
    <t>There is no reference to antimicrobial, antibacterial, or antiviral activity mentioned in the given context.</t>
  </si>
  <si>
    <t>No, the biosensor is not used against biofilm, parasites, protozoans, viruses, fungal or bacterial.</t>
  </si>
  <si>
    <t>Automated prediction of mastitis infection patterns in dairy herds using machine learning</t>
  </si>
  <si>
    <t>Mastitis in dairy cattle is extremely costly both in economic and welfare terms and is one of the most significant drivers of antimicrobial usage in dairy cattle. A critical step in the prevention of mastitis is the diagnosis of the predominant route of transmission of pathogens into either contagious (CONT) or environmental (ENV), with environmental being further subdivided as transmission during either the nonlactating “dry” period (EDP) or lactating period (EL). Using data from 1000 farms, random forest algorithms were able to replicate the complex herd level diagnoses made by specialist veterinary clinicians with a high degree of accuracy. An accuracy of 98%, positive predictive value (PPV) of 86% and negative predictive value (NPV) of 99% was achieved for the diagnosis of CONT vs ENV (with CONT as a “positive” diagnosis), and an accuracy of 78%, PPV of 76% and NPV of 81% for the diagnosis of EDP vs EL (with EDP as a “positive” diagnosis). An accurate, automated mastitis diagnosis tool has great potential to aid non-specialist veterinary clinicians to make a rapid herd level diagnosis and promptly implement appropriate control measures for an extremely damaging disease in terms of animal health, productivity, welfare and antimicrobial use.</t>
  </si>
  <si>
    <t>No, context: mastitis in dairy cattle is extremely costly both in economic and welfare terms and is one of the most significant drivers of antimicrobial usage in dairy cattle. A critical step in the prevention of mastitis is the diagnosis of the predominant route of transmission of pathogens into either contagious (CONT) or environmental (ENV), with environmental being further subdivided as transmission during either the nonlactating “dry” period (EDP) or lactating period (EL). Random forest algorithms were able to replicate the complex herd level diagnoses made by specialist veterinary clinicians with a high degree of accuracy. An accuracy of 98%, PPV of 86% and negative predictive value of 99% was achieved for the diagnosis of CONT vs ENV (with CONT as a “positive” diagnosis), and an accuracy of 78%, PPV of 76% and NPV of 81% for the diagnosis of EDP vs EL (with EDP as a “positive”</t>
  </si>
  <si>
    <t>No, the automated mastitis diagnosis tool has great potential to aid non-specialist veterinary clinicians to make a rapid herd level diagnosis and promptly implement appropriate control measures for an extremely damaging disease in terms of animal health, productivity, welfare and antimicrobial use.</t>
  </si>
  <si>
    <t>Automated surveillance of health care-associated infections.</t>
  </si>
  <si>
    <t>Health care providers, quality advocates, consumers, and legislators are increasingly focused on the prevention of health care-associated infections. Accurate surveillance is essential to identify areas for improvement and to measure the impact of infection prevention initiatives. Conventional surveillance definitions, however, are complicated, costly to apply, and prone to both intentional and unintentional misclassification. Algorithmic analysis of electronic health data is a promising alternative to conventional surveillance. Algorithms that seek combinations of diagnosis codes, microbiological analysis results, and/or antimicrobial dispensing can identify health care-associated infections with sensitivities and positive predictive values that often match or surpass those of conventional surveillance. The efficiency and objectivity of these methods make them promising candidates for more manageable and meaningful benchmarking within and between facilities.</t>
  </si>
  <si>
    <t>No, antibiotics, anti-infective, antimicrobial compounds are not used against biofilm, parasites, protozoans, viruses, fungal or bacterial infections.</t>
  </si>
  <si>
    <t>BIOMIMETIC AND BIOINSPIRED ANTI-ADHESIVE AND ANTIMICROBIAL SURFACES</t>
  </si>
  <si>
    <t>Macroand microfouling cause serious problems in many kinds of technical equipment. Consequently, there is great interest in the development of surfaces with anti-adhesive and antimicrobial properties. A range of surfaces with such properties exist in nature and artificial systems that mimic or are inspired by these natural systems could potentially be valuable technical surfaces. SmartMembranes GmbH have demonstrated several applications of porous anodized aluminium oxides (AAO) membranes as templates for the synthesis of structurally welldefined surface nanopatterns among other things. We investigated the anti-adhesive and therewith antimicrobial properties of AAO membranes to assess their potential to prevent biofouling, using E. coli as a model microbe. Precision etching of aluminium membranes produced structures with pore diameters of 200-300 nm and whose porosity, topography, and hydrophobicity suggested they would exhibit strong anti-adhesive activity. Comparative experiments showed that these membranes were much more resistant to bacterial attachment and biofilm growth than stainless steel, which is widely used in the construction of industrial equipment. However, further work will be required to produce artificial surfaces that reproduce biological surfaces’ ability to simultaneously suppress microand macro-fouling.</t>
  </si>
  <si>
    <t>No, context: Macro and microfouling cause serious problems in many kinds of technical equipment. Consequently, there is great interest in the development of surfaces with anti-adhesive and antimicrobial properties. A range of surfaces with such properties exist in nature and artificial systems that mimic or are inspired by these natural systems could potentially be valuable technical surfaces. SmartMembranes GmbH have demonstrated several applications of porous anodized aluminium oxides (AAO) membranes as templates for the synthesis of structurally welldefined surface nanopatterns among other things. We investigated the anti-adhesive and therewith antimicrobial properties of AAO membranes to assess their potential to prevent biofouling, using E. coli as a model microbe. Comparative experiments showed that these membranes were much more resistant to bacterial attachment and biofilm growth than stainless steel, which is widely used in the construction of industrial equipment. However, further work will be required to produce artificial surfaces that reproduce biological surfaces’ ability to simultaneously suppress</t>
  </si>
  <si>
    <t>No, microfouling can be prevented by using surfaces with anti-adhesive and antimicrobial properties, such as porous anodized aluminium oxides (AAO) membranes as templates for the synthesis of structurally welldefined surface nanopatterns. Furthermore, these membranes are more resistant to bacterial attachment and biofilm growth than stainless steel, which is widely used in the construction of industrial equipment. However, further work will be required to produce artificial surfaces that replicate biological surfaces’ ability to simultaneously suppress microfouling.</t>
  </si>
  <si>
    <t>Bio inspired feature selection and graph learning for sepsis risk stratification</t>
  </si>
  <si>
    <t>Sepsis remains a leading cause of mortality in critical care settings, necessitating timely and accurate risk stratification. However, existing machine learning models for sepsis prediction often suffer from poor interpretability, limited generalizability across diverse patient populations, and challenges in handling class imbalance and high-dimensional clinical data. To address these gaps, this study proposes a novel framework that integrates bio-inspired feature selection and graph-based deep learning for enhanced sepsis risk prediction. Using the MIMIC-IV dataset, we employ the Wolverine Optimization Algorithm (WoOA) to select clinically relevant features, followed by a Generative Pre-Training Graph Neural Network (GPT-GNN) that models complex patient relationships through self-supervised learning. To further improve predictive accuracy, the TOTO metaheuristic algorithm is applied for model fine-tuning. SMOTE is used to balance the dataset and mitigate bias toward the majority class. Experimental results show that our model outperforms traditional classifiers such as SVM, XGBoost, and LightGBM in terms of accuracy, AUC, and F1-score, while also providing interpretable mortality indicators. This research contributes a scalable and high-performing decision support tool for sepsis risk stratification in real-world clinical environments.</t>
  </si>
  <si>
    <t>Yes, this research proposes a novel framework that integrates bio-inspired feature selection and graph-based deep learning for enhanced sepsis risk prediction. We employ the Wolverine Optimization Algorithm (WoOA) to select clinically relevant features, followed by a Generative Pre-Training Graph Neural Network (GPT-GNN) to model complex patient relationships through self-supervised learning. To further improve predictive accuracy, the TOTO metaheuristic algorithm is applied for model fine-tuning and SMOTE is used to balance the dataset and mitigate bias toward the majority class. This research contributes a scalable and high-performing decision support tool for sepsis risk stratification in real-world clinical environments.</t>
  </si>
  <si>
    <t>No, this study proposes a novel framework that integrates bio-inspired feature selection and graph-based deep learning for enhanced sepsis risk prediction. This framework uses the MIMIC-IV dataset to select clinically relevant features, followed by a Generative Pre-Training Graph Neural Network (GPT-GNN) to model complex patient relationships through self-supervised learning. This model outperforms traditional classifiers such as SVM, XGBoost, and LightGBM in terms of accuracy, AUC, and F1-score, while also providing interpretable mortality indicators. This research contributes a scalable and high-performing decision support tool for sepsis risk stratification in real-world clinical environments.</t>
  </si>
  <si>
    <t>Bio inspired optimization techniques for disease detection in deep learning systems</t>
  </si>
  <si>
    <t>Numerous contemporary computer-aided disease detection methodologies predominantly depend on feature engineering techniques; yet, they possess several drawbacks, including the presence of redundant features and excessive time consumption. Conventional feature engineering necessitates considerable manual effort, resulting in issues from superfluous features that diminish the model’s performance potential. In contrast to recent effective deep-learning models, these may address these issues while concurrently obtaining and capturing intricate structures inside extensive medical image datasets. Deep learning models autonomously develop feature extraction abilities but require substantial computational resources and extensive datasets to yield significant abstraction methods. The dimensionality problem is a key challenge in healthcare research. Despite the hopeful advancements in illness identification with deep learning architectures in recent years, attaining high performance remains notably tough, particularly in scenarios with limited data or intricate feature spaces. This research endeavors to elucidate the integration of bio-inspired optimization techniques that improve disease diagnostics through deep learning models. The targeted feature selection of bio-inspired methods enhances computational efficiency and operational efficacy by minimizing model redundancy and computational costs, particularly when data availability is constrained. These algorithms employ natural selection and social behavior models to efficiently explore feature spaces, enhancing the robustness and generalizability of deep learning systems. This paper seeks to elucidate the efficacy of deep learning models in medical diagnostics by employing concepts and strategies derived from biological system ontologies, such as genetic algorithms, particle swarm optimization, ant colony optimization, artificial immune systems, and swarm intelligence. Bio-inspired methodologies have exhibited significant potential in addressing critical challenges in illness detection across many data types. It seeks to tackle the problem by creating bio-inspired optimization methods to enhance efficient and equitable deep learning for illness diagnosis. This work assists researchers in selecting the most effective bio-inspired algorithm for disease categorization, prediction, and the analysis of high-dimensional biomedical data.</t>
  </si>
  <si>
    <t>No, there is no reference to antimicrobial activity.</t>
  </si>
  <si>
    <t>No, bio-inspired optimization techniques are not used against biofilm, parasites, protozoans, virus, fungal or bacterial.</t>
  </si>
  <si>
    <t>There is no mention of any antibiotic, anti-infective, antimicrobial compound being used against biofilm, parasites, protozoans, virus, fungal or bacterial.</t>
  </si>
  <si>
    <t>Bio-Inspired Algorithms-Based Machine Learning and Deep Learning Models in Healthcare 6.0</t>
  </si>
  <si>
    <t>Advancements in deep learning (DL) and machine learning (ML) in recent times have paved the way for transformative applications in healthcare, offering unprecedented opportunities for better healthcare for patients, diagnosis, and treatment. Among the array of methodologies emerging in this domain, bio-inspired algorithms have garnered significant attention for their potential to enhance ML and DL models. These algorithms, inspired by natural processes observed in biological systems, offer creative solutions to the intricate difficulties encountered in the medical field. This paper explores present research directions and challenges in leveraging bio-inspired algorithms for advancing ML and DL models in healthcare. We delve into the potential applications and limitations of these bio-inspired approaches, shedding light on their efficacy in optimizing model parameters, facilitating feature selection, and refining architecture design for healthcare-specific tasks. However, despite their promise, bio-inspired algorithms also confront various challenges like Scalability, interpretability, and robustness to noisy and heterogeneous healthcare data which remain primary concerns. Additionally, the ethical implications of utilizing these algorithms in sensitive healthcare contexts warrant careful consideration. By fostering interdisciplinary collaboration and advancing novel algorithmic approaches, we aim to get beyond these obstacles and unleash the complete potential of bio-inspired algorithms in healthcare. Ultimately, our goal is to harness the power of these algorithms to drastically transform healthcare delivery, improving patient outcomes, individualized treatment strategies, and more precise diagnosis.</t>
  </si>
  <si>
    <t>Yes, bio-inspired algorithms have potential to enhance ML and DL models in healthcare. However, there are challenges associated with scaling, interpretability, and robustness to noisy and heterogeneous healthcare data. Additionally, the ethical implications of utilizing bio-inspired algorithms in sensitive healthcare contexts warrant careful consideration.</t>
  </si>
  <si>
    <t>No, bio-inspired algorithms are not used against biofilm, parasites, protozoans, viruses, fungal or bacterial.</t>
  </si>
  <si>
    <t>Bioinspired Intelligent Electronic Skin for Medicine and Healthcare</t>
  </si>
  <si>
    <t>Intelligent electronic skin aims to mimic, enhance, and even surpass the functions of biological skin, enabling artificial systems to sense environmental stimuli and interact more naturally with humans. In healthcare, intelligent electronic skin is revolutionizing diagnostics and personalized medicine by detecting early signs of diseases and programming exogenous stimuli for timely intervention and on-demand treatment. This review discusses latest progress in bioinspired intelligent electronic skin and its application in medicine and healthcare. First, strategies for the development of intelligent electronic skin to simulate or even surpass human skin are discussed, focusing on its basic characteristics, as well as sensing and regulating functions. Then, the applications of electronic skin in health monitoring and wearable therapies are discussed, illustrating its potential to provide early warning and on-demand treatment. Finally, the significance of electronic skin in bridging the gap between electronic and biological systems is emphasized and the challenges and future perspectives of intelligent electronic skin are summarized.</t>
  </si>
  <si>
    <t>No, this review discusses the latest progress in bioinspired intelligent electronic skin and its application in medicine and healthcare. Strategies for the development of intelligent electronic skin to simulate or even surpass human skin are discussed, focusing on its basic characteristics, as well as sensing and regulating functions. The applications of electronic skin in health monitoring and wearable therapies are discussed, illustrating its potential to provide early warning and on-demand treatment. Finally, the significance of electronic skin in bridging the gap between electronic and biological systems is emphasized and the challenges and future perspectives of intelligent electronic skin are summarized.</t>
  </si>
  <si>
    <t>Bioinspired Plasmonic Nanosensor for on-Site Antimicrobial Susceptibility Testing in Urine Samples</t>
  </si>
  <si>
    <t>Delayed use of appropriate antibiotics for superbugs, particularly for extended-spectrum β-lactamase (ESBL)-producing Escherichia coli (E. coli) and Klebsiella pneumoniae (K. pn), has caused extensive morbidity and mortality worldwide. Therefore, rapid and on-site antimicrobial susceptibility testing (AST) is urgently required. Unfortunately, currently, no phenotypic AST can realize a sample-to-answer result within 2 h directly from a clinical sample and without using laboratory equipment or customized devices. Inspired by observing that E. coli and K. pn can rapidly catalyze H2O2, we developed a plasmonic nanosensor that responds to the proliferation of bacteria for realizing rapid AST. The results can be determined with the naked eye, digitized using a smartphone, and validated using ultraviolet–visible spectrometry. Our assay achieved superb area under the curves of 0.9752 and 1 in a receiver operating characteristic analysis directly obtained from uncultured clinical urine samples infected by E. coli and K. pn, respectively. The entire process from sample collection to analysis takes 100 min for E. coli and 85 min for K. pn detection. Our platform provides a practical approach for performing on-site AST in clinics to improve the survival of patients. It releases the burden of superbugs and avoids the abuse of antibiotics.</t>
  </si>
  <si>
    <t>No, context: No antibiotic, anti-infective, antimicrobial compound used against biofilm, parasites, protozoans, virus, fungal or bacterial.</t>
  </si>
  <si>
    <t>Bioinspired and biohybrid soft robots: Principles and emerging technologies</t>
  </si>
  <si>
    <t xml:space="preserve">Progress and potential Bioinspired and biohybrid soft robotics represent a transformative frontier in materials science and engineering, drawing inspiration from the natural world to develop adaptable, multifunctional, and autonomous robotics systems. By combining biological principles with new soft materials and stimulus-response actuation strategies, researchers have made significant progress in mimicking natural movement, responsiveness, and adaptability of different biological species. They have not only enhanced our understanding of fundamental biomechanics but also accelerated the development of more efficient, sustainable, and functional soft robots. This perspective focuses on bioinspired and biohybrid soft robotics and provides in-depth discussions about fundamental principles of soft robots and designs inspired by different biological models from animals, plants, and microorganisms. A detailed overview is provided in terms of the latest progress of soft robotics in materials, sensing, control, actuation schemes, and other allied technologies. We further illustrate the development trends and myriad applications of soft robots inspired by different biological models, providing a unique perspective for future research and practical adoption. Summary Soft robots have drawn increasing attention due to their inherent flexibility, deformability, and adaptability. The natural world, with its evolutionary refinement, presents the best source of inspiration for building soft robots. Creatures with sophisticated soft bodies and delicate mechanisms can be ideal biological models. This perspective focuses on bioinspired and biohybrid soft robots, providing a comprehensive review of the latest research in this area. We introduce the state-of-the-art principles of soft robots according to actuation, material selection, and sensing techniques. Based on biological classification methods used in nature, current research progress on biomimetic soft robots in animals, plants, and microorganisms is described. Emerging areas of interests are also highlighted for different biological species. Additionally, this paper explores the potential application areas of soft robots across various domains, outlining future challenges and ongoing developments. Matter home. Opens in new tab </t>
  </si>
  <si>
    <t>No, there is no reference to antimicrobial, antibacterial or antiviral activity.</t>
  </si>
  <si>
    <t>No, this paper explores the potential applications of bioinspired and biohybrid soft robots in different domains. We introduce the state-of-the-art principles of soft robots and designs inspired by different biological models from animals, plants, and microorganisms. We further illustrate the development trends and myriad applications of soft robots inspired by different biological models, providing a unique perspective for future research and practical adoption. This paper explores the potential applications of bioinspired and biohybrid soft robots in animals, plants, and microorganisms. We introduce the state-of-the-art principles of soft robots and designs inspired by different biological models from animals, plants, and microorganisms. We further illustrate the development trends and myriad applications of soft robots inspired by different biological models, providing a unique perspective for future research and practical adoption.</t>
  </si>
  <si>
    <t>I'm sorry, but the given context does not provide any information about any antibiotic, anti-infective, antimicrobial compound used against biofilm, parasites, protozoans, virus, fungal or bacterial.</t>
  </si>
  <si>
    <t>Bioinspired 3D scaffolds with antimicrobial, drug delivery, and osteogenic functions for bone regeneration.</t>
  </si>
  <si>
    <t>A major clinical challenge today is the large number of bone defects caused by diseases or trauma. The development of three-dimensional (3D) scaffolds with adequate properties is crucial for successful bone repair. In this study, we prepared biomimetic mesoporous bioactive glass (MBG)-based scaffolds with and without ceria addition (up to 3 mol %) to explore the biological structure and chemical composition of the marine sponge Spongia Agaricina (SA) as a sacrificial template. Micro-CT examination revealed that all scaffolds exhibited a highly porous structure with pore diameters primarily ranging from 143.5 μm to 213.5 μm, facilitating bone ingrowth. Additionally, smaller pores (&lt; 75 μm), which are known to enhance osteogenesis, were observed. The undoped scaffold displayed the highest open porosity value of 90.83%. Cytotoxicity assessments demonstrated that all scaffolds were noncytotoxic and nongenotoxic toward osteoblast cells. Moreover, scaffolds with higher CeO2 content promoted osteogenic differentiation of dental pulp stem cells, stimulating calcium and osteocalcin secretion. The scaffolds also exhibited antimicrobial and antibiofilm effects against Staphylococcus aureus (S. aureus) as well as drug delivery ability. Our research findings indicated that the combination of MBG, natural biological structure, and the addition of Ce exhibited a synergistic effect on the structure and biological properties of scaffolds for applications in bone tissue engineering.</t>
  </si>
  <si>
    <t>Yes, context: Biomimetic mesoporous bioactive glass (MBG)-based scaffolds with and without ceria addition (up to 3 mol %) to explore the biological structure and chemical composition of the marine sponge Spongia Agaricina (SA) as a sacrificial template. Micro-CT examination revealed that all scaffolds exhibited a highly porous structure with pore diameters primarily ranging from 143.5 m to 213.5 m, facilitating bone ingrowth. Additionally, smaller pores ( 75 m), which are known to enhance osteogenesis, were observed. Moreover, scaffolds with higher CeO2 content promoted osteogenic differentiation of dental pulp stem cells, stimulating calcium and osteocalcin secretion. Additionally, scaffolds with higher CeO2 content promoted osteogenic differentiation of dental pulp stem cells, stimulating calcium and osteocalcin secretion.</t>
  </si>
  <si>
    <t>Bioinspired Adhesive Hydrogel Platform with Photothermal Antimicrobial, Antioxidant, and Angiogenic Properties for Whole-Process Management of Diabetic Wounds.</t>
  </si>
  <si>
    <t>Diabetic wound healing remains a major challenge in modern medicine. The persistent inflammation and immune dysfunction hinder angiogenesis by producing excessive ROS and increasing the susceptibility to bacterial infection. In this study, we developed an integrated strategy for whole-process management of diabetic wounds based on a bioinspired adhesive hydrogel platform with hemostasis, photothermal antimicrobial, antioxidant, anti-inflammatory, and angiogenic properties. A composite hydrogel (termed AQTGF) using poly(acrylic acid) (PAA) and quaternized chitosan (QCS) as the backbone materials and loaded with a TA-Gd/Fe-bimetallic-phenolic coordination polymer was prepared. The AQTGF hydrogel displayed favorable mechanical properties, self-healing capabilities, adhesion characteristics, and photothermal response performance. In vitro experiments demonstrated that the AQTGF hydrogel exhibits excellent photothermal antimicrobial capacity and antioxidant, angiogenic, and M2 macrophage phenotype polarizing properties. In addition, the rat tail amputation and liver hemostasis experiments demonstrated that the AQTGF hydrogel had excellent hemostasis performance. Moreover, in vivo studies have indicated that AQTGF hydrogel can facilitate diabetic wound healing by accelerating epidermal growth, promoting collagen deposition, modulating macrophage M2 polarization, inhibiting inflammation, and promoting angiogenesis. In conclusion, this study provides an adaptable hydrogel that holds promise for the treatment of chronic diabetic wounds.</t>
  </si>
  <si>
    <t>Yes, context: Diabetic wound healing remains a major challenge in modern medicine. The persistent inflammation and immune dysfunction hinder angiogenesis by producing excessive ROS and increasing the susceptibility to bacterial infection. In this study, we developed an integrated strategy for whole-process management of diabetic wounds based on a bioinspired adhesive hydrogel platform with hemostasis, photothermal antimicrobial, antioxidant, anti-inflammatory, and angiogenic properties. In vitro experiments demonstrated that the AQTGF hydrogel exhibits excellent photothermal antimicrobial capacity and antioxidant, angiogenic, and M2 macrophage phenotype polarizing properties. Furthermore, in vivo studies have indicated that AQTGF hydrogel can facilitate diabetic wound healing by accelerating epidermal growth, promoting collagen deposition, modulating macrophage M2 polarization,</t>
  </si>
  <si>
    <t>No, context: Diabetic wound healing remains a major challenge in modern medicine. The persistent inflammation and immune dysfunction hinder angiogenesis by producing excessive ROS and increasing the susceptibility to bacterial infection. In this study, we developed an integrated strategy for whole-process management of diabetic wounds based on a bioinspired adhesive hydrogel platform with hemostasis, photothermal antimicrobial, antioxidant, anti-inflammatory, and angiogenic properties. In vitro experiments demonstrated that the AQTGF hydrogel exhibits excellent photothermal antimicrobial capacity and antioxidant, angiogenic, and M2 macrophage phenotype polarizing properties. Furthermore, in vivo studies have indicated that AQTGF hydrogel can facilitate diabetic wound healing by accelerating epidermal growth, promoting collagen deposition, modulating macrophage M2 polarization,</t>
  </si>
  <si>
    <t>Bioinspired Adhesive and Antibacterial Microneedles for Versatile Transdermal Drug Delivery</t>
  </si>
  <si>
    <t>Microneedles have attracted increasing interest among various medical fields due to their painless, noninvasive, and efficient way of drug delivery. However, practical applications of these microneedles in different epidermal locations and environments are still restricted by their low adhesion and poor antimicrobial activity. Here, inspired by the antibacterial strategy of Paenibacillus polymyxa and adhesion mechanisms of mussel byssi and octopus tentacles, we develop hierarchical microneedles with multifunctional adhesive and antibacterial abilities. With polydopamine hydrogel as the microneedle base and a loop of suction-cup-structured concave chambers encircling each microneedle, the generated microneedles can fit the skin well; keep strong adhesion in dry, moist, and wet environments; and realize self-repair after being split into two parts. Besides, as polymyxin is loaded into both the hydrogel tips and the polydopamine base, the microneedles are endowed with excellent ability to resist common bacteria during storage and usage. We have demonstrated that these microneedles not only showed excellent adhesion when applied to knuckles and ideal antibacterial activity but also performed well in drug-sustained release and treatment for the osteoarthritis rat model. These results indicate that bioinspired multifunctional microneedles will break through the limitation of traditional methods and be ideal candidates for versatile transdermal drug delivery systems.</t>
  </si>
  <si>
    <t>No, context: Microneedles have attracted increasing interest among various medical fields due to their painless, noninvasive, and efficient way of drug delivery. However, practical applications of these microneedles in different epidermal locations and environments are still restricted by their low adhesion and poor antimicrobial activity. Here, inspired by the antibacterial strategy of Paenibacillus polymyxa and adhesion mechanisms of mussel byssi and octopus tentacles, we develop hierarchical microneedles with multifunctional adhesive and antibacterial abilities. With polydopamine hydrogel as the microneedle base and a loop of suction-cup-structured concave chambers encircling each microneedle, the generated microneedles can fit the skin well; keep strong adhesion in dry, moist, and wet environments; and realize self-repair after being split into two parts. Moreover, as polymyxin is loaded into both</t>
  </si>
  <si>
    <t>Bioinspired Anti-Biofilm Surfaces Based on Topographical Cues</t>
  </si>
  <si>
    <t>Adhesion of bacteria to surfaces is the starting point for formation of biofilms, which tend to be significantly less responsive to antibiotics and antimicrobial stressors, compared with planktonic bacteria. The physicochemical properties of natural anti-biofilm surfaces are being actively studied to develop bioinspired anti-biofilm strategies. It has been shown that –majority of natural anti-biofilm surfaces have well organized micro/nanoscale surfaces features [1]. The difficulties associated with the manufacturing of well-defined and controlled nano-textured surfaces and complexity of the behaviour of microorganisms interacting with engineered surfaces has limited rigorous quantitative study of the state of adhesion of fouling microorganisms to engineered surfaces. The work presented here aims to advance the current understanding of cell-textured surface interaction with the ultimate goal of developing an anti-biofilm design framework based on topographical cues.</t>
  </si>
  <si>
    <t>No, context: Adhesion of bacteria to surfaces is the starting point for formation of biofilms, which tend to be significantly less responsive to antibiotics and antimicrobial stressors, compared with planktonic bacteria. The physicochemical properties of natural anti-biofilm surfaces are being actively studied to develop bioinspired anti-biofilm strategies. It has been shown that –majority of natural anti-biofilm surfaces have well organized micro/nanoscale surfaces features [1]. The difficulties associated with the manufacturing of well-defined and controlled nano-textured surfaces and complexity of the behaviour of microorganisms interacting with engineered surfaces have limited rigorous quantitative study of the state of adhesion of fouling microorganisms to engineered surfaces.</t>
  </si>
  <si>
    <t>No, context: Adhesion of bacteria to surfaces is the starting point for formation of biofilms, which tend to be significantly less responsive to antibiotics and antimicrobial stressors, compared with planktonic bacteria. The physicochemical properties of natural anti-biofilm surfaces are being actively studied to develop bioinspired anti-biofilm strategies. It has been shown that –majority of natural anti-biofilm surfaces have well organized micro/nanoscale surfaces features [1]. The difficulties associated with the manufacturing of well-defined and controlled nano-textured surfaces and complexity of the behaviour of microorganisms interacting with engineered surfaces have limited rigorous quantitative study of the state of adhesion of fouling microorganisms to engineered surfaces. The work presented here aims to advance the current understanding of cell-textured surface interaction with the ultimate goal of developing an anti-biofilm design framework based on topographical cues.</t>
  </si>
  <si>
    <t>Bioinspired Homonuclear Diatomic Iron Active Site Regulation for Efficient Antifouling Osmotic Energy Conversion</t>
  </si>
  <si>
    <t>Membrane‐based reverse electrodialysis is globally recognized as a promising technology for harnessing osmotic energy. However, its practical application is greatly restricted by the poor anti‐fouling ability of existing membrane materials. Inspired by the structural and functional models of natural cytochrome c oxidases (CcO), the first use of atomically precise homonuclear diatomic iron composites as high‐performance osmotic energy conversion membranes with excellent anti‐fouling ability is demonstrated. Through rational tuning of the atomic configuration of the diatomic iron sites, the oxidase‐like activity can be precisely tailored, leading to the augmentation of ion throughput and anti‐fouling capacity. Composite membranes featuring direct Fe‐Fe motif configurations embedded within cellulose nanofibers (CNF/Fe‐DACs‐P) surpass state‐of‐the‐art CNF‐based membranes with power densities of ca. 6.7 W m−2 and a 44.5‐fold enhancement in antimicrobial performance. Combined, experimental characterization and density functional theory simulations reveal that homonuclear diatomic iron sites with metal‐metal interactions can achieve ideally balanced adsorption and desorption of intermediates, thus realizing superior oxidase‐like activity, enhanced ionic flux, and excellent antibacterial activity.</t>
  </si>
  <si>
    <t>No. The context mentions the first use of atomically precise homonuclear diatomic iron composites as high-performance osmotic energy conversion membranes with excellent antifouling ability, inspired by the structural and functional models of natural cytochrome c oxidases (CcO), and composite membranes featuring direct FeFe motif configurations embedded within cellulose nanofibers (CNF/FeDACsP).</t>
  </si>
  <si>
    <t>No, context: The first use of atomically precise homonuclear diatomic iron composites as highperformance osmotic energy conversion membranes with excellent anti-fouling ability is demonstrated. Through rational tuning of the atomic configuration of the diatomic iron sites, the oxidaselike activity can be precisely tailored, leading to the augmentation of ion throughput and anti-fouling capacity. Composite membranes featuring direct FeFe motif configurations embedded within cellulose nanofibers (CNF/FeDACsP) surpass stateoftheart CNFbased membranes with power densities of ca. 6.7 W m2 and a 44.5fold enhancement in antibacterial performance.</t>
  </si>
  <si>
    <t>No. There is no mention of any antibiotic, anti-infective, or antimicrobial compound being used against biofilm, parasites, protozoans, virus, fungal or bacterial.</t>
  </si>
  <si>
    <t>Bioinspired Interfaces for the Management of Skin Infections</t>
  </si>
  <si>
    <t>The percutaneous invasion of microorganisms through damaged skin layers can lead to the onset of infections with potentially life-threatening complications, especially in vulnerable populations like newborns, elderly, and diabetic patients. With the emergence of superbugs that are resistant to almost all the available antibiotics and the unfruitful discovery of new antimicrobial compounds in the last few decades, there is a demand for novel engineering strategies to approach skin and soft tissue infections associated with the used of biomaterials. Naturally occurring anti-biofouling and antimicrobial interfaces based on spatial structure offer an unprecedented opportunity for biomaterial design, as they do not contribute to bacterial resistance, do not pollute the environment, and can be easily implemented in a variety of biomaterial interfaces. In this article, we review the complications caused by biomaterials in contact with the skin, especially those that compromise medical adhesives, sutures, and wound dressing materials. Then, we introduced bioinspired designs that can be implemented in those materials based on nano- and microscale topographies.</t>
  </si>
  <si>
    <t>Yes, context: The percutaneous invasion of microorganisms through damaged skin layers can lead to the onset of infections with potentially life-threatening complications, especially in vulnerable populations like newborns, elderly, and diabetic patients. With the emergence of superbugs that are resistant to almost all the available antibiotics and the unfruitful discovery of new antimicrobial compounds in the last few decades, there is a demand for novel engineering strategies to approach skin and soft tissue infections associated with the use of biomaterials. Naturally occurring anti-biofouling and antimicrobial interfaces based on spatial structure offer an unprecedented opportunity for biomaterial design, as they do not contribute to bacterial resistance, do not pollute the environment, and can be easily implemented in a variety of biomaterial interfaces. In this article, we review the complications caused by biomaterials in contact with the skin, especially those that compromise medical adhesives,</t>
  </si>
  <si>
    <t>No, biomaterials are not used against biofilm, parasites, protozoans, viruses, fungal or bacterial infections.</t>
  </si>
  <si>
    <t>Bioinspired Multi-Layer Biopolymer-Based Dental Implant Coating for Enhanced Osseointegration.</t>
  </si>
  <si>
    <t>The major drawbacks of metal-based implants are weak osseointegration and post-operational infections. These limitations restrict the long-term use of implants which may cause severe tissue damage and replacement of the implant. Recent strategies to enhance the osseointegration process require an elaborate fabrication process and suffer from post-operative complications. To address the current challenges taking inspiration from the ECM, the current study was designed to establish enhanced osseointegration with lowered risk of infection. Natural biopolymer pectin, peptide amphiphiles, and enzyme-mimicking fullerene moieties were governed to present an ECM-like environment around the implant surfaces. This multifunctional approach promoted osseointegration via inducing biomineralization and osteoblast differentiation. Application of the biopolymer-based composite to the metal surfaces significantly enhanced cellular attachment, supported the mineral deposition, and upregulated osteoblast-specific gene expression. In addition to the osteoinductive properties of the constructed layers, the inherent antimicrobial properties of multilayer coating were also used to prevent infection possibility. The reported biopolymer-artificial enzyme composite demonstrated antimicrobial activity against Escherichia coli and Bacillus subtilis as a multifunctional surface coating. This article is protected by copyright. All rights reserved.</t>
  </si>
  <si>
    <t>Yes, context: The major drawbacks of metal-based implants are weak osseointegration and post-operational infections. This limitation restricts the long-term use of implants which may cause severe tissue damage and replacement of the implant. Recent strategies to enhance the osseointegration process require an elaborate manufacturing process and suffer from post-operative complications. To address the current challenges taking inspiration from the ECM, the current study was designed to establish enhanced osseointegration with lowered risk of infection. Natural biopolymer pectin, peptide amphiphiles, and enzyme-mimicking fullerene moieties were governed to present an ECM-like environment around the implant surfaces. This multifunctional approach promoted osseointegration via inducing biomineralization and osteoblast differentiation. Application of the biopolymer-based composite to the metal surfaces significantly enhanced cellular attachment, supported the mineral deposition, and upregulated osteoblast-specific gene expression. In addition to</t>
  </si>
  <si>
    <t>No, context: The major drawbacks of metal-based implants are weak osseointegration and post-operational infections. This limitation restricts the long-term use of implants which may cause severe tissue damage and replacement of the implant. Recent strategies to enhance the osseointegration process require an elaborate manufacturing process and suffer from post-operative complications. To address the current challenges taking inspiration from the ECM, the current study was designed to establish enhanced osseointegration with lowered risk of infection. Natural biopolymer pectin, peptide amphiphiles, and enzyme-mimicking fullerene moieties were governed to present an ECM-like environment around the implant surfaces. This multifunctional approach promoted osseointegration via inducing biomineralization and osteoblast differentiation. Application of the biopolymer-based composite to the metal surfaces significantly enhanced cellular attachment, supported the mineral deposition, and upregulated osteoblast-specific gene expression.</t>
  </si>
  <si>
    <t>Bioinspired Zwitterionic Block Polymer-Armored Nitric Oxide-Generating Coating Combats Thrombosis and Biofouling</t>
  </si>
  <si>
    <t>Thrombosis and infection are 2 major complications associated with central venous catheters (CVCs), resulting in substantial mortality and morbidity. The concurrent long-term administration of antibiotics and anticoagulants to address these complications have been demonstrated to cause severe side effects such as antibiotic resistance and bleeding. To mitigate these complications with minimal or no drug utilization, we developed a bioinspired zwitterionic block polymer-armored nitric oxide (NO)-generating functional coating for surface modification of CVCs. This armor was fabricated by precoating with a Cu-dopamine (DA)/selenocysteamine (SeCA) (Cu-DA/SeCA) network film capable of catalytically generating NO on the CVCs surface, followed by grafting of a zwitterionic p(DMA-b-MPC-b-DMA) polymer brush. The synergistic effects of active attack by NO and copper ions provided by Cu-DA/SeCA network and passive defense by zwitterionic polymer brush imparted the CVCs surface with durable antimicrobial properties and marked inhibition of platelets and fibrinogen. The in vivo studies confirmed that the surface-armored CVCs could effectively reduce inflammation and inhibit thrombosis, indicating a promising potential for clinical applications.</t>
  </si>
  <si>
    <t>No, context: Thrombosis and infection are two major complications associated with central venous catheters, resulting in substantial mortality and morbidity. The concurrent long-term administration of antibiotics and anticoagulants to address these complications has been demonstrated to cause severe side effects such as antibiotic resistance and bleeding. To mitigate these complications with minimal or no drug utilization, we developed a bioinspired zwitterionic block polymer-armored nitric oxide (NO)-generating functional coating for surface modification of CVCs. This armor was fabricated by precoating with a Cu-DA/Selenocysteamine (SeCA) network film capable of catalytically generating NO on the CVCs surface, followed by grafting of a zwitterionic p(DMA-b-MPC-b-DMA) polymer brush. The synergistic effects of active attack by NO and copper ions provided by Cu-DA/SeCA network and passive defense by zwitterionic polymer brush imparted</t>
  </si>
  <si>
    <t>Bioinspired and Biomimetic Nanotherapies for the Treatment of Infectious Diseases</t>
  </si>
  <si>
    <t>There are still great challenges for the effective treatment of infectious diseases, although considerable achievement has been made by using antiviral and antimicrobial agents varying from small-molecule drugs, peptides/proteins, to nucleic acids. The nanomedicine approach is emerging as a new strategy capable of overcoming disadvantages of molecular therapeutics and amplifying their anti-infective activities, by localized delivery to infection sites, reducing off-target effects, and/or attenuating resistance development. Nanotechnology, in combination with bioinspired and biomimetic approaches, affords additional functions to nanoparticles derived from synthetic materials. Herein, we aim to provide a state-of-the-art review on recent progress in biomimetic and bioengineered nanotherapies for the treatment of infectious disease. Different biomimetic nanoparticles, derived from viruses, bacteria, and mammalian cells, are first described, with respect to their construction and biophysicochemical properties. Then, the applications of diverse biomimetic nanoparticles in anti-infective therapy are introduced, either by their intrinsic activity or by loading and site-specifically delivering various molecular drugs. Bioinspired and biomimetic nanovaccines for prevention and/or therapy of infectious diseases are also highlighted. At the end, major translation issues and future directions of this field are discussed.</t>
  </si>
  <si>
    <t>No, context: There are still great challenges for the effective treatment of infectious diseases, although considerable achievement has been made by using antiviral and antimicrobial agents ranging from small-molecule drugs, peptides/proteins, to nucleic acids. The nanomedicine approach is emerging as a new strategy capable of overcoming disadvantages of molecular therapeutics and amplifying their anti-infective activities, by localized delivery to infection sites, reducing off-target effects, and/or attenuating resistance development. Nanotechnology, in combination with bioinspired and biomimetic approaches, affords additional functions to nanoparticles derived from synthetic materials. Herein, we aim to provide a state-of-the-art review on recent progress in biomimetic and bioengineered nanotherapies for the treatment of infectious diseases.</t>
  </si>
  <si>
    <t>Bioinspired mechanically active adhesive dressings to accelerate wound closure</t>
  </si>
  <si>
    <t>Bioinspired adhesive dressings have been shown to shrink at skin temperature, contract the wound, and promote wound healing. Inspired by embryonic wound closure, we present mechanically active dressings to accelerate wound healing. Conventional dressings passively aid healing by maintaining moisture at wound sites. Recent developments have focused on drug and cell delivery to drive a healing process, but these methods are often complicated by drug side effects, sophisticated fabrication, and high cost. Here, we present novel active adhesive dressings consisting of thermoresponsive tough adhesive hydrogels that combine high stretchability, toughness, tissue adhesion, and antimicrobial function. They adhere strongly to the skin and actively contract wounds, in response to exposure to the skin temperature. In vitro and in vivo studies demonstrate their efficacy in accelerating and supporting skin wound healing. Finite element models validate and refine the wound contraction process enabled by these active adhesive dressings. This mechanobiological approach opens new avenues for wound management and may find broad utility in applications ranging from regenerative medicine to soft robotics.</t>
  </si>
  <si>
    <t>Bioinspired synthetic peptide-based biomaterials regenerate bone through biomimicking of extracellular matrix</t>
  </si>
  <si>
    <t>There have been remarkable advancements in regenerative medicine for bone regeneration, tackling the worldwide health concern of tissue loss. Tissue engineering uses the body’s natural capabilities and applies biomaterials and bioactive molecules to replace damaged or lost tissues and restore their functionality. While synthetic ceramics have overcome some challenges associated with allografts and xenografts, they still need essential growth factors and biomolecules. Combining ceramics and bioactive molecules, such as peptides derived from biological motifs of vital proteins, is the most effective approach to achieve optimal bone regeneration. These bioactive peptides induce various cellular processes and modify scaffold properties by mimicking the function of natural osteogenic, angiogenic and antibacterial biomolecules. The present review aims to consolidate the latest and most pertinent information on the advancements in bioactive peptides, including angiogenic, osteogenic, antimicrobial, and self-assembling peptide nanofibers for bone tissue regeneration, elucidating their biological effects and potential clinical implications.</t>
  </si>
  <si>
    <t>Yes, context: There is a reference to antimicrobial, antibacterial, and antiviral activity.</t>
  </si>
  <si>
    <t>No, this review aims to consolidate the latest and most pertinent information on the advancements in bioactive peptides, including angiogenic, osteogenic, antimicrobial, and self-assembling peptide nanofibers for bone tissue regeneration, elucidating their biological effects and potential clinical implications.</t>
  </si>
  <si>
    <t>Bioinspired wearable polymer microneedle patches: pioneering diabetic wound therapy for the horizon</t>
  </si>
  <si>
    <t>Diabetic wounds present persistent challenges due to impaired healing, recurrent infection, oxidative stress, and dysregulated glucose metabolism. Bioinspired polymeric microneedle (MN) patches have emerged as multifunctional platforms capable of penetrating the stratum corneum to deliver therapeutics directly into the dermis, enabling glucose regulation, antimicrobial action, reactive oxygen species (ROS) modulation, and proangiogenic stimulation. Recent experimental evidence has demonstrated that the integration of glucose oxidase-loaded porous metal–organic frameworks, photothermal nanomaterials, and antioxidant hydrogels within dissolvable MNs achieves synergistic bactericidal effects, accelerates collagen deposition, and enhances neovascularization in diabetic wound models. Stimuli-responsive designs facilitate precise and sustained drug release while reducing off-target effects. Structural innovations, including hollow, multilayer, and bioinspired morphologies, improve mechanical compliance, drug loading, and patient comfort. Despite promising in vivo healing outcomes and improved microenvironment regulation, large-scale manufacturing, long-term stability, and clinical translation remain key challenges. This review highlights advances in MN materials, structures, and mechanisms, providing insights for the development of next-generation intelligent wound therapies.</t>
  </si>
  <si>
    <t>No, context: Diabetic wounds present persistent challenges due to impaired healing, recurrent infection, oxidative stress, and dysregulated glucose metabolism. Bioinspired polymeric microneedle patches have emerged as multifunctional platforms capable of penetrating the stratum corneum to deliver therapeutics directly into the dermis, enabling glucose regulation, antimicrobial action, reactive oxygen species (ROS) modulation, and proangiogenic stimulation. Recent experimental evidence has demonstrated that the integration of glucose oxidase-loaded porous metal–organic frameworks, photothermal nanomaterials, and antioxidant hydrogels within dissolvable MNs achieves synergistic bactericidal effects, accelerates collagen deposition, and enhances neovascularization in diabetic wound models. Stimuli-responsive designs facilitate precise and sustained drug release while reducing off-target effects.</t>
  </si>
  <si>
    <t>Yes, bioinspired polymeric microneedle patches are used against biofilm, parasites, protozoans, viruses, and bacterial infections.</t>
  </si>
  <si>
    <t>Biological and bio-inspired materials: Multi-scale modeling, artificial intelligence approaches, and experiments</t>
  </si>
  <si>
    <t>Biological materials often possess remarkable properties and functionalities owing to their complex hierarchical and composite structures. Learning from nature can lead to revolutionary breakthroughs in materials science and innovative new technologies. This Special Issue titled “Biological and Bio-inspired Materials: Multi-scale Modeling and Artificial Intelligence Approaches” is a collection of research articles and comprehensive reviews utilizing multi-scale modeling, artificial intelligence approaches, and experiments to elucidate the characteristics of biological materials and design and optimize bio-inspired materials. The computational approaches of interest include but are not limited to molecular dynamics, lattice spring models, finite element analysis, genetic algorithms, neural networks, generative adversarial networks, and other modeling and artificial intelligence approaches for better understanding the structure-property relationships and underlying mechanisms of biological (natural) materials, and reproducing, designing, and optimizing bio-inspired materials. Novel experimental results, fabrication strategies, and applications of biological, bio-inspired and biomedical materials are also collected in this special issue.</t>
  </si>
  <si>
    <t>No</t>
  </si>
  <si>
    <t>Biological sensors and bio-inspired technologies: the role of insects in advanced detection systems and robotics</t>
  </si>
  <si>
    <t>This study explores the potential of insect-derived sensory systems, bio-inspired robotics, and bio-inspired materials in advancing modern technology. Insects possess highly specialized sensory mechanisms and locomotion strategies that have evolved over millions of years, offering novel insights for the development of bio-electronic sensors, adaptive robots, and innovative materials. The study employs a combination of electrophysiological recordings, computational modeling, and bio-engineering techniques, including microfabrication of bio-sensors, neural interfacing for insect-controlled robotics, and genetic modifications for analyzing insect sensory mechanisms to investigate the sensory capabilities of insects such as honeybees, fruit flies, and cockroaches. The findings reveal that insect olfactory receptors, mechanosensory systems, and locomotion patterns can be effectively mimicked in bio-hybrid robots and bio-inspired materials. These bio-inspired systems demonstrated enhanced chemical detection capabilities, multi-terrain adaptability, and efficient material properties. Furthermore, insect-derived nanostructures were successfully replicated to create superhydrophobic surfaces and energy-efficient photonic materials. This study underscores the vast potential of biomimicry in addressing intricate engineering challenges, including the development of sustainable materials, adaptive robotics, and advanced sensing technologies However, scalability and ethical considerations remain key challenges for the widespread adoption of insect-inspired systems. The integration of AI, computational modeling, and bio-engineering presents a promising pathway toward next-generation technologies.</t>
  </si>
  <si>
    <t>Biomimetic Bacterium-like Particles Loaded with Aggregation-Induced Emission Photosensitizers as Plasma Coatings for Implant-Associated Infections.</t>
  </si>
  <si>
    <t>Developing novel antibacterial strategies has become an urgent requisite to overcome the increasing pervasiveness of antimicrobial-resistant bacteria and the advent of biofilms. Aggregation-induced emission-based photosensitizers (AIE PSs) are promising candidates due to their unique photodynamic and photothermal properties. Bioengineering structure-inherent AIE PSs for developing thin film coatings is still an unexplored area in the field of nanoscience. We have adopted a synergistic approach combining plasma technology and AIE PS-based photodynamic therapy to develop coatings that can eradicate bacterial infections. Here, we loaded AIE PSs within biomimetic bacterium-like particles derived from a probiotic strain, Lactobacillus fermentum. These hybrid conjugates are then immobilized on polyoxazoline-coated substrates to develop a bioinspired coating to fight against implant-associated infections. These coatings could selectively kill Gram-positive and Gram-negative bacteria, but not damage mammalian cells. The mechanistic studies revealed that the coatings can generate reactive oxygen species that can rupture the bacterial cell membranes. The mRNA gene expression of proinflammatory cytokines confirmed that they can modulate infection-related immune responses. Thus, this nature-inspired design has opened a new avenue for the fabrication of a next-generation antibacterial coating to reduce infections and associated burdens.</t>
  </si>
  <si>
    <t>No, context: Developing novel antibacterial strategies has become an urgent requisite to overcome the increasing pervasiveness of antimicrobial-resistant bacteria and the advent of biofilms. Aggregation-induced emission-based photosensitizers (AIEPSs) are promising candidates due to their unique photodynamic and photothermal properties. Bioengineering structure-inherent AIEPSs for developing thin film coatings is still an unexplored area in the field of nanoscience. We have adopted a synergistic approach combining plasma technology and AIEPS-based photodynamic therapy to develop coatings that can eradicate bacterial infections. These coatings could selectively kill Gram-positive and Gram-negative bacteria, but not damage mammalian cells. The mechanistic studies revealed that the coatings can generate reactive oxygen species that can rupture the bacterial cell membranes. The mRNA gene expression of proinflammatory cytokines confirmed that they can modulate infection-related</t>
  </si>
  <si>
    <t>Biomimetic culture substrates for modelling homeostatic intestinal epithelium in vitro</t>
  </si>
  <si>
    <t>The increasing interest in utilizing three-dimensional (3D) in vitro models with innovative biomaterials to engineer functional tissues arises from the limitations of conventional cell culture methods in accurately reproducing the complex physiological conditions of living organisms. This study presents a strategy for replicating the intricate microenvironment of the intestine by cultivating intestinal cells within bioinspired 3D interfaces that recapitulate the villus-crypt architecture and 3D tissue arrangement of the intestine. Intestinal cells cultured on these biomimetic substrates exhibited phenotypes and differentiation characteristics resembling intestinal-specific cell types, effectively replicating intestinal tissue. Notably, tissue proliferation and differentiation were achieved within 72–120 h—significantly faster than the several weeks required by conventional bioengineered materials, which often pose risks of tissue necrosis or cross-contamination. Additionally, the differentiated cells on these villi-crypts mimicking bio-interfaces exhibit higher production of natural antimicrobial peptides, resulting in reduced pathogenic infection compared to control samples. Furthermore, our method stands out for simplicity in fabrication, eliminating the need for cleanroom procedures and complex microfabrication techniques.</t>
  </si>
  <si>
    <t>Yes, the study suggests that chemical compounds can be used as medicines in the context.</t>
  </si>
  <si>
    <t>No, this study presents a strategy for replicating the intricate microenvironment of the intestine by cultivating intestinal cells within bioinspired 3D interfaces that recapitulate the villus-crypt architecture and 3D tissue arrangement of the intestine. Intestinal cells cultured on these biomimetic substrates exhibited phenotypes and differentiation characteristics resembling intestinal-specific cell types, effectively replicating intestinal tissue. Notably, tissue proliferation and differentiation were achieved within 72–120 h—significantly faster than the several weeks required by conventional bioengineered materials, which often pose risks of tissue necrosis or cross-contamination. Additionally, the differentiated cells on these villi-crypts mimicking bio-interfaces exhibit higher production of natural antimicrobial peptides, resulting in reduced pathogenic infection compared to control samples.</t>
  </si>
  <si>
    <t>CAMPR3: a database on sequences, structures and signatures of antimicrobial peptides</t>
  </si>
  <si>
    <t>Antimicrobial peptides (AMPs) are known to have family-specific sequence composition, which can be mined for discovery and design of AMPs. Here, we present CAMPR3; an update to the existing CAMP database available online at www.camp3.bicnirrh.res.in. It is a database of sequences, structures and family-specific signatures of prokaryotic and eukaryotic AMPs. Family-specific sequence signatures comprising of patterns and Hidden Markov Models were generated for 45 AMP families by analysing 1386 experimentally studied AMPs. These were further used to retrieve AMPs from online sequence databases. More than 4000 AMPs could be identified using these signatures. AMP family signatures provided in CAMPR3 can thus be used to accelerate and expand the discovery of AMPs. CAMPR3 presently holds 10247 sequences, 757 structures and 114 family-specific signatures of AMPs. Users can avail the sequence optimization algorithm for rational design of AMPs. The database integrated with tools for AMP sequence and structure analysis will be a valuable resource for family-based studies on AMPs.</t>
  </si>
  <si>
    <t>Yes, context: Antimicrobial peptides (AMPs) are known to have family-specific sequence composition, which can be mined for discovery and design of AMPs. Here, we present CAMPR3; an update to the existing CAMP database available online at www.camp3.bicnirrh.res.in. It is a database of sequences, structures and family-specific signatures of prokaryotic and eukaryotic AMPs. Family-specific sequence signatures comprised of patterns and Hidden Markov Models were generated for 45 AMP families by analysing 1386 experimentally studied AMPs. These were further used to retrieve AMPs from online sequence databases. More than 4000 AMPs could be identified using these signatures. AMP family signatures provided in CAMPR3 can thus be used to accelerate and expand the discovery of AMPs.</t>
  </si>
  <si>
    <t>No, CAMPR3 is a valuable resource for family-based studies on antimicrobial peptides. It is a database of sequences, structures and family-specific signatures of prokaryotic and eukaryotic AMPs. It is a database of sequences, structures and family-specific signatures of family-specific signatures of AMPs. It is a database of sequences, structures and family-specific signatures of AMPs. It is a database of sequences, structures and family-specific signatures of AMPs. It is a database of sequences, structures and family-specific signatures of AMPs. It is a database of sequences, structures and family-specific signatures of AMPs. It is a database of sequences, structures and family-specific signatures of AMPs. It is a database of sequences, structures and family-specific signatures of AMPs.</t>
  </si>
  <si>
    <t>Cancermorphic Computing Toward Multilevel Machine Intelligence</t>
  </si>
  <si>
    <t>Despite their potential to address crucial bottlenecks in computing architectures and contribute to the pool of biological inspiration for engineering, pathological biological mechanisms remain absent from computational theory. We hereby introduce the concept of cancer-inspired computing as a paradigm drawing from the adaptive, resilient, and evolutionary strategies of cancer, for designing computational systems capable of thriving in dynamic, adversarial or resource-constrained environments. Unlike known bioinspired approaches (e.g., evolutionary and neuromorphic architectures), cancer-inspired computing looks at emulating the uniqueness of cancer cells survival tactics, such as somatic mutation, metastasis, angiogenesis and immune evasion, as parallels to desirable features in computing architectures, for example decentralized propagation and resource optimization, to impact areas like fault tolerance and cybersecurity. While the chaotic growth of cancer is currently viewed as uncontrollable in biology, randomness-based algorithms are already being successfully demonstrated in enhancing the capabilities of other computing architectures, for example chaos computing integration. This vision focuses on the concepts of multilevel intelligence and context-driven mutation, and their potential to simultaneously overcome plasticity-limited neuromorphic approaches and the randomness of chaotic approaches. The introduction of this concept aims to generate interdisciplinary discussion to explore the potential of cancer-inspired mechanisms toward powerful and resilient artificial systems.</t>
  </si>
  <si>
    <t>No, cancer-inspired computing is a paradigm for designing computational systems capable of thriving in dynamic, adversarial or resource-constrained environments. It focuses on emulating the uniqueness of cancer cells survival tactics, such as somatic mutation, metastasis, angiogenesis and immune evasion, as parallels to desirable features in computing architectures, for example decentralized propagation and resource optimization, to impact areas like fault tolerance and cybersecurity. Randomness-based algorithms are already being successfully demonstrated in enhancing the capabilities of other computing architectures, for example chaos computing integration. This vision focuses on the concepts of multilevel intelligence and context-driven mutation, and their potential to simultaneously overcome plasticity-limited neuromorphic approaches and the randomness of chaotic approaches.</t>
  </si>
  <si>
    <t>Catalytic antimicrobial robots for biofilm eradication</t>
  </si>
  <si>
    <t>Magnetically driven robots can perform complex functions in biological settings with minimal destruction. However, robots designed to damage deleterious biostructures may also be useful. Biofilms are intractable, firmly attached structures associated with drug-resistant infections and surface destruction. We designed catalytic antimicrobial robots (CARs) that precisely, efficiently, and controllably killed, degraded, and removed biofilms. CARs exploiting iron oxide nanoparticles (NPs) with dual catalytic-magnetic functionality (i) generated bactericidal free radicals, (ii) broke down the biofilm exopolysaccharide (EPS) matrix, and (iii) removed the fragmented biofilm debris via magnetic field–driven robotic assemblies. We developed two distinct CAR platforms. The biohybrid CAR platform was formed from NPs and biofilm degradation products. After catalytic bacterial killing and EPS disruption, magnetic field gradients assembled NPs and the biodegraded products into a plow-like superstructure. When driven with an external magnetic field, the biohybrid CAR completely removed biomass in a controlled manner, preventing biofilm regrowth. Biohybrid CARs could be swept over broad swathes of surface or moved over well-defined paths for localized removal with microscale precision. The 3D molded CAR platform is a polymeric soft robot with embedded catalytic-magnetic NPs, formed in a customized 3D-printed mold to perform specific tasks in enclosed domains. Vane-shaped CARs remove biofilms from curved walls of cylindrical tubes, and helicoid-shaped CARs drill through biofilm clogs while simultaneously killing bacteria. We demonstrate applications of CARs to target highly confined anatomical surfaces in the interior of human teeth. These “kill-degrade-and-remove” CARs systems may fight persistent biofilm infections and mitigate biofouling of medical devices and diverse surfaces.</t>
  </si>
  <si>
    <t>Yes, context: Magnetically driven robots can perform complex functions in biological settings with minimal destruction. However, robots designed to damage deleterious biostructures may also be useful. Biofilms are intractable, firmly attached structures associated with drug-resistant infections and surface destruction. We designed catalytic antimicrobial robots that precisely, efficiently, and controllably killed, degraded, and removed biofilms. CARs exploiting iron oxide nanoparticles with dual catalytic-magnetic functionality (i) generated bactericidal free radicals, (ii) broke down the biofilm exopolysaccharide (EPS) matrix, and (iii) removed the fragmented biofilm debris via magnetic field–driven robotic assemblies. We developed two distinct CAR platforms. The biohybrid CAR platform was formed from NPs and biofilm degradation products. After catalytic bacterial killing and EPS disruption, magnetic field gradients assembled NPs and the biodegraded products into a plow-like superstructure. When driven with an external magnetic field, the biohybrid CAR completely removed biomass in</t>
  </si>
  <si>
    <t>No, biofilms are intractable, firmly attached structures associated with drug-resistant infections and surface destruction. We designed catalytic antimicrobial robots (CARs) that precisely, efficiently, and controllably killed, degraded, and removed biofilms. The biohybrid CAR platform was formed from NPs and biofilm degradation products. After catalytic bacterial killing and EPS disruption, magnetic field gradients assembled NPs and the biodegraded products into a plow-like superstructure. When driven with an external magnetic field, the biohybrid CAR completely removed biomass in a controlled manner, preventing biofilm regrowth. The 3D molded CAR platform was a polymeric soft robot with embedded catalytic-magnetic NPs, formed in a customized 3D-printed mold to perform specific tasks in enclosed domains.</t>
  </si>
  <si>
    <t>ClassAMP: A Prediction Tool for Classification of Antimicrobial Peptides</t>
  </si>
  <si>
    <t>Antimicrobial peptides (AMPs) are gaining popularity as anti-infective agents. Information on sequence features that contribute to target specificity of AMPs will aid in accelerating drug discovery programs involving them. In this study, an algorithm called ClassAMP using Random Forests (RFs) and Support Vector Machines (SVMs) has been developed to predict the propensity of a protein sequence to have antibacterial, antifungal, or antiviral activity. ClassAMP is available at http://www.bicnirrh.res.in/classamp/</t>
  </si>
  <si>
    <t>Yes, context: Antimicrobial peptides (AMPs) are gaining popularity as anti-infective agents. Information on sequence features that contribute to target specificity of AMPs will aid in accelerating drug discovery programs involving them. In this study, an algorithm called ClassAMP using Random Forests (RFs) and Support Vector Machines (SVMs) has been developed to predict the propensity of a protein sequence to have antibacterial, antifungal, or antiviral activity. ClassAMP is available at http://www.bicnirrh.res.in/classamp/</t>
  </si>
  <si>
    <t>Yes, antibiotics, anti-infective, antimicrobial compounds are used against biofilm, parasites, protozoans, viruses, fungal or bacterial.</t>
  </si>
  <si>
    <t>Classifying antimicrobial and multifunctional peptides with Bayesian network models</t>
  </si>
  <si>
    <t>Bayesian network models are finding success in characterizing enzyme-catalyzed reactions, slow conformational changes, predicting enzyme inhibition, and genomics. In this work, we apply them to statistical modeling of peptides by simultaneously identifying amino acid sequence motifs and using a motif-based model to clarify the role motifs may play in antimicrobial activity. We construct models of increasing sophistication, demonstrating how chemical knowledge of a peptide system may be embedded without requiring new derivation of model fitting equations after changing model structure. These models are used to construct classifiers with good performance (94% accuracy, Matthews correlation coefficient of 0.87) at predicting antimicrobial activity in peptides, while at the same time being built of interpretable parameters. We demonstrate use of these models to identify peptides that are potentially both antimicrobial and antifouling, and show that the background distribution of amino acids could play a greater role in activity than sequence motifs do. This provides an advancement in the type of peptide activity modeling that can be done and the ease in which models can be constructed.</t>
  </si>
  <si>
    <t>Yes, context: Bayesian network models are finding success in characterizing enzyme-catalyzed reactions, slow conformational changes, predicting enzyme inhibition, and genomics. In this work, we apply them to statistical modeling of peptides by simultaneously identifying amino acid sequence motifs and using a motif-based model to clarify the role motifs may play in antimicrobial activity. We construct models of increasing sophistication, demonstrating how chemical knowledge of a peptide system may be embedded without requiring new derivation of model fitting equations after changing model structure. These models are used to construct classifiers with good performance (94% accuracy, Matthews correlation coefficient of 0.87) at predicting antimicrobial activity in peptides, while at the same time being built of interpretable parameters. This provides an advancement in the type of peptide activity modeling that can be done and the ease in which models can be constructed.</t>
  </si>
  <si>
    <t>No, this work uses Bayesian network models to statistical modeling of peptides by simultaneously identifying amino acid sequence motifs and using a motif-based model to clarify the role motifs may play in antimicrobial activity. We construct models of increasing sophistication, demonstrating how chemical knowledge of a peptide system can be embedded without requiring new derivation of model fitting equations after changing model structure. These models are used to construct classifiers with good performance (94% accuracy, Matthews correlation coefficient of 0.87) at predicting antimicrobial activity in peptides, while at the same time being built of interpretable parameters. This provides an advancement in the type of peptide activity modeling that can be done and the ease in which models can be constructed.</t>
  </si>
  <si>
    <t>Clinical microbiology and artificial intelligence: Different applications, challenges, and future prospects</t>
  </si>
  <si>
    <t>Conventional clinical microbiological techniques are enhanced by the introduction of artificial intelligence (AI). Comprehensive data processing and analysis enabled the development of curated datasets that has been effectively used in training different AI algorithms. Recently, a number of machine learning (ML) and deep learning (DL) algorithms are developed and evaluated using diverse microbiological datasets. These datasets included spectral analysis (Raman and MALDI-TOF spectroscopy), microscopic images (Gram and acid fast stains), and genomic and protein sequences (whole genome sequencing (WGS) and protein data banks (PDBs)). The primary objective of these algorithms is to minimize the time, effort, and expenses linked to conventional analytical methods. Furthermore, AI algorithms are incorporated with quantitative structure-activity relationship (QSAR) models to predict novel antimicrobial agents that address the continuing surge of antimicrobial resistance. During the COVID-19 pandemic, AI algorithms played a crucial role in vaccine developments and the discovery of new antiviral agents, and introduced potential drug candidates via drug repurposing. However, despite their significant benefits, the implementation of AI encounters various challenges, including ethical considerations, the potential for bias, and errors related to data training. This review seeks to provide an overview of the most recent applications of artificial intelligence in clinical microbiology, with the intention of educating a wider audience of clinical practitioners regarding the current uses of machine learning algorithms and encouraging their implementation. Furthermore, it will discuss the challenges related to the incorporation of AI into clinical microbiology laboratories and examine future opportunities for AI within the realm of infectious disease epidemiology.</t>
  </si>
  <si>
    <t>No, context: The most recent applications of artificial intelligence (AI) in clinical microbiology include spectral analysis, microscopic images, genomic and protein sequences, and QSAR models to predict novel antimicrobial agents that address the ongoing surge of antimicrobial resistance. Additionally, AI algorithms are incorporated with quantitative structure-activity relationship (QSAR) models to predict novel antimicrobial agents that address the ongoing surge of antimicrobial resistance. Despite their significant benefits, the implementation of AI encounters various challenges, including ethical considerations, potential for bias, and errors related to data training.</t>
  </si>
  <si>
    <t>No, context: The most recent applications of artificial intelligence (AI) in clinical microbiology include the development of curated datasets that have been successfully used in training different AI algorithms, the development of a number of machine learning and deep learning algorithms, and the development of a number of QSAR models to predict novel antimicrobial agents that address the ongoing surge of antimicrobial resistance. However, there are some challenges associated with the implementation of AI in clinical microbiology, such as ethical considerations, potential for bias, and errors related to data training.</t>
  </si>
  <si>
    <t>Yes, antibiotic, anti-infective, antimicrobial compound is used against biofilm, parasites, protozoans, virus, fungal or bacterial.</t>
  </si>
  <si>
    <t>Co-AMPpred for in silico-aided predictions of antimicrobial peptides by integrating composition-based features</t>
  </si>
  <si>
    <t>Antimicrobial peptides (AMPs) are oligopeptides that act as crucial components of innate immunity, naturally occur in all multicellular organisms, and are involved in the first line of defense function. Recent studies showed that AMPs perpetuate great potential that is not limited to antimicrobial activity. They are also crucial regulators of host immune responses that can modulate a wide range of activities, such as immune regulation, wound healing, and apoptosis. However, a microorganism's ability to adapt and to resist existing antibiotics triggered the scientific community to develop alternatives to conventional antibiotics. Therefore, to address this issue, we proposed Co-AMPpred, an in silico-aided AMP prediction method based on compositional features of amino acid residues to classify AMPs and non-AMPs. In our study, we developed a prediction method that incorporates composition-based sequence and physicochemical features into various machine-learning algorithms. Then, the boruta feature-selection algorithm was used to identify discriminative biological features. Furthermore, we only used discriminative biological features to develop our model. Additionally, we performed a stratified tenfold cross-validation technique to validate the predictive performance of our AMP prediction model and evaluated on the independent holdout test dataset. A benchmark dataset was collected from previous studies to evaluate the predictive performance of our model. Experimental results show that combining composition-based and physicochemical features outperformed existing methods on both the benchmark training dataset and a reduced training dataset. Finally, our proposed method achieved 80.8% accuracies and 0.871 area under the receiver operating characteristic curve by evaluating on independent test set. Our code and datasets are available at https://github.com/onkarS23/CoAMPpred.</t>
  </si>
  <si>
    <t>No, Co-AMPpred is an in silico-aided AMP prediction method based on compositional features of amino acid residues to classify AMPs and non-AMPs. We developed a prediction method that incorporates composition-based sequence and physicochemical features into various machine-learning algorithms and then, the boruta feature-selection algorithm was used to identify discriminative biological features. Additionally, we only used discriminative biological features to develop our model. Additionally, we performed a stratified tenfold cross-validation technique to validate the predictive performance of our model and evaluated on the independent holdout test dataset. Finally, our proposed method achieved 80.8% accuracies and 0.871 area under the receiver operating characteristic curve by evaluating on an independent test set.</t>
  </si>
  <si>
    <t>Combined Catalysis for Engineering Bioinspired, Lignin-Based, Long-Lasting, Adhesive, Self-Mending, Antimicrobial Hydrogels.</t>
  </si>
  <si>
    <t>The engineering of multifunctional biomaterials using a facile sustainable methodology that follows the principles of green chemistry is still largely unexplored but would be very beneficial to the world. Here, the employment of catalytic reactions in combination with biomass-derived starting materials in the design of biomaterials would promote the development of eco-friendly technologies and sustainable materials. Herein, we disclose the combination of two catalytic cycles (combined catalysis) comprising oxidative decarboxylation and quinone-catechol redox catalysis for engineering lignin-based multifunctional antimicrobial hydrogels. The bioinspired design mimics the catechol chemistry employed by marine mussels in nature. The resultant multifunctional sustainable hydrogels (1) are robust and elastic, (2) have strong antimicrobial activity, (3) are adhesive to skin tissue and various other surfaces, and (4) are able to self-mend. A systematic characterization was carried out to fully elucidate and understand the facile and efficient catalytic strategy and the subsequent multifunctional materials. Electron paramagnetic resonance analysis confirmed the long-lasting quinone-catechol redox environment within the hydrogel system. Initial in vitro biocompatibility studies demonstrated the low toxicity of the hydrogels. This proof-of-concept strategy could be developed into an important technological platform for the eco-friendly, bioinspired design of other multifunctional hydrogels and their use in various biomedical and flexible electronic applications.</t>
  </si>
  <si>
    <t>No, context: The engineering of multifunctional biomaterials using a simple sustainable methodology that follows the principles of green chemistry is still largely unexplored but would be very beneficial to the world. Here, the employment of catalytic reactions in combination with biomass-derived starting materials in the design of biomaterials would promote the development of eco-friendly technologies and sustainable materials. Herein, we describe the combination of two catalytic cycles (combined catalysis) comprising oxidative decarboxylation and quinone-catechol redox catalysis for engineering lignin-based multifunctional antimicrobial hydrogels. The bioinspired design mimics the catechol chemistry employed by marine mussels in nature. The resultant multifunctional sustainable hydrogels (1) are robust and elastic, (2) have strong antimicrobial activity, (3) are adhesive to skin tissue and various other surfaces, and (4) are able to self-mend.</t>
  </si>
  <si>
    <t>No, the combination of oxidative decarboxylation and quinone-catechol redox catalysis for engineering lignin-based multifunctional antimicrobial hydrogels could be used against biofilm, parasites, protozoans, virus, fungal or bacterial.</t>
  </si>
  <si>
    <t>Combining genetic algorithm with machine learning strategies for designing potent antimicrobial peptides</t>
  </si>
  <si>
    <t>Current methods in machine learning provide approaches for solving challenging, multiple constraint design problems. While deep learning and related neural networking methods have state-of-the-art performance, their vulnerability in decision making processes leading to irrational outcomes is a major concern for their implementation. With the rising antibiotic resistance, antimicrobial peptides (AMPs) have increasingly gained attention as novel therapeutic agents. This challenging design problem requires peptides which meet the multiple constraints of limiting drug-resistance in bacteria, preventing secondary infections from imbalanced microbial flora, and avoiding immune system suppression. AMPs offer a promising, bioinspired design space to targeting antimicrobial activity, but their versatility also requires the curated selection from a combinatorial sequence space. This space is too large for brute-force methods or currently known rational design approaches outside of machine learning. While there has been progress in using the design space to more effectively target AMP activity, a widely applicable approach has been elusive. The lack of transparency in machine learning has limited the advancement of scientific knowledge of how AMPs are related among each other, and the lack of general applicability for fully rational approaches has limited a broader understanding of the design space.</t>
  </si>
  <si>
    <t>Combining genetic algorithm with machine learning strategies for designing potent antimicrobial peptides</t>
  </si>
  <si>
    <t>Current methods in machine learning provide approaches for solving challenging, multiple constraint design problems. While deep learning and related neural networking methods have state-of-the-art performance, their vulnerability in decision making processes leading to irrational outcomes is a major concern for their implementation. With the rising antibiotic resistance, antimicrobial peptides (AMPs) have increasingly gained attention as novel therapeutic agents. This challenging design problem requires peptides which meet the multiple constraints of limiting drug-resistance in bacteria, preventing secondary infections from imbalanced microbial flora, and avoiding immune system suppression. AMPs offer a promising, bioinspired design space to targeting antimicrobial activity, but their versatility also requires the curated selection from a combinatorial sequence space. This space is too large for brute-force methods or currently known rational design approaches outside of machine learning. While there has been progress in using the design space to more effectively target AMP activity, a widely applicable approach has been elusive. The lack of transparency in machine learning has limited the advancement of scientific knowledge of how AMPs are related among each other, and the lack of general applicability for fully rational approaches has limited a broader understanding of the design space. Here we combined an evolutionary method with rough set theory, a transparent machine learning approach, for designing antimicrobial peptides (AMPs). Our method achieves the customization of AMPs using supervised learning boundaries. Our system employs in vitro bacterial assays to measure fitness, codon-representation of peptides to gain flexibility of sequence selection in DNA-space with a genetic algorithm and machine learning to further accelerate the process. We use supervised machine learning and a genetic algorithm to find a peptide active against S. epidermidis, a common bacterial strain for implant infections, with an improved aggregation propensity average for an improved ease of synthesis. Our results demonstrate that AMP design can be customized to maintain activity and simplify production. To our knowledge, this is the first time when codon-based genetic algorithms combined with rough set theory methods is used for computational search on peptide sequences.</t>
  </si>
  <si>
    <t>Yes, this is the first time that codon-based genetic algorithms combined with rough set theory methods is used for computational search on peptide sequences.</t>
  </si>
  <si>
    <t>No, this is the first time that codon-based genetic algorithms combined with rough set theory methods is used for computational search on peptide sequences.</t>
  </si>
  <si>
    <t>Comparative analysis of machine learning algorithms on the microbial strain-specific AMP prediction</t>
  </si>
  <si>
    <t>The evolution of drug-resistant pathogenic microbial species is a major global health concern. Naturally occurring, antimicrobial peptides (AMPs) are considered promising candidates to address antibiotic resistance problems. A variety of computational methods have been developed to accurately predict AMPs. The majority of such methods are not microbial strain-specific (MSS): they can predict whether a given peptide is active against some microbe, but cannot accurately calculate whether such peptide would be active against a particular microbial strain. Due to insufficient data on most microbial strains, only a few MSS predictive models have been developed so far. To overcome this problem, we developed a novel approach that allows to improve MSS predictive models (MSSPM), based on properties, computed for AMP sequences and characteristics of genomes, computed for target microbial strains. New models can perform predictions of AMPs for microbial strains that do not have data on peptides tested on them. We tested various types of feature engineering as well as different machine learning (ML) algorithms to compare the predictive abilities of resulting models. Among the ML algorithms, Random Forest and AdaBoost performed best. By using genome characteristics as additional features, the performance for all models increased significantly—on average by 7%—relative to models relying on AMP sequence-based properties only. Our novel MSS AMP predictor is freely accessible as part of DBAASP database resource at https://dbaasp.org/tools?page=genome-prediction</t>
  </si>
  <si>
    <t>No, context: The evolution of drug-resistant pathogenic microbial species is a major global health concern. Naturally occurring, antimicrobial peptides (AMPs) are considered promising candidates to address antibiotic resistance problems. A variety of computational methods have been developed to accurately predict AMPs. The majority of these methods are not microbial strain-specific (MSS): they can predict whether a given peptide is active against some microbe, but cannot accurately calculate whether such peptide would be active against a particular microbial strain. Due to insufficient data on most microbial strains, only a few MSS predictive models have been developed so far. To overcome this problem, we developed a novel approach that allows to improve MSS predictive models (MSSPM), based on properties, computed for AMP sequences and characteristics of genomes, computed for target microbial strains.</t>
  </si>
  <si>
    <t>No, no antibiotics, anti-infective, antimicrobial compound used against biofilm, parasites, protozoans, virus, fungal or bacterial.</t>
  </si>
  <si>
    <t>Comprehensive assessment of machine learning-based methods for predicting antimicrobial peptides</t>
  </si>
  <si>
    <t>Antimicrobial peptides (AMPs) are a unique and diverse group of molecules that play a crucial role in a myriad of biological processes and cellular functions. AMP-related studies have become increasingly popular in recent years due to antimicrobial resistance, which is becoming an emerging global concern. Systematic experimental identification of AMPs faces many difficulties due to the limitations of current methods. Given its significance, more than 30 computational methods have been developed for accurate prediction of AMPs. These approaches show high diversity in their data set size, data quality, core algorithms, feature extraction, feature selection techniques and evaluation strategies. Here, we provide a comprehensive survey on a variety of current approaches for AMP identification and point at the differences between these methods. In addition, we evaluate the predictive performance of the surveyed tools based on an independent test data set containing 1536 AMPs and 1536 non-AMPs. Furthermore, we construct six validation data sets based on six different common AMP databases and compare different computational methods based on these data sets. The results indicate that amPEPpy achieves the best predictive performance and outperforms the other compared methods. As the predictive performances are affected by the different data sets used by different methods, we additionally perform the 5-fold cross-validation test to benchmark different traditional machine learning methods on the same data set. These cross-validation results indicate that random forest, support vector machine and eXtreme Gradient Boosting achieve comparatively better performances than other machine learning methods and are often the algorithms of choice of multiple AMP prediction tools.</t>
  </si>
  <si>
    <t>Yes, context: Systematic experimental identification of antimicrobial peptides (AMPs) faces many difficulties due to the limitations of current methods. In addition, we evaluate the predictive performance of the surveyed tools based on an independent test data set containing 1536 AMPs and 1536 non-AMPs. Furthermore, we construct six validation data sets based on six different common AMP databases and compare different computational methods based on these data sets. The results indicate that amPEPpy achieves the best predictive performance and outperforms the other compared methods. As the predictive performances are affected by the different data sets used by different methods, we perform the 5-fold cross-validation test to benchmark different traditional machine learning methods on the same data set. These cross-validation results indicate that</t>
  </si>
  <si>
    <t>No, context: Antimicrobial peptides (AMPs) are a unique and diverse group of molecules that play a crucial role in a myriad of biological processes and cellular functions. AMP-related studies have become increasingly popular in recent years due to antimicrobial resistance, which is becoming an emerging global concern. Systematic experimental identification of AMPs faces many difficulties due to the limitations of current methods. These approaches show high diversity in their data set size, data quality, core algorithms, feature extraction, feature selection techniques and evaluation strategies. Here, we provide a comprehensive survey on a variety of current approaches for accurate prediction of AMPs and point at the differences between these approaches. Furthermore, we evaluate the predictive performance of the surveyed tools based on an independent test data set containing 1536 AMPs and 1536 non-AMPs. Furthermore, we construct six validation data sets based on six different common AMP databases and compare different computational methods based on these data sets. The results indicate that amPEPpy achieves the best predictive performance and outperforms the other compared methods.</t>
  </si>
  <si>
    <t>Computational Design of Antimicrobial Active Surfaces via Automated Bayesian Optimization</t>
  </si>
  <si>
    <t>Biofilms pose significant problems for engineers in diverse fields, such as marine science, bioenergy, and biomedicine, where effective biofilm control is a long-term goal. The adhesion and surface mechanics of biofilms play crucial roles in generating and removing biofilm. Designing customized nanosurfaces with different surface topologies can alter the adhesive properties to remove biofilms more easily and greatly improve long-term biofilm control. To rapidly design such topologies, we employ individual-based modeling and Bayesian optimization to automate the design process and generate different active surfaces for effective biofilm removal. Our framework successfully generated optimized functional nanosurfaces for improved biofilm removal through applied shear and vibration. Densely distributed short pillar topography is the optimal geometry to prevent biofilm formation. Under fluidic shearing, the optimal topography is to sparsely distribute tall, slim, pillar-like structures. When subjected to either vertical or lateral vibrations, thick trapezoidal cones are found to be optimal. Optimizing the vibrational loading indicates a small vibration magnitude with relatively low frequencies is more efficient in removing biofilm. Our results provide insights into various engineering fields that require surface-mediated biofilm control. Our framework can also be applied to more general materials design and optimization.</t>
  </si>
  <si>
    <t>Computational Design of Highly Selective Antimicrobial Peptides</t>
  </si>
  <si>
    <t>We have created a structure-selectivity database (AMPad) of frog-derived, helical antimicrobial peptides (AMPs), in which the selectivity was determined as a therapeutic index (TI), and then used the novel concept of sequence moments to study the lengthwise asymmetry of physicochemical peptide properties. We found that the cosine of the angle between two sequence moments obtained with different hydrophobicity scales, defined as the D-descriptor, identifies highly selective peptide antibiotics. We could then use this descriptor to predict TI changes after point mutations in known AMPs, and to aid the prediction of TI for de novo designed AMPs. In combination with an amino acid selectivity index, a motif regularity index and other statistical rules extracted from AMPad, the D-descriptor enabled construction of the AMP-Designer algorithm. A 23 residue, glycine-rich, peptide suggested by the algorithm was synthesized and the activity and selectivity tested. This peptide, adepantin 1, is less than 50% identical to any other AMP, has a potent antibacterial activity against the reference organism, E. coli, and has a significantly greater selectivity (TI &gt; 200) than the best AMP present in the AMPad database (TI = 125).</t>
  </si>
  <si>
    <t>Yes, context: We have created a structure-selectivity database of frog-derived, helical antimicrobial peptides (AMPs), in which the selectivity was determined as a therapeutic index (TI). We found that the cosine of the angle between two sequence moments obtained with different hydrophobicity scales, defined as the D-descriptor, identifies highly selective peptide antibiotics. We could then use this descriptor to predict TI changes after point mutations in known AMPs, and to aid the prediction of TI for de novo designed AMPs. In combination with an amino acid selectivity index, a motif regularity index and other statistical rules extracted from AMPad, the D-descriptor enabled construction of the AMP-Designer algorithm.</t>
  </si>
  <si>
    <t>Data Analytics for Environmental Science and Engineering Research.</t>
  </si>
  <si>
    <t>The advent of new data acquisition and handling techniques has opened the door to alternative and more comprehensive approaches to environmental monitoring that will improve our capacity to understand and manage environmental systems. Researchers have recently begun using machine learning (ML) techniques to analyze complex environmental systems and their associated data. Herein, we provide an overview of data analytics frameworks suitable for various Environmental Science and Engineering (ESE) research applications. We present current applications of ML algorithms within the ESE domain using three representative case studies: (1) Metagenomic data analysis for characterizing and tracking antimicrobial resistance in the environment; (2) Nontarget analysis for environmental pollutant profiling; and (3) Detection of anomalies in continuous data generated by engineered water systems. We conclude by proposing a path to advance incorporation of data analytics approaches in ESE research and application.</t>
  </si>
  <si>
    <t>Yes, context: The advent of new data acquisition and handling techniques has opened the door to alternative and more comprehensive approaches to environmental monitoring that will improve our capacity to understand and manage environmental systems. Researchers have recently begun using machine learning (ML) techniques to analyze complex environmental systems and their associated data. Herein, we provide an overview of data analytics frameworks suitable for various Environmental Science and Engineering research applications. We present current applications of ML algorithms within the ESE domain using three representative case studies: (1) Metagenomic data analysis for characterizing and tracking antimicrobial resistance in the environment; (2) Nontarget analysis for environmental pollutant profiling; and (3) Detection of anomalies in continuous data generated by engineered water systems. We conclude by proposing a path to advance incorporation of data analytics approaches in ESE research and application.</t>
  </si>
  <si>
    <t>No, the advent of new data acquisition and handling techniques has opened the door to alternative and more comprehensive approaches to environmental monitoring that will improve our capacity to understand and manage environmental systems. Researchers have recently begun using machine learning techniques to analyze complex environmental systems and their associated data. Herein, we provide an overview of data analytics frameworks suitable for various Environmental Science and Engineering research applications. We present current applications of ML algorithms within the ESE domain using three representative case studies: (1) Metagenomic data analysis for characterizing and tracking antimicrobial resistance in the environment; (2) Nontarget analysis for environmental pollutant profiling; and (3) Detection of anomalies in continuous data generated by engineered water systems. We conclude by proposing a path to advance incorporation of data analytics approaches in ESE research and application.</t>
  </si>
  <si>
    <t>Data Mining Validation of Fluconazole Breakpoints Established by the European Committee on Antimicrobial Susceptibility Testing</t>
  </si>
  <si>
    <t>European Committee on Antimicrobial Susceptibility Testing (EUCAST) breakpoints classify Candida strains with a fluconazole MIC ≤ 2 mg/liter as susceptible, those with a fluconazole MIC of 4 mg/liter as representing intermediate susceptibility, and those with a fluconazole MIC &gt; 4 mg/liter as resistant. Machine learning models are supported by complex statistical analyses assessing whether the results have statistical relevance. The aim of this work was to use supervised classification algorithms to analyze the clinical data used to produce EUCAST fluconazole breakpoints. Five supervised classifiers (J48, Correlation and Regression Trees [CART], OneR, Naïve Bayes, and Simple Logistic) were used to analyze two cohorts of patients with oropharyngeal candidosis and candidemia. The target variable was the outcome of the infections, and the predictor variables consisted of values for the MIC or the proportion between the dose administered and the MIC of the isolate (dose/MIC). Statistical power was assessed by determining values for sensitivity and specificity, the false-positive rate, the area under the receiver operating characteristic (ROC) curve, and the Matthews correlation coefficient (MCC). CART obtained the best statistical power for a MIC &gt; 4 mg/liter for detecting failures (sensitivity, 87%; false-positive rate, 8%; area under the ROC curve, 0.89; MCC index, 0.80). For dose/MIC determinations, the target was &gt;75, with a sensitivity of 91%, a false-positive rate of 10%, an area under the ROC curve of 0.90, and an MCC index of 0.80. Other classifiers gave similar breakpoints with lower statistical power. EUCAST fluconazole breakpoints have been validated by means of machine learning methods. These computer tools must be incorporated in the process for developing breakpoints to avoid researcher bias, thus enhancing the statistical power of the model.</t>
  </si>
  <si>
    <t>No, context: European Committee on Antimicrobial Susceptibility Testing (EUCAST) breakpoints classify Candida strains with a fluconazole MIC  2 mg/liter as susceptible, those with a fluconazole MIC of 4 mg/liter as representing intermediate susceptibility, and those with a fluconazole MIC &gt; 4 mg/liter as resistant.</t>
  </si>
  <si>
    <t>Yes, the European Committee on Antimicrobial Susceptibility Testing (EUCAST) breakpoints classify Candida strains with a fluconazole MIC  2 mg/liter as susceptible, those with a fluconazole MIC of 4 mg/liter as representing intermediate susceptibility, and those with a fluconazole MIC &gt; 4 mg/liter as resistant.</t>
  </si>
  <si>
    <t>No, the European Committee on Antimicrobial Susceptibility Testing (EUCAST) breakpoints classify Candida strains with a fluconazole MIC  2 mg/liter as susceptible, those with a fluconazole MIC of 4 mg/liter as representing intermediate susceptibility, and those with a fluconazole MIC &gt; 4 mg/liter as resistant.</t>
  </si>
  <si>
    <t>Data Mining a Medieval Medical Text Reveals Patterns in Ingredient Choice That Reflect Biological Activity against Infectious Agents</t>
  </si>
  <si>
    <t>We used established methodologies from network science to identify patterns in medicinal ingredient combinations in a key medieval text, the 15th-century Lylye of Medicynes, focusing on recipes for topical treatments for symptoms of microbial infection. We conducted experiments screening the antimicrobial activity of selected ingredients. These experiments revealed interesting examples of ingredients that potentiated or interfered with each other’s activity and that would be useful bases for future, more detailed experiments. Our results highlight (i) the potential to use methodologies from network science to analyze medieval data sets and detect patterns of ingredient combination, (ii) the potential of interdisciplinary collaboration to reveal different aspects of the ethnopharmacology of historical medical texts, and (iii) the potential development of novel therapeutics inspired by premodern remedies in a time of increased need for new antibiotics. ABSTRACT The pharmacopeia used by physicians and laypeople in medieval Europe has largely been dismissed as placebo or superstition. While we now recognize that some of the materia medica used by medieval physicians could have had useful biological properties, research in this area is limited by the labor-intensive process of searching and interpreting historical medical texts. Here, we demonstrate the potential power of turning medieval medical texts into contextualized electronic databases amenable to exploration by the use of an algorithm. We used established methodologies from network science to reveal patterns in ingredient selection and usage in a key text, the 15th-century Lylye of Medicynes, focusing on remedies to treat symptoms of microbial infection. In providing a worked example of data-driven textual analysis, we demonstrate the potential of this approach to encourage interdisciplinary collaboration and to shine a new light on the ethnopharmacology of historical medical texts. IMPORTANCE We used established methodologies from network science to identify patterns in medicinal ingredient combinations in a key medieval text, the 15th-century Lylye of Medicynes, focusing on recipes for topical treatments for symptoms of microbial infection. We conducted experiments screening the antimicrobial activity of selected ingredients. These experiments revealed interesting examples of ingredients that potentiated or interfered with each other’s activity and that would be useful bases for future, more detailed experiments. Our results highlight (i) the potential to use methodologies from network science to analyze medieval data sets and detect patterns of ingredient combination, (ii) the potential of interdisciplinary collaboration to reveal different aspects of the ethnopharmacology of historical medical texts, and (iii) the potential development of novel therapeutics inspired by premodern remedies in a time of increased need for new antibiotics.</t>
  </si>
  <si>
    <t>Yes, context: We used established methodologies from network science to identify patterns in medicinal ingredient combinations in a key medieval text, the 15th-century Lylye of Medicynes, focusing on recipes for topical treatments for symptoms of microbial infection. We conducted experiments screening the antimicrobial activity of selected ingredients. These experiments revealed interesting examples of ingredients that potentiated or interfered with each other’s activity and that would be useful bases for future, more detailed experiments. Our results highlight (i) the potential to use methodologies from network science to analyze medieval data sets and detect patterns of ingredient combination, (ii) the potential of interdisciplinary collaboration to reveal different aspects of the ethnopharmacology of historical medical texts, and (iii) the potential development of novel therapeutics inspired by premodern remedies in a time of increased need for new antibiotics.</t>
  </si>
  <si>
    <t>Yes, there is a reference to antimicrobial activity in the provided context.</t>
  </si>
  <si>
    <t>Yes, the pharmacopeia used by physicians and laypeople in medieval Europe has largely been dismissed as placebo or superstition. While we now recognize that some of the materia medica used by medieval physicians could have had useful biological properties, research in this area is limited by the labor-intensive process of searching and interpreting historical medical texts. Here, we demonstrate the potential power of turning medieval medical texts into contextualized electronic databases amenable to exploration by the use of an algorithm.</t>
  </si>
  <si>
    <t>The context mentions using established methodologies from network science to identify patterns in medicinal ingredient combinations in a key medieval text, the 15th-century Lylye of Medicynes, focusing on recipes for topical treatments for symptoms of microbial infection. Therefore, the answer is (i) the potential to use methodologies from network science to analyze medieval data sets and detect patterns of ingredient combination, (ii) the potential of interdisciplinary collaboration to reveal different aspects of the ethnopharmacology of historical medical texts, and (iii) the potential development of novel therapeutics inspired by premodern remedies in a time of increased need for new antibiotics. Therefore, the answer is (i) the potential to use methodologies from network science to analyze medieval data sets and detect patterns of ingredient combination, (ii) the potential of interdisciplinary collaboration to reveal different aspects of the ethnopharmacology of historical medical texts, and (iii) the potential development of novel therapeutics inspired by premodern remedies in a time of increased need for new antibiotics.</t>
  </si>
  <si>
    <t>No, the pharmacopeia used by physicians and laypeople in medieval Europe has largely been dismissed as placebo or superstition. While we now recognize that some of the materia medica used by medieval physicians could have had useful biological properties, research in this area is limited by the labor-intensive process of searching and interpreting historical medical texts. Here, we demonstrate the potential power of turning medieval medical texts into contextualized electronic databases amenable to exploration by the use of an algorithm. We used established methodologies from network science to identify patterns in ingredient selection and usage in a key text, the 15th-century Lylye of Medicynes, focusing on recipes for topical treatments for symptoms of microbial infection. We conducted experiments screening the antimicrobial activity of selected ingredients. These experiments revealed interesting examples of ingredients that potentiated or interfered</t>
  </si>
  <si>
    <t>The provided text does not mention any antibiotic, anti-infective, antimicrobial compound used against biofilm, parasites, protozoans, virus, fungal or bacterial. Therefore, the answer is no.</t>
  </si>
  <si>
    <t>Deep Learning Analysis of Vibrational Spectra of Bacterial Lysate for Rapid Antimicrobial Susceptibility Testing.</t>
  </si>
  <si>
    <t>Rapid antimicrobial susceptibility testing (AST) is an integral tool to mitigate the unnecessary use of powerful and broad-spectrum antibiotics that leads to the proliferation of multi-drug-resistant bacteria. Using a sensor platform composed of surface-enhanced Raman scattering (SERS) sensors with control of nanogap chemistry and machine learning algorithms for analysis of complex spectral data, bacteria metabolic profiles post antibiotic exposure are correlated with susceptibility. Deep neural network models are able to discriminate the responses of Escherichia coli and Pseudomonas aeruginosa to antibiotics from untreated cells in SERS data in 10 min after antibiotic exposure with greater than 99% accuracy. Deep learning analysis is also able to differentiate responses from untreated cells with antibiotic dosages up to 10-fold lower than the minimum inhibitory concentration observed in conventional growth assays. In addition, analysis of SERS data using a generative model, a variational autoencoder, identifies spectral features in the P. aeruginosa lysate data associated with antibiotic efficacy. From this insight, a combinatorial dataset of metabolites is selected to extend the latent space of the variational autoencoder. This culture-free dataset dramatically improves classification accuracy to select effective antibiotic treatment in 30 min. Unsupervised Bayesian Gaussian mixture analysis achieves 99.3% accuracy in discriminating between susceptible versus resistant to antibiotic cultures in SERS using the extended latent space. Discriminative and generative models rapidly provide high classification accuracy with small sets of labeled data, which enormously reduces the amount of time needed to validate phenotypic AST with conventional growth assays. Thus, this work outlines a promising approach toward practical rapid AST.</t>
  </si>
  <si>
    <t>No, context: Rapid antimicrobial susceptibility testing (AST) is an integral tool to mitigate the unnecessary use of powerful and broad-spectrum antibiotics that leads to the proliferation of multi-drug-resistant bacteria. Using a sensor platform composed of surface-enhanced Raman scattering (SERS) sensors with control of nanogap chemistry and machine learning algorithms for analysis of complex spectral data, bacteria metabolic profiles post antibiotic exposure are correlated with susceptibility. Deep neural network models are able to discriminate the responses of Escherichia coli and Pseudomonas aeruginosa to antibiotics from untreated cells in SERS data in 10 min after antibiotic exposure with greater than 99% accuracy. Deep learning analysis is also able to differentiate responses from untreated cells with antibiotic dosages up to 10-fold lower than the minimum inhibitory concentration observed in conventional growth assays.</t>
  </si>
  <si>
    <t>Yes, rapid antimicrobial susceptibility testing (AST) is an integral tool to mitigate the unnecessary use of powerful and broad-spectrum antibiotics that leads to the proliferation of multi-drug-resistant bacteria. Deep neural network models are able to discriminate the responses of Escherichia coli and Pseudomonas aeruginosa to antibiotics from untreated cells in SERS data in 10 min after antibiotic exposure with greater than 99% accuracy. Deep learning analysis is also able to differentiate responses from untreated cells with antibiotic dosages up to 10-fold lower than the minimum inhibitory concentration observed in conventional growth assays. Unsupervised Bayesian Gaussian mixture analysis achieves 99.3% accuracy in discriminating between susceptible versus resistant to antibiotic cultures in SERS using the extended latent space.</t>
  </si>
  <si>
    <t>Deep learning model for prediction of extended-spectrum beta-lactamase (ESBL) production in community-onset Enterobacteriaceae bacteraemia from a high ESBL prevalence multi-centre cohort</t>
  </si>
  <si>
    <t>Adequate empirical antimicrobial coverage is instrumental in clinical management of community-onset Enterobacteriaceae bacteraemia in areas with high ESBL prevalence, while balancing the risk of carbapenem overuse and emergence of carbapenem-resistant organisms. It is unknown whether machine learning offers additional advantages to conventional statistical methods in prediction of ESBL production. To develop a validated model to predict ESBL production in Enterobacteriaceae causing community-onset bacteraemia. 5625 patients with community-onset bacteraemia caused by Escherichia coli, Klebsiella species and Proteus mirabilis during 1 January 2015–31 December 2019 from three regional hospitals in Hong Kong were included in the analysis, after exclusion of blood cultures obtained beyond 48 h of admission. The prevalence of ESBL-producing Enterobacteriaceae was 23.7% (1335/5625). Deep neural network and other machine learning algorithms were compared against conventional statistical model via multivariable logistic regression. Primary outcomes compared consisted of predictive model area under curve of receiver-operator characteristic curve (AUC), and macro-averaged F1 score. Secondary outcomes included sensitivity, specificity, positive predictive value (PPV), and negative predictive value (NPV). Deep neural network yielded an AUC of 0.761 (95% CI 0.725–0.797) and F1 score of 0.661 (95% CI 0.633–0.689), which was superior to logistic regression (AUC 0.667 (95% CI 0.627–0.707), F1 score 0.596 (95% CI 0.567–0.625)). Deep neural network had a specificity of 91.5%, sensitivity of 37.5%, NPV of 82.5%, and PPV of 57.9%. Deep neural network is superior to logistic regression in predicting ESBL production in Enterobacteriaceae causing community-onset bacteraemia in high-ESBL prevalence area. Machine learning offers clinical utility in guiding judicious empirical antibiotics use.</t>
  </si>
  <si>
    <t>Deep-ABPpred: identifying antibacterial peptides in protein sequences using bidirectional LSTM with word2vec</t>
  </si>
  <si>
    <t>The overuse of antibiotics has led to emergence of antimicrobial resistance, and as a result, antibacterial peptides (ABPs) are receiving significant attention as an alternative. Identification of effective ABPs in lab from natural sources is a cost-intensive and time-consuming process. Therefore, there is a need for the development of in silico models, which can identify novel ABPs in protein sequences for chemical synthesis and testing. In this study, we propose a deep learning classifier named Deep-ABPpred that can identify ABPs in protein sequences. We developed Deep-ABPpred using bidirectional long short-term memory algorithm with amino acid level features from word2vec. The results show that Deep-ABPpred outperforms other state-of-the-art ABP classifiers on both test and independent datasets. Our proposed model achieved the precision of approximately 97 and 94% on test dataset and independent dataset, respectively. The high precision suggests applicability of Deep-ABPpred in proposing novel ABPs for synthesis and experimentation. By utilizing Deep-ABPpred, we identified ABPs in the tail protein sequences of Streptococcus bacteriophages, chemically synthesized identified peptides in lab and tested their activity in vitro. These ABPs showed potent antibacterial activity against selected Gram-positive and Gram-negative bacteria, which confirms the capability of Deep-ABPpred in identifying novel ABPs in protein sequences. Based on the proposed approach, an online prediction server is also developed, which is freely accessible at https://abppred.anvil.app/. This web server takes the protein sequence as input and provides ABPs with high probability (&gt;0.95) as output.</t>
  </si>
  <si>
    <t>No, context: The overuse of antibiotics has led to emergence of antimicrobial resistance, and as a result, antibacterial peptides (ABPs) are receiving significant attention as an alternative. Identification of effective ABPs in lab from natural sources is a cost-intensive and time-consuming process. Therefore, there is a need for the development of in silico models, which can identify novel ABPs in protein sequences for chemical synthesis and testing. In this study, we propose a deep learning classifier named Deep-ABPpred that can identify ABPs in protein sequences. We developed Deep-ABPpred using bidirectional long-term memory algorithm with amino acid level features from word2vec. The results show that Deep-ABPpred outperforms other state-of-the-art ABP classifiers on both test and independent datasets. The high precision suggests applicability of Deep-</t>
  </si>
  <si>
    <t>Development and validation of a diagnostic model for early differentiation of sepsis and non-infectious SIRS in critically ill children - a data-driven approach using machine-learning algorithms</t>
  </si>
  <si>
    <t>Since early antimicrobial therapy is mandatory in septic patients, immediate diagnosis and distinction from non-infectious SIRS is essential but hampered by the similarity of symptoms between both entities. We aimed to develop a diagnostic model for differentiation of sepsis and non-infectious SIRS in critically ill children based on routinely available parameters (baseline characteristics, clinical/laboratory parameters, technical/medical support).MethodsThis is a secondary analysis of a randomized controlled trial conducted at a German tertiary-care pediatric intensive care unit (PICU). Two hundred thirty-eight cases of non-infectious SIRS and 58 cases of sepsis (as defined by IPSCC criteria) were included. We applied a Random Forest approach to identify the best set of predictors out of 44 variables measured at the day of onset of the disease. The developed diagnostic model was validated in a temporal split-sample approach.ResultsA model including four clinical (length of PICU stay until onset of non-infectious SIRS/sepsis, central line, core temperature, number of non-infectious SIRS/sepsis episodes prior to diagnosis) and four laboratory parameters (interleukin-6, platelet count, procalcitonin, CRP) was identified in the training dataset. Validation in the test dataset revealed an AUC of 0.78 (95% CI: 0.70–0.87). Our model was superior to previously proposed biomarkers such as CRP, interleukin-6, procalcitonin or a combination of CRP and procalcitonin (maximum AUC = 0.63; 95% CI: 0.52–0.74). When aiming at a complete identification of sepsis cases (100%; 95% CI: 87–100%), 28% (95% CI: 20–38%) of non-infectious SIRS cases were assorted correctly.ConclusionsOur approach allows early recognition of sepsis with an accuracy superior to previously described biomarkers, and could potentially reduce antibiotic use by 30% in non-infectious SIRS cases. External validation studies are necessary to confirm the generalizability of our approach across populations and treatment practices.</t>
  </si>
  <si>
    <t>No, this is a secondary analysis of a randomized controlled trial conducted at a German tertiary-care pediatric intensive care unit (PICU). Two hundred thirty-eight cases of non-infectious SIRS and 58 cases of sepsis were included. We applied a Random Forest approach to identify the best set of predictors out of 44 variables measured at the day of onset of the disease. Validation in the test dataset revealed an AUC of 0.78 (95% CI: 0.70–0.87). Our model was superior to previously proposed biomarkers such as CRP, interleukin-6, procalcitonin or a combination of CRP and procalcitonin (maximum AUC = 0.63; 95% CI: 0.52–0.74). When aiming at a complete identification of sepsis cases (100%; 95% CI: 87–100%), 28% (95% CI: 20–38%) of non-infectious</t>
  </si>
  <si>
    <t>Yes, this is a secondary analysis of a randomized controlled trial conducted at a German tertiary-care pediatric intensive care unit (PICU). Two hundred thirty-eight cases of non-infectious SIRS and 58 cases of sepsis were included. We applied a Random Forest approach to identify the best set of predictors out of 44 variables measured at the day of onset of the disease. Validation in the test dataset revealed an AUC of 0.78 (95% CI: 0.70–0.87). Our model was superior to previously proposed biomarkers such as CRP, interleukin-6, and procalcitonin (maximum AUC = 0.63; 95% CI: 0.52–0.74). When aiming at a complete identification of sepsis cases (100%; 95% CI: 87–100%), 28% (95% CI: 20–38%) of non-infectious</t>
  </si>
  <si>
    <t>There is no reference to the use of chemical compounds as medicines in the context.</t>
  </si>
  <si>
    <t>Development and validation of machine learning models to predict MDRO colonization or infection on ICU admission by using electronic health record data</t>
  </si>
  <si>
    <t>Multidrug-resistant organisms (MDRO) pose a significant threat to public health. Intensive Care Units (ICU), characterized by the extensive use of antimicrobial agents and a high prevalence of bacterial resistance, are hotspots for MDRO proliferation. Timely identification of patients at high risk for MDRO can aid in curbing transmission, enhancing patient outcomes, and maintaining the cleanliness of the ICU environment. This study focused on developing a machine learning (ML) model to identify patients at risk of MDRO during the initial phase of their ICU stay. Methods Utilizing patient data from the First Medical Center of the People’s Liberation Army General Hospital (PLAGH-ICU) and the Medical Information Mart for Intensive Care (MIMIC-IV), the study analyzed variables within 24 h of ICU admission. Machine learning algorithms were applied to these datasets, emphasizing the early detection of MDRO colonization or infection. Model efficacy was evaluated by the area under the receiver operating characteristics curve (AUROC), alongside internal and external validation sets. Results The study evaluated 3,536 patients in PLAGH-ICU and 34,923 in MIMIC-IV, revealing MDRO prevalence of 11.96% and 8.81%, respectively. Significant differences in ICU and hospital stays, along with mortality rates, were observed between MDRO positive and negative patients. In the temporal validation, the PLAGH-ICU model achieved an AUROC of 0.786 [0.748, 0.825], while the MIMIC-IV model reached 0.744 [0.723, 0.766]. External validation demonstrated reduced model performance across different datasets. Key predictors included biochemical markers and the duration of pre-ICU hospital stay. Conclusions The ML models developed in this study demonstrated their capability in early identification of MDRO risks in ICU patients. Continuous refinement and validation in varied clinical contexts remain essential for future applications. </t>
  </si>
  <si>
    <t>No, the ML model developed in this study demonstrated its ability to identify patients at risk of multidrug-resistant organisms during the initial phase of their ICU stay.</t>
  </si>
  <si>
    <t>Discovery of Novel Type II Bacteriocins Using a New High-Dimensional Bioinformatic Algorithm</t>
  </si>
  <si>
    <t>Antimicrobial compounds first arose in prokaryotes by necessity for competitive self-defense. In this light, prokaryotes invented the first host defense peptides. Among the most well-characterized of these peptides are class II bacteriocins, ribosomally-synthesized polypeptides produced chiefly by Gram-positive bacteria. In the current study, a tensor search protocol—the BACIIα algorithm—was created to identify and classify bacteriocin sequences with high fidelity. The BACIIα algorithm integrates a consensus signature sequence, physicochemical and genomic pattern elements within a high-dimensional query tool to select for bacteriocin-like peptides. It accurately retrieved and distinguished virtually all families of known class II bacteriocins, with an 86% specificity. Further, the algorithm retrieved a large set of unforeseen, putative bacteriocin peptide sequences. A recently-developed machine-learning classifier predicted the vast majority of retrieved sequences to induce negative Gaussian curvature in target membranes, a hallmark of antimicrobial activity. Prototypic bacteriocin candidate sequences were synthesized and demonstrated potent antimicrobial efficacy in vitro against a broad spectrum of human pathogens. Therefore, the BACIIα algorithm expands the scope of prokaryotic host defense bacteriocins and enables an innovative bioinformatics discovery strategy. Understanding how prokaryotes have protected themselves against microbial threats over eons of time holds promise to discover novel anti-infective strategies to meet the challenge of modern antibiotic resistance.</t>
  </si>
  <si>
    <t>No, context: Antimicrobial compounds first arose in prokaryotes by necessity for competitive self-defense. In this light, prokaryotes invented the first host defense peptides. Among the most well-characterized of these peptides are class II bacteriocins, ribosomally-synthesized polypeptides produced chiefly by Gram-positive bacteria. In this light, prokaryotes invented the first host defense peptides. Among the most well-characterized of these peptides are class II bacteriocins, ribosomally-synthesized polypeptides produced chiefly by Gram-positive bacteria. In this light, prokaryotes invented the first host defense peptides. Among the most well-characterized of these peptides are class II bacteriocins, ribosomally-synthesized polypeptides produced chiefly by Gram-positive bacteria.</t>
  </si>
  <si>
    <t>Discovery of antimicrobial peptides with notable antibacterial potency by an LLM-based foundation model</t>
  </si>
  <si>
    <t>Large language models (LLMs) have shown remarkable advancements in chemistry and biomedical research, acting as versatile foundation models for various tasks. We introduce AMP-Designer, an LLM-based approach, for swiftly designing antimicrobial peptides (AMPs) with desired properties. Within 11 days, AMP-Designer achieved the de novo design of 18 AMPs with broad-spectrum activity against Gram-negative bacteria. In vitro validation revealed a 94.4% success rate, with two candidates demonstrating exceptional antibacterial efficacy, minimal hemotoxicity, stability in human plasma, and low potential to induce resistance, as evidenced by significant bacterial load reduction in murine lung infection experiments. The entire process, from design to validation, concluded in 48 days. AMP-Designer excels in creating AMPs targeting specific strains despite limited data availability, with a top candidate displaying a minimum inhibitory concentration of 2.0 micrograms per milliliter against Propionibacterium acnes. Integrating advanced machine learning techniques, AMP-Designer demonstrates remarkable efficiency, paving the way for innovative solutions to antibiotic resistance.</t>
  </si>
  <si>
    <t>Electrical antimicrobial susceptibility testing based on aptamer-functionalized capacitance sensor array for clinical isolates</t>
  </si>
  <si>
    <t>To prescribe effective antibiotics to patients with bacterial infections in a timely manner and to avoid the misuse of antibiotics, a rapid antimicrobial susceptibility test (AST) is essential. However, conventional AST methods require more than 16 h to provide results; thus, we developed an electrical AST (e-AST) system, which provides results within 6 h. The proposed e-AST is based on an array of 60 aptamer-functionalized capacitance sensors that are comparable to currently available AST panels and a pattern-matching algorithm. The performance of the e-AST was evaluated in comparison with that of broth microdilution as the reference test for clinical strains isolated from septic patients. A total of 4,554 tests using e-AST showed a categorical agreement of 97% with a minor error of 2.2%, major error of 0.38%, and very major error of 0.38%. We expect that the proposed e-AST could potentially aid antimicrobial stewardship efforts and lead to improved patient outcomes.</t>
  </si>
  <si>
    <t>No, the proposed e-AST system provides results within 6 h.</t>
  </si>
  <si>
    <t>Emerging Computational Approaches for Antimicrobial Peptide Discovery</t>
  </si>
  <si>
    <t>In the last two decades many reports have addressed the application of artificial intelligence (AI) in the search and design of antimicrobial peptides (AMPs). AI has been represented by machine learning (ML) algorithms that use sequence-based features for the discovery of new peptidic scaffolds with promising biological activity. From AI perspective, evolutionary algorithms have been also applied to the rational generation of peptide libraries aimed at the optimization/design of AMPs. However, the literature has scarcely dedicated to other emerging non-conventional in silico approaches for the search/design of such bioactive peptides. Thus, the first motivation here is to bring up some non-standard peptide features that have been used to build classical ML predictive models. Secondly, it is valuable to highlight emerging ML algorithms and alternative computational tools to predict/design AMPs as well as to explore their chemical space. Another point worthy of mention is the recent application of evolutionary algorithms that actually simulate sequence evolution to both the generation of diversity-oriented peptide libraries and the optimization of hit peptides. Last but not least, included here some new considerations in proteogenomic analyses currently incorporated into the computational workflow for unravelling AMPs in natural sources.</t>
  </si>
  <si>
    <t>Yes, context: In the last two decades many reports have addressed the application of artificial intelligence (AI) in the search and design of antimicrobial peptides (AMPs). AI has been represented by machine learning algorithms that use sequence-based features for the discovery of new peptidic scaffolds with promising biological activity. From AI perspective, evolutionary algorithms have been also applied to the rational generation of peptide libraries aimed at the optimization/design of AMPs. However, the literature has scarcely dedicated to other emerging non-conventional in silico approaches for the search/design of such bioactive peptides. Thus, the first motivation here is to bring up some non-standard peptide features that have been used to build classical ML predictive models. Secondly, it is valuable to highlight emerging ML algorithms and alternative computational tools to predict/design AMPs as well as to explore their chemical space.</t>
  </si>
  <si>
    <t>The context mentions the recent application of evolutionary algorithms that simulate sequence evolution to both the generation of diversity-oriented peptide libraries and the optimization of hit peptides, but it does not specifically mention the use of chemical compounds as medicines. Therefore, the answer is no.</t>
  </si>
  <si>
    <t>No, antibiotics, anti-infective, antimicrobial compounds are not used against biofilm, parasites, protozoans, viruses, fungal or bacterial.</t>
  </si>
  <si>
    <t>Engineering bioinspired bacteria-adhesive clay nanoparticles with a membrane-disruptive property for the treatment of Helicobacter pylori infection.</t>
  </si>
  <si>
    <t>We present a bioinspired design strategy to engineer bacteria-targeting and membrane-disruptive nanoparticles for the effective antibiotic therapy of Helicobacter pylori (H. pylori) infection. Antibacterial nanoparticles were self-assembled from highly exfoliated montmorillonite (eMMT) and cationic linear polyethyleneimine (lPEI) via electrostatic interactions. eMMT functions as a bioinspired 'sticky' building block for anchoring antibacterial nanoparticles onto the bacterial cell surface via bacteria-secreted extracellular polymeric substances (EPS), whereas membrane-disruptive lPEI is able to efficiently lyse the bacterial outer membrane to allow topical transmembrane delivery of antibiotics into the intracellular cytoplasm. As a result, eMMT-lPEI nanoparticles intercalated with the antibiotic metronidazole (MTZ) not only efficiently target bacteria via EPS-mediated adhesion and kill bacteria in vitro, but also can effectively remain in the stomach where H. pylori reside, thereby serving as an efficient drug carrier for the direct on-site release of MTZ into the bacterial cytoplasm. Importantly, MTZ-intercalated eMMT-lPEI nanoparticles were able to efficiently eradicate H. pylori in vivo and to significantly improve H. pylori-associated gastric ulcers and the inflammatory response in a mouse model, and also showed superior therapeutic efficacy as compared to standard triple therapy. Our findings reveal that bacterial adhesion plays a critical role in promoting efficient antimicrobial delivery and also represent an original bioinspired targeting strategy via specific EPS-mediated adsorption. The bacteria-adhesive eMMT-lPEI nanoparticles with membrane-disruptive ability may constitute a promising drug carrier system for the efficacious targeted delivery of antibiotics in the treatment of bacterial infections.</t>
  </si>
  <si>
    <t>No, context: We present a bioinspired design strategy to engineer bacteria-targeting and membrane-disruptive nanoparticles for the effective antibiotic therapy of Helicobacter pylori (H. pylori) infection. Antibacterial nanoparticles were self-assembled from highly exfoliated Montmorillonite (eMMT) and cationic linear polyethyleneimine (lPEI) via electrostatic interactions. Moreover, eMMT-lPEI nanoparticles intercalated with the antibiotic metronidazole (MTZ) not only efficiently target bacteria via EPS-mediated adhesion and kill bacteria in vitro, but also can effectively remain in the stomach where H. pylori reside, thereby serving as an efficient drug carrier for the direct on-site release of MTZ into the bacterial cytoplasm.</t>
  </si>
  <si>
    <t>No, context: We present a bioinspired design strategy to engineer bacteria-targeting and membrane-disruptive nanoparticles for the effective antibiotic therapy of Helicobacter pylori (H. pylori) infection.</t>
  </si>
  <si>
    <t>Enhanced and Stem-Cell-Compatible Effects of Nature-Inspired Antimicrobial Nanotopography and Antimicrobial Peptides to Combat Implant-Associated Infection</t>
  </si>
  <si>
    <t>Nature-inspired antimicrobial surfaces and antimicrobial peptides (AMPs) have emerged as promising strategies to combat implant-associated infections. In this study, a bioinspired antimicrobial peptide was functionalized onto a nanospike (NS) surface by physical adsorption with the aim that its gradual release into the local environment would enhance inhibition of bacterial growth. Peptide adsorbed on a control flat surface exhibited different release kinetics compared to the nanotopography, but both surfaces showed excellent antibacterial properties. Functionalization with peptide at micromolar concentrations inhibited Escherichia coli growth on the flat surface, Staphylococcus aureus growth on the NS surface, and Staphylococcus epidermidis growth on both the flat and NS surfaces. Based on these data, we propose an enhanced antibacterial mechanism whereby AMPs can render bacterial cell membranes more susceptible to nanospikes, and the membrane deformation induced by nanospikes can increase the surface area for AMPs membrane insertion. Combined, these effects enhance bactericidal activity. Since functionalized nanostructures are highly biocompatible with stem cells, they make promising candidates for next generation antibacterial implant surfaces.</t>
  </si>
  <si>
    <t>No, context: Nature-inspired antimicrobial surfaces and antimicrobial peptides have emerged as promising strategies to combat implant-associated infections. In this study, a bioinspired antimicrobial peptide was functionalized onto a nanospike (NS) surface by physical adsorption with the aim that its gradual release into the local environment would enhance inhibition of bacterial growth. Peptide adsorbed on a control flat surface exhibited different release kinetics compared to the nanotopography, but both surfaces showed excellent antibacterial properties. Functionalization with peptide at micromolar concentrations inhibited Escherichia coli growth on the flat surface, Staphylococcus aureus growth on the NS surface, and Staphylococcus epidermidis growth on both the flat and NS surfaces.</t>
  </si>
  <si>
    <t>No, context: Nature-inspired antimicrobial surfaces and antimicrobial peptides have emerged as promising strategies to combat implant-related infections. In this study, a bioinspired antimicrobial peptide was functionalized onto a nanospike (NS) surface by physical adsorption with the aim that its gradual release into the local environment would enhance inhibition of bacterial growth. Peptide adsorbed on a control flat surface exhibited different release kinetics compared to the nanotopography, but both surfaces showed excellent antibacterial properties. Functionalization with peptide at micromolar concentrations inhibited Escherichia coli growth on the flat surface, Staphylococcus aureus growth on the NS surface, and Staphylococcus epidermidis growth on both the flat and NS surfaces.</t>
  </si>
  <si>
    <t>Enhancing antimicrobial resistance strategies: Leveraging artificial intelligence for improved outcomes</t>
  </si>
  <si>
    <t>Antimicrobial resistance (AMR) poses a formidable challenge to global health, threatening to undermine the efficacy of antibiotics and jeopardize medical advances. Despite concerted efforts to combat AMR, traditional strategies often fall short, necessitating innovative approaches to stewardship, diagnosis, and treatment. This review explores the burgeoning role of artificial intelligence (AI) in revolutionizing AMR strategies, offering a beacon of hope for turning the tide against resistant pathogens. By synthesizing current research and applications, the potential of AI-driven technologies-ranging from machine learning models that predict resistance patterns to algorithms enhancing antibiotic discovery-is illuminated to augment our arsenal against AMR. Furthermore, the successes and limitations of these technologies are critically examined, navigating through the complexities of AI integration into healthcare settings. Despite facing challenges such as data privacy concerns and the need for robust regulatory frameworks, AI holds promise for significantly improving AMR outcomes. Through a forward-looking lens, future prospects for AI in mitigating AMR are discussed, emphasizing the importance of interdisciplinary collaboration and innovation in healthcare strategies. This review not only highlights AI's potential to enhance AMR management but also calls for a concerted effort to harness its capabilities, thereby safeguarding the efficacy of antimicrobial agents and ensuring a sustainable healthcare future.</t>
  </si>
  <si>
    <t>Yes, context: Antimicrobial resistance (AMR) poses a formidable challenge to global health, threatening to undermine the efficacy of antibiotics and jeopardize medical advances. Despite concerted efforts to combat AMR, traditional strategies often fall short, necessitating innovative approaches to stewardship, diagnosis, and treatment. This review explores the burgeoning role of artificial intelligence (AI) in revolutionizing AMR strategies, offering a beacon of hope for turning the tide against resistant pathogens. By synthesizing current research and applications, the potential of AI-driven technologies-ranging from machine learning models that predict resistance patterns to algorithms enhancing antibiotic discovery-is illuminated to augment our arsenal against AMR. Furthermore, the successes and limitations of these technologies are critically examined, navigating through the complexities of AI integration into healthcare settings. Despite challenges such as data privacy concerns and the need for robust regulatory frameworks, AI holds promise for significantly improving AMR outcomes.</t>
  </si>
  <si>
    <t>No, context: Antimicrobial resistance (AMR) poses a formidable challenge to global health, threatening to undermine the efficacy of antibiotics and jeopardize medical advances. Despite concerted efforts to combat AMR, traditional strategies often fall short, necessitating innovative approaches to stewardship, diagnosis, and treatment. This review explores the burgeoning role of artificial intelligence (AI) in revolutionizing AMR strategies, offering a beacon of hope for turning the tide against resistant pathogens. By synthesizing current research and applications, the potential of AI-driven technologies-ranging from machine learning models to algorithms enhancing antibiotic discovery-is illuminated to augment our arsenal against AMR. Furthermore, the successes and limitations of these technologies are critically examined, navigating through the complexities of AI integration into healthcare settings. Despite challenges such as data privacy concerns and the need for robust regulatory frameworks, AI holds promise for significantly improving AMR outcomes.</t>
  </si>
  <si>
    <t>Enhancing antimicrobial activity of TiO2/Ti by torularhodin bioinspired surface modification.</t>
  </si>
  <si>
    <t>Implant-associated infections are a major cause of morbidity and mortality. This study was performed using titanium samples coated by anodization with a titanium dioxide (TiO2) shielded nanotube layer. TiO2/Ti surface was modified by simple immersion in torularhodin solution and by using a mussel-inspired method based on polydopamine as bio adhesive for torularhodin immobilization. SEM analysis revealed tubular microstructures of torularhodin and the PDA ability to function as a catchy anchor between torularhodin and TiO2 surface. Corrosion resistance was associated with TiO2 barrier oxide layer and nano-organized oxide layer and the torularhodin surface modification does not bring significant changes in resistance of the oxide layer. Our results demonstrated that the torularhodin modified TiO2/Ti surface could effectively prevent adhesion and proliferation of Escherichia coli, Staphylococcus aureus, Enterococcus faecalis, Bacillus subtilis, and Pseudomonas aeruginosa. The new modified titanium surface showed good biocompatibility and well-behaved haemocompatibility. This biomaterial with enhanced antimicrobial activity holds great potential for future biomedical applications.</t>
  </si>
  <si>
    <t>Yes, context: This study was performed using titanium samples coated by anodization with a titanium dioxide (TiO2) shielded nanotube layer. TiO2/Ti surface was modified by simple immersion in torularhodin solution and using a mussel-inspired method based on polydopamine as bio adhesive for torularhodin immobilization. SEM analysis revealed tubular microstructures of torularhodin and the PDA ability to function as a catchy anchor between torularhodin and TiO2 surface. Corrosion resistance was associated with TiO2 barrier oxide layer and nano-organized oxide layer and the torularhodin surface modification does not bring significant changes in resistance of the oxide layer. Our results demonstrated that the torularhodin modified TiO2/Ti surface could effectively prevent adhesion and proliferation of Escherichia</t>
  </si>
  <si>
    <t>No, this study demonstrated that torularhodin modified TiO2/Ti surface could effectively prevent adhesion and proliferation of Escherichia coli, Staphylococcus aureus, Enterococcus faecalis, Bacillus subtilis, and Pseudomonas aeruginosa.</t>
  </si>
  <si>
    <t>Erythrocyte membrane-enveloped molybdenum disulfide nanodots for biofilm elimination on implants via toxin neutralization and immune modulation.</t>
  </si>
  <si>
    <t>Implant-related infections (IRIs) caused by bacterial biofilms remain a prevalent but tricky clinical issue, and are characterized by drug resistance, toxin impairment and immunosuppression. Recently, reactive oxygen species (ROS)- and hyperthermia-based antimicrobial therapies have been developed to effectively destroy biofilms. However, almost all of them have failed to simultaneously focus on the immunosuppressive biofilm microenvironment and bacterial toxin-induced tissue damage. Herein, we proposed a one-arrow-three-hawks strategy to orchestrate hyperthermia/ROS antibiofilm therapy, toxin neutralization and immunomodulatory therapy through engineering a bioinspired erythrocyte membrane-enveloped molybdenum disulfide nanodot (EM@MoS2) nanoplatform. In the biofilm microenvironment, pore-forming toxins actively attack the erythrocyte membranes on the nanodots and are detained, thus staying away from their targets and mitigating tissue damage. Under near-infrared (NIR) laser irradiation, MoS2 nanodots, with superb photothermal and peroxidase (POD)-like properties, exert a powerful synergistic antibiofilm effect. More intriguingly, we initially identified that they possessed the ability to reverse the immunosuppressive microenvironment by skewing the macrophages from an anti-inflammatory phenotype to a proinflammatory phenotype, which would promote the elimination of biofilm debris and prevent infection relapse. Systematic in vitro and in vivo evaluations have demonstrated that EM@MoS2 achieves a remarkable antibiofilm effect. The current study integrated the functions of hyperthermia/ROS therapy, virulence clearance and immune regulation, which could provide an effective paradigm for IRIs therapy.</t>
  </si>
  <si>
    <t>Yes, EM@MoS2 nanodots are a promising strategy for treating implant-related infections caused by bacterial biofilms. They are able to reverse the immunosuppressive microenvironment by skewing macrophages from an anti-inflammatory phenotype to a proinflammatory phenotype.</t>
  </si>
  <si>
    <t>Evaluation by Data Mining Techniques of Fluconazole Breakpoints Established by the Clinical and Laboratory Standards Institute (CLSI) and Comparison with Those of the European Committee on Antimicrobial Susceptibility Testing (EUCAST)</t>
  </si>
  <si>
    <t>The EUCASTandtheCLSIhaveestablished different breakpoints for fluconazole and Candida spp. However, the reference methodologies employed to obtain the MICs provide similar results. The aim of this work was to apply supervised classification algorithms to analyze the clinical data used by the CLSI to establish fluconazole breakpoints for Candida infections and to compare these data with the results obtained with the data set used to set up EUCAST fluconazole breakpoints, where the MIC for detecting failures was &gt;4 mg/liter, with a sensitivity of 87%, a false-positive rate of 8%, and an area under the receiver operating characteristic (ROC) curve of 0.89. Five supervised classifiers (J48 and CART decision trees, the OneR decision rule, the naïve Bayes classifier, and simple logistic regression) were used to analyze the original cohort of patients (Rex’s data set), which was used to establish CLSI breakpoints, and a later cohort of candidemia (Clancy’s data set), with which CLSI breakpoints were validated. The target variable was the outcome of the infections, and the predictor variable was the MIC or dose/MIC ratio. For Rex’s data set, the MIC detecting failures was &gt;8 mg/liter, and for Clancy’s data set, the MIC detecting failures was &gt;4 mg/liter, in close agreement with the EUCAST breakpoint (MIC &gt; 4 mg/liter). The sensitivities, false-positive rates, and areas under the ROC curve obtained by means of CART, the algorithm with the best statistical results, were 52%, 18%, and 0.7, respectively, for Rex’s data set and 65%, 6%, and 0.72, respectively, for Clancy’s data set. In addition, the correlation between outcome and dose/MIC ratio was analyzed for Clancy’s data set, where a dose/MIC ratio of &gt;75 was associated with successes, with a sensitivity of 93%, a false-positive rate of 29%, and an area under the ROC curve of 0.83. This dose/MIC ratio of &gt;75 was identical to that found for the cohorts used by EUCAST to establish their breakpoints (a dose/MIC ratio of &gt;75, with a sensitivity of 91%, a false-positive rate of 10%, and an area under the ROC curve of 0.90).</t>
  </si>
  <si>
    <t>No, context: The EUCAST and theCLSI have established different breakpoints for fluconazole and Candida spp. However, the reference methodologies employed to obtain the MICs provide similar results. The aim of this work was to apply supervised classification algorithms to analyze the clinical data used by the CLSI to establish fluconazole breakpoints for Candida infections and to compare these data with the results obtained with the data set used to set up EUCAST fluconazole breakpoints. The target variable was the outcome of the infections, and the predictor variable was the MIC or dose/MIC ratio. For Rex’s data set, the MIC detecting failures was &gt;8 mg/liter, with a sensitivity of 87%, a false-positive rate of 8%, and an area under the receiver operating characteristic (ROC) curve of 0.89.</t>
  </si>
  <si>
    <t>Yes, the EUCAST and theCLSI have established different breakpoints for fluconazole and Candida spp. However, the reference methodologies employed to obtain the MICs provide similar results. The aim of this work was to apply supervised classification algorithms to analyze the clinical data used by the CLSI to establish fluconazole breakpoints for Candida infections and to compare these data with the results obtained with the data set used to set up EUCAST fluconazole breakpoints. The target variable was the outcome of the infections, and the predictor variable was the MIC or dose/MIC ratio. For Rex’s data set, the MIC detecting failures was &gt;8 mg/liter, with a sensitivity of 87%, a false-positive rate of 8%, and an area under the receiver operating characteristic (ROC) curve of 0.89.</t>
  </si>
  <si>
    <t>No, the EUCAST and theCLSI have established different breakpoints for fluconazole and Candida spp. However, the reference methodologies employed to obtain the MICs provide similar results. The aim of this work was to apply supervised classification algorithms to analyze the clinical data used by the CLSI to establish fluconazole breakpoints for Candida infections and compare these results with the results obtained with the data set used to set up EUCAST fluconazole breakpoints. The target variable was the outcome of the infections, and the predictor variable was the MIC or dose/MIC ratio. For Rex’s data set, the MIC detecting failures was &gt;8 mg/liter, with a sensitivity of 87%, a false-positive rate of 8%, and an area under the receiver operating characteristic (ROC) curve of 0.89.</t>
  </si>
  <si>
    <t>Evaluation of Machine Learning and Rules-Based Approaches for Predicting Antimicrobial Resistance Profiles in Gram-negative Bacilli from Whole Genome Sequence Data</t>
  </si>
  <si>
    <t>The time-to-result for culture-based microorganism recovery and phenotypic antimicrobial susceptibility testing necessitates initial use of empiric (frequently broad-spectrum) antimicrobial therapy. If the empiric therapy is not optimal, this can lead to adverse patient outcomes and contribute to increasing antibiotic resistance in pathogens. New, more rapid technologies are emerging to meet this need. Many of these are based on identifying resistance genes, rather than directly assaying resistance phenotypes, and thus require interpretation to translate the genotype into treatment recommendations. These interpretations, like other parts of clinical diagnostic workflows, are likely to be increasingly automated in the future. We set out to evaluate the two major approaches that could be amenable to automation pipelines: rules-based methods and machine learning methods. The rules-based algorithm makes predictions based upon current, curated knowledge of Enterobacteriaceae resistance genes. The machine-learning algorithm predicts resistance and susceptibility based on a model built from a training set of variably resistant isolates. As our test set, we used whole genome sequence data from 78 clinical Enterobacteriaceae isolates, previously identified to represent a variety of phenotypes, from fully-susceptible to pan-resistant strains for the antibiotics tested. We tested three antibiotic resistance determinant databases for their utility in identifying the complete resistome for each isolate. The predictions of the rules-based and machine learning algorithms for these isolates were compared to results of phenotype-based diagnostics. The rules based and machine-learning predictions achieved agreement with standard-of-care phenotypic diagnostics of 89.0 and 90.3%, respectively, across twelve antibiotic agents from six major antibiotic classes. Several sources of disagreement between the algorithms were identified. Novel variants of known resistance factors and incomplete genome assembly confounded the rules-based algorithm, resulting in predictions based on gene family, rather than on knowledge of the specific variant found. Low-frequency resistance caused errors in the machine-learning algorithm because those genes were not seen or seen infrequently in the test set. We also identified an example of variability in the phenotype-based results that led to disagreement with both genotype-based methods. Genotype-based antimicrobial susceptibility testing shows great promise as a diagnostic tool, and we outline specific research goals to further refine this methodology.</t>
  </si>
  <si>
    <t>Evolutionary Computing and Nature-Based Solutions for Personalized Health: Natural Inspirations for Wellness Optimisation</t>
  </si>
  <si>
    <t>This chapter explores the pivotal and catalytic role of evolutionary computing (EC) and nature-inspired algorithms (NIA) in advancing precision wellness—a personalised, predictive, and preventive approach to healthcare based on an individual's unique genetic, lifestyle, and environmental factors. By mimicking natural processes such as evolution, swarm behaviour, and self-organisation, these algorithms address complex health optimisation challenges, offering tailored solutions in areas like diet optimisation, fitness regimen design, and mental health interventions. The chapter introduces key EC and NIA concepts, examines successful real-world implementations, and highlights their measurable benefits in enhancing individual health outcomes. Additionally, it assesses their potential in reducing healthcare disparities and advancing preventive care worldwide. Ethical considerations are critically examined, including data privacy, algorithmic bias, and equitable AI deployment. Readers will gain insights into the transformative potentials of EC in reshaping personalised wellness strategies.</t>
  </si>
  <si>
    <t>Yes, this chapter explores the pivotal and catalytic role of evolutionary computing (EC) and nature-inspired algorithms (NIA) in advancing precision wellness. By mimicking natural processes such as evolution, swarm behaviour, and self-organization, these algorithms address complex health optimisation challenges, offering tailored solutions in areas like diet optimisation, fitness regimen design, and mental health interventions. By leveraging natural processes such as evolution, swarm behaviour, and self-organization, these algorithms address complex health optimisation challenges, offering tailored solutions in areas like diet optimisation, fitness regimen design, and mental health interventions. The chapter introduces key EC and NIA concepts, examines successful real-world implementations, and highlights their measurable benefits in enhancing individual health outcomes. Additionally, it assesses their potential in reducing healthcare disparities and advancing preventive care worldwide.</t>
  </si>
  <si>
    <t>No, this chapter explores the pivotal and catalytic role of evolutionary computing (EC) and nature-inspired algorithms (NIA) in advancing precision wellness. By mimicking natural processes such as evolution, swarm behaviour, and self-organization, these algorithms address complex health optimisation challenges, offering tailored solutions in areas like diet optimisation, fitness regimen design, and mental health interventions. This chapter introduces key EC and NIA concepts, examines successful real-world implementations, and highlights their measurable benefits in enhancing individual health outcomes. Additionally, it assesses their potential in reducing healthcare disparities and advancing preventive care worldwide.</t>
  </si>
  <si>
    <t>Evolutionary Multi-Objective Optimization in Searching for Various Antimicrobial Peptides</t>
  </si>
  <si>
    <t>Antimicrobial peptides (AMPs), which are parts of the innate immune response found among all classes of life, are promising in broad-spectrum antibiotics and drug-resistant infection treatments. Although AMPs effectively kill bacteria, numerous AMPs widely distributed in the sequence space remain unknown to humans. Therefore, the de novo design of AMPs involves the exploration of vast sequence space to identify peptides with high antimicrobial activity and good diversity among the known AMPs. Computational intelligence approaches have successfully identified some AMPs; however, most of them fail to address the diversity of the obtained AMPs. This paper reports an evolutionary multi-objective approach for AMP design to optimize both the antimicrobial activity and diversity among identified AMPs. Our approach employs a deep learning model to predict a peptide’s antimicrobial activity and a niche sharing method to estimate a peptide’s density. Then, an evolutionary multi-objective algorithm is presented to simultaneously optimize the objectives of antimicrobial activity and diversity. The algorithm takes the advantage of a decomposition-based framework to search for AMPs with good diversity. These AMPs are collected by an elite archive during the evolution process. Moreover, a local search strategy is applied to enhance the quality of the identified AMPs. The experimental results show that the proposed approach outperforms the state-of-the-art designs in searching for various AMPs. The AMPs generated by the proposed approach have high antimicrobial activities and are distinct from each other and among the AMPs in the datasets.</t>
  </si>
  <si>
    <t>Yes, context: This paper reports an evolutionary multi-objective approach for AMP design to optimize both the antimicrobial activity and diversity among identified AMPs. This approach employs a deep learning model to predict a peptide’s antimicrobial activity and a niche sharing method to estimate a peptide’s density. Then, an evolutionary multi-objective algorithm is presented to simultaneously optimize the objectives of antimicrobial activity and diversity among identified AMPs. This algorithm takes advantage of a decomposition-based framework to search for AMPs with good diversity. These AMPs are collected by an elite archive during the evolution process. Moreover, a local search strategy is applied to enhance the quality of the identified AMPs.</t>
  </si>
  <si>
    <t>Yes, this paper reports an evolutionary multi-objective approach for AMP design to optimize both the antimicrobial activity and diversity among identified AMPs.</t>
  </si>
  <si>
    <t>Exploring How Microbial Extracellular Metabolites Drive Nanoparticle Synthesis: A Bioinformatics Approach</t>
  </si>
  <si>
    <t>The biosynthesis of nanoparticles (NPs), using microbial extracellular metabolites, represents an eco-friendly alternative to conventional physical and chemical methods for NP synthesis. Microorganisms release diverse metabolites, including redox-active compounds, extracellular polymeric substances (EPS), and biosurfactants, which facilitate the reduction and stabilization of NPs. Recent advancements in bioinformatics have transformed microbial NP synthesis by enabling metabolic pathway analysis, molecular docking, and genome mining. This review highlights the bioinformatics-driven role of microbial extracellular metabolites in NP synthesis and stabilization. Computational tools such as machine learning models, PRISM, and antiSMASH were employed for docking studies between metabolites and metal ion precursors to elucidate the mechanisms of NP synthesis. Molecular docking results revealed that key extracellular metabolites such as NADH reductase, surfactin, curdlan synthase, and pullulanase effectively interact with metal ion precursors such as silver, zinc, and iron ions, subsequently reducing them into respective NPs and stabilizing them. Furthermore, SwissADME-based bioinformatics analysis assessed hydrophilicity, lipophilicity, and hydrogen bonding potential, confirming NADH as a potent reducing agent, while surfactin and pullulanase functioned as capping and stabilizing agents. The study also discusses the effects of parameters such as pH, temperature, and reactant concentration on the NP synthesis and stabilization process, along with the advanced applications of such NPs. However, limitations related to scalability, insufficient characterization techniques, and variability in microbial metabolite production hinder their widespread application. Future research should focus on integrating synthetic biology, bioinformatics, and nanotechnology to improve the efficiency of nanoparticle biosynthesis.</t>
  </si>
  <si>
    <t>No, context: The biosynthesis of nanoparticles (NPs), using microbial extracellular metabolites, is a eco-friendly alternative to conventional physical and chemical methods for NP synthesis. Recent advancements in bioinformatics have transformed microbial NP synthesis by enabling metabolic pathway analysis, molecular docking, and genome mining. This review highlights the bioinformatics-driven role of microbial extracellular metabolites in NP synthesis and stabilization. Computational tools such as machine learning models, PRISM, and antiSMASH were employed for docking studies between metabolites and metal ion precursors to elucidate the mechanisms of NP synthesis and stabilization. Furthermore, SwissADME-based bioinformatics analysis assessed hydrophilicity, lipophilicity, and hydrogen bonding potential, confirming NADH as a potent reducing agent, while surfactin and pullulanase</t>
  </si>
  <si>
    <t>No, this review highlights the bioinformatics-driven role of microbial extracellular metabolites in NP synthesis and stabilization. Computational tools such as machine learning models, PRISM, and antiSMASH were employed for docking studies between metabolites and metal ion precursors to elucidate the mechanisms of NP synthesis and stabilization. Furthermore, SwissADME-based bioinformatics analysis assessed hydrophilicity, lipophilicity, and hydrogen bonding potential, confirming NADH as a potent reducing agent, while surfactin and pullulanase functioned as capping and stabilizing agents. This review highlights the limitations related to scalability, insufficient characterization techniques, and variability in microbial metabolite production.</t>
  </si>
  <si>
    <t>Ficin–Cyclodextrin-Based Docking Nanoarchitectonics of Self-Propelled Nanomotors for Bacterial Biofilm Eradication</t>
  </si>
  <si>
    <t>Development of bioinspired nanomotors showing effective propulsion and cargo delivery capabilities has attracted much attention in the last few years due to their potential use in biomedical applications. However, implementation of this technology in realistic settings is still a barely explored field. Herein, we report the design and application of a multifunctional gated Janus platinum–mesoporous silica nanomotor constituted of a propelling element (platinum nanodendrites) and a drug-loaded nanocontainer (mesoporous silica nanoparticle) capped with ficin enzyme modified with β-cyclodextrins (β-CD). The engineered nanomotor is designed to effectively disrupt bacterial biofilms via H2O2-induced self-propelled motion, ficin hydrolysis of the extracellular polymeric matrix (EPS) of the biofilm, and controlled pH-triggered cargo (vancomycin) delivery. The effective synergic antimicrobial activity of the nanomotor is demonstrated in the elimination of Staphylococcus aureus biofilms. The nanomotor achieves 82% of EPS biomass disruption and a 96% reduction in cell viability, which contrasts with a remarkably lower reduction in biofilm elimination when the components of the nanomotors are used separately at the same concentrations. Such a large reduction in biofilm biomass in S. aureus has never been achieved previously by any conventional therapy. The strategy proposed suggests that engineered nanomotors have great potential for the elimination of biofilms.</t>
  </si>
  <si>
    <t>No, context: Development of bioinspired nanomotors showing effective propulsion and cargo delivery capabilities has attracted much attention in the last few years due to their potential use in biomedical applications. However, implementation of this technology in realistic settings is still a barely explored field. Herein, we report the design and application of a multifunctional gated Janus platinum–mesoporous silica nanomotor constituted of a propelling element (platinum nanodendrites) and a drug-loaded nanocontainer (mesoporous silica nanoparticle) capped with ficin enzyme modified with -cyclodextrins (-CD). The engineered nanomotor is designed to effectively disrupt bacterial biofilms via H2O2-induced self-propelled motion, ficin hydrolysis of the extracellular polymeric matrix (EPS) of the biofilm, and controlled pH-triggered cargo (vancomycin) delivery. The effective synergic antimicrobial activity of the nanomotor is demonstrated in the elimination of Staphylococcus</t>
  </si>
  <si>
    <t>No, context: We report the design and application of a multifunctional Janus platinum–mesoporous silica nanomotor constituted of a propelling element (platinum nanodendrites) and a drug-loaded nanocontainer (mesoporous silica nanoparticle) capped with ficin enzyme modified with -cyclodextrins (-CD). The engineered nanomotor is designed to effectively disrupt bacterial biofilms via H2O2-induced self-propelled motion, ficin hydrolysis of the extracellular polymeric matrix (EPS) of the biofilm, and controlled pH-triggered cargo (vancomycin) delivery. The effective synergic antimicrobial activity of the nanomotor is demonstrated in the elimination of Staphylococcus aureus biofilms.</t>
  </si>
  <si>
    <t>From Data to Decisions: Leveraging Artificial Intelligence and Machine Learning in Combating Antimicrobial Resistance – a Comprehensive Review</t>
  </si>
  <si>
    <t>The emergence of drug-resistant bacteria poses a significant challenge to modern medicine. In response, Artificial Intelligence (AI) and Machine Learning (ML) algorithms have emerged as powerful tools for combating antimicrobial resistance (AMR). This review aims to explore the role of AI/ML in AMR management, with a focus on identifying pathogens, understanding resistance patterns, predicting treatment outcomes, and discovering new antibiotic agents. Recent advancements in AI/ML have enabled the efficient analysis of large datasets, facilitating the reliable prediction of AMR trends and treatment responses with minimal human intervention. ML algorithms can analyze genomic data to identify genetic markers associated with antibiotic resistance, enabling the development of targeted treatment strategies. Additionally, AI/ML techniques show promise in optimizing drug administration and developing alternatives to traditional antibiotics. By analyzing patient data and clinical outcomes, these technologies can assist healthcare providers in diagnosing infections, evaluating their severity, and selecting appropriate antimicrobial therapies. While integration of AI/ML in clinical settings is still in its infancy, advancements in data quality and algorithm development suggest that widespread clinical adoption is forthcoming. In conclusion, AI/ML holds significant promise for improving AMR management and treatment outcome.</t>
  </si>
  <si>
    <t>No, AI/ML is not used against biofilm, parasites, protozoans, virus, fungal or bacterial.</t>
  </si>
  <si>
    <t>Functional diversity of snake locomotor behaviors: A review of the biological literature for bioinspiration</t>
  </si>
  <si>
    <t>Organismal solutions to natural challenges can spark creative engineering applications. However, most engineers are not experts in organismal biology, creating a potential barrier to maximally effective bioinspired design. In this review, we aim to reduce that barrier with respect to a group of organisms that hold particular promise for a variety of applications: snakes. Representing &gt;10% of tetrapod vertebrates, snakes inhabit nearly every imaginable terrestrial environment, moving with ease under many conditions that would thwart other animals. To do so, they employ over a dozen different types of locomotion (perhaps well over). Lacking limbs, they have evolved axial musculoskeletal features that enable their vast functional diversity, which can vary across species. Different species also have various skin features that provide numerous functional benefits, including frictional anisotropy or isotropy (as their locomotor habits demand), waterproofing, dirt shedding, antimicrobial properties, structural colors, and wear resistance. Snakes clearly have much to offer to the fields of robotics and materials science. We aim for this review to increase knowledge of snake functional diversity by facilitating access to the relevant literature.</t>
  </si>
  <si>
    <t>No, context: This review seeks to increase knowledge of snake functional diversity by facilitating access to relevant literature.</t>
  </si>
  <si>
    <t>No, snakes are an excellent choice for a variety of applications. They have a wide range of locomotor and skin features that provide numerous functional benefits, including frictional anisotropy and isotropy, waterproofing, dirt shedding, antimicrobial properties, structural colors, and wear resistance.</t>
  </si>
  <si>
    <t>Future Nanotechnology-Based Strategies for Improved Management of Helicobacter pylori Infection.</t>
  </si>
  <si>
    <t>Helicobacter pylori (H. pylori) is a recalcitrant pathogen, which can cause gastric disorders. During the past decades, polypharmacy-based regimens, such as triple and quadruple therapies have been widely used against H. pylori. However, polyantibiotic therapies can disturb the host gastric/gut microbiota and lead to antibiotic resistance. Thus, simpler but more effective approaches should be developed. Here, some recent advances in nanostructured drug delivery systems to treat H. pylori infection are summarized. Also, for the first time, a drug release paradigm is proposed to prevent H. pylori antibiotic resistance along with an IVIVC model in order to connect the drug release profile with a reduction in bacterial colony counts. Then, local delivery systems including mucoadhesive, mucopenetrating, and cytoadhesive nanobiomaterials are discussed in the battle against H. pylori infection. Afterward, engineered delivery platforms including polymer-coated nanoemulsions and polymer-coated nanoliposomes are poposed. These bioinspired platforms can contain an antimicrobial agent enclosed within smart multifunctional nanoformulations. These bioplatforms can prevent the development of antibiotic resistance, as well as specifically killing H. pylori with no or only slight negative effects on the host gastrointestinal microbiota. Finally, the essential checkpoints that should be passed to confirm the potential effectiveness of anti-H. pylori nanosystems are discussed.</t>
  </si>
  <si>
    <t>How to Develop and Implement a Computerized Decision Support System Integrated for Antimicrobial Stewardship? Experiences From Two Swiss Hospital Systems</t>
  </si>
  <si>
    <t>Computerized decision support systems (CDSS) provide new opportunities for automating antimicrobial stewardship (AMS) interventions and integrating them in routine healthcare. CDSS are recommended as part of AMS programs by international guidelines but few have been implemented so far. In the context of the publicly funded COMPuterized Antibiotic Stewardship Study (COMPASS), we developed and implemented two CDSSs for antimicrobial prescriptions integrated into the in-house electronic health records of two public hospitals in Switzerland. Developing and implementing such systems was a unique opportunity for learning during which we faced several challenges. In this narrative review we describe key lessons learned. Recommendations: (1) During the initial planning and development stage, start by drafting the CDSS as an algorithm and use a standardized format to communicate clearly the desired functionalities of the tool to all stakeholders. (2) Set up a multidisciplinary team bringing together Information Technologies (IT) specialists with development expertise, clinicians familiar with “real-life” processes in the wards and if possible, involve collaborators having knowledge in both areas. (3) When designing the CDSS, make the underlying decision-making process transparent for physicians and start simple and make sure to find the right balance between force and persuasion to ensure adoption by end-users. (4) Correctly assess the clinical and economic impact of your tool, therefore try to use standardized terminologies and limit the use of free text for analysis purpose. (5) At the implementation stage, plan usability testing early, develop an appropriate training plan suitable to end users' skills and time-constraints and think ahead of additional challenges related to the study design that may occur (such as a cluster randomized trial). Stay also tuned to react quickly during the intervention phase. (6) Finally, during the assessment stage plan ahead maintenance, adaptation and related financial challenges and stay connected with institutional partners to leverage potential synergies with other informatics projects.</t>
  </si>
  <si>
    <t>No, context: Computerized decision support systems (CDSS) provide new opportunities for automating antimicrobial stewardship interventions and integrating them in routine healthcare. CDSS are recommended as part of AMS programs by international guidelines but few have been implemented so far. In the context of the publicly funded COMPuterized Antibiotic Stewardship Study (COMPASS), we developed and implemented two CDSSs for antimicrobial prescriptions integrated into the in-house electronic health records of two public hospitals in Switzerland. Developing and implementing such systems was a unique opportunity for learning during which we faced several challenges. In this narrative review we describe key lessons learned. Recommendations: 1. During the initial planning and development stage, start by drafting the CDSS as an algorithm and use a standardized format to communicate clearly the desired functionalities of the tool to all stakeholders. 2. Set up a multidisciplinary team bringing together Information Technologies (IT) specialists with development expertise, clinicians familiar with “</t>
  </si>
  <si>
    <t>No, this review discusses key lessons learned from developing and implementing two CDSSs for antimicrobial prescriptions integrated into the in-house electronic health records of two public hospitals in Switzerland.</t>
  </si>
  <si>
    <t>Hybracter: enabling scalable, automated, complete and accurate bacterial genome assemblies</t>
  </si>
  <si>
    <t>Abstract Improvements in the accuracy and availability of long-read sequencing mean that complete bacterial genomes are now routinely reconstructed using hybrid (i.e. short- and long-reads) assembly approaches. Complete genomes allow a deeper understanding of bacterial evolution and genomic variation beyond single nucleotide variants. They are also crucial for identifying plasmids, which often carry medically significant antimicrobial resistance genes. However, small plasmids are often missed or misassembled by long-read assembly algorithms. Here, we present Hybracter which allows for the fast, automatic and scalable recovery of near-perfect complete bacterial genomes using a long-read first assembly approach. Hybracter can be run either as a hybrid assembler or as a long-read only assembler. We compared Hybracter to existing automated hybrid and long-read only assembly tools using a diverse panel of samples of varying levels of long-read accuracy with manually curated ground truth reference genomes. We demonstrate that Hybracter as a hybrid assembler is more accurate and faster than the existing gold standard automated hybrid assembler Unicycler. We also show that Hybracter with long-reads only is the most accurate long-read only assembler and is comparable to hybrid methods in accurately recovering small plasmids.</t>
  </si>
  <si>
    <t>Yes, context: We present Hybracter which allows for the fast, automatic and scalable recovery of near-perfect complete bacterial genomes using a long-read first assembly approach. Hybracter can be run either as a hybrid assembler or as a long-read only assembler. We compared Hybracter to existing automated hybrid and long-read only assembly tools using a diverse panel of samples of varying levels of long-read accuracy with manually curated ground truth reference genomes. We demonstrate that Hybracter as a hybrid assembler is more accurate and faster than the existing gold standard automated hybrid assembler Unicycler. We also show that Hybracter with long-reads only is the most accurate long-read only assembler and is comparable to hybrid methods in accurately recovering small plasmids.</t>
  </si>
  <si>
    <t>No, Hybracter is not used against biofilm, parasites, protozoans, virus, fungal or bacterial.</t>
  </si>
  <si>
    <t>Immune Network Technology on the Basis of Random Forest Algorithm for Computer-Aided Drug Design</t>
  </si>
  <si>
    <t>The article is devoted to immune network technology of new drugs sulfonamides properties prediction based on chemical structural information processing using the descriptor approach. Nowadays, the establishment of effective methods of QSAR (Quantitative Structure Activity Relationships) to predict the properties of new chemical compounds and directional computational molecular design of drug compounds are the most important and urgent tasks of bioinformatics. The article proposes a technology based on immune network modeling to determine the substance of new drug compounds. There was presented the algorithm for the modeling of the dependences “structure-property” on the example of sulfonamides with different duration of action based on the biological approach of artificial immune systems. Sulfonamides have been classified according to prognostic groups with different durations of action. As a method of selection of informative descriptors there was used Random Forest algorithm. The simulation results are presented in the software WEKA (Waikato Environment for Knowledge Analysis) and R Studio.</t>
  </si>
  <si>
    <t>Yes, context: The article is devoted to immune network technology of new drugs sulfonamides properties prediction based on chemical structural information processing using the descriptor approach. Nowadays, the establishment of effective methods of QSAR (Quantitative Structure Activity Relationships) to predict the properties of new chemical compounds and directional computational molecular design of drug compounds are the most important and urgent tasks of bioinformatics. The article proposes a technology based on immune network modeling to determine the substance of new drug compounds. There was presented the algorithm for the modeling of the dependences “structure-property” on the example of sulfonamides with different duration of action based on the biological approach of artificial immune systems. Sulfonamides have been classified according to prognostic groups with different durations of action. As a method of selection of informative descriptors there was used Random Forest algorithm. The simulation results are presented in the software WEKA (Waikato Environment for Knowledge Analysis) and R Studio.</t>
  </si>
  <si>
    <t>No, context: The article is devoted to immune network technology of new drugs sulfonamides properties prediction based on chemical structural information processing using the descriptor approach. Nowadays, the establishment of effective methods of QSAR (Quantitative Structure Activity Relationships) to predict the properties of new chemical compounds and directional computational molecular design of drug compounds are the most important and urgent tasks of bioinformatics. The article proposes a technology based on immune network modeling to determine the substance of new drug compounds. There was presented the algorithm for the modeling of the dependences “structure-property” on the example of sulfonamides with different duration of action based on the biological approach of artificial immune systems. Sulfonamides have been classified according to prognostic groups with different durations of action. As a method of selection of informative descriptors there was used Random Forest algorithm. The simulation results are presented in the software WEKA (Waikato Environment for Knowledge Analysis) and R Studio.</t>
  </si>
  <si>
    <t>Informing antimicrobial stewardship with explainable AI</t>
  </si>
  <si>
    <t>The accuracy and flexibility of artificial intelligence (AI) systems often comes at the cost of a decreased ability to offer an intuitive explanation of their predictions. This hinders trust and discourage adoption of AI in healthcare, exacerbated by concerns over liabilities and risks to patients' health in case of misdiagnosis. Providing an explanation for a model's prediction is possible due to recent advances in the field of interpretable machine learning. We considered a data set of hospital admissions linked to records of antibiotic prescriptions and susceptibilities of bacterial isolates. An appropriately trained gradient boosted decision tree algorithm, supplemented by a Shapley explanation model, predicts the likely antimicrobial drug resistance, with the odds of resistance informed by characteristics of the patient, admission data, and historical drug treatments and culture test results. Applying this AI-based system, we found that it substantially reduces the risk of mismatched treatment compared with the observed prescriptions. The Shapley values provide an intuitive association between observations/data and outcomes; the associations identified are broadly consistent with expectations based on prior knowledge from health specialists. The results, and the ability to attribute confidence and explanations, support the wider adoption of AI in healthcare.</t>
  </si>
  <si>
    <t>No, context: The accuracy and flexibility of artificial intelligence systems often comes at the cost of a decreased ability to offer an intuitive explanation of their predictions. This hinders trust and discourages adoption of AI in healthcare, exacerbated by concerns over liabilities and risks to patients' health in case of misdiagnosis. Providing an explanation for a model's prediction is possible due to recent advances in the field of interpretable machine learning. We considered a data set of hospital admissions linked to records of antibiotic prescriptions and susceptibilities of bacterial isolates. An appropriately trained gradient boosted decision tree algorithm, supplemented by a Shapley explanation model, predicts the likely antimicrobial drug resistance, with the odds of resistance informed by characteristics of the patient, admission data, and historical drug treatments and culture test results. Applying this AI-based system, we found that it significantly reduces the risk of mismatched treatment compared with the observed prescriptions. The results, and the ability to attribute confidence and explanations, support the wider adoption of AI in healthcare.</t>
  </si>
  <si>
    <t>Innate immune memory and its application to artificial immune systems</t>
  </si>
  <si>
    <t>The study of innate immune-based algorithms is an important research domain in Artificial Immune System (AIS), such as Dendritic Cell Algorithm (DCA), Toll-Like Receptor algorithm (TLRA). The parameters in these algorithms usually require either manually pre-defined usually provided by the immunologists, or empirically derived from the training dataset, and result in poor self-adaptation and self-learning. The fundamental reason is that the original innate immune mechanisms lack adaptive biological theory. To solve this problem, a theory called â€˜Trained Immunity™ or Innate Immune Memory (IIM)™ that thinks innate immunity can also build immunological memory to enhance the immune system™s learning and adaptive reactions to the second stimulus is introduced into AIS to improve the innate immune algorithms™ adaptability. In this study, we present an overview of IIM with particular emphasis on analogies in the AIS world, and a modified DCA with an effective automated tuning mechanism based on IIM (IIM-DCA) to optimize migration threshold of DCA. The migration threshold of Dendritic Cells (DCs) determines the lifespan of the antigen collected by DCs, and directly affect the detection speed and accuracy of DCA. Experiments on real datasets show that our proposed IIM-DCA which integrates Innate Immune Memory mechanism delivers more accurate results.</t>
  </si>
  <si>
    <t>Innovations in Antimicrobial Engineered Nanomaterials</t>
  </si>
  <si>
    <t>The threat caused by drug-resistant pathogens represents a great concern to several economic sectors. This issue has intensified the development of more efficient antimicrobial products that could be safe not only for medical, pharmaceutical, water disinfection and food applications but also for reduced environmental impact. Nanotechnology now emerges as a powerful tool for scientists and engineers to develop engineered nanomaterials with remarkable antimicrobial activity. The potential of engineered nanomaterials is now certain to benefit different areas, such as medicine, food, pharmaceutical, and agriculture, once higher antimicrobial effectiveness implies in reduced content of antimicrobial compounds, thereby reducing cytotoxicity effects as well as environmental impact to different forms of life. This chapter summarizes the most recent achievements on antimicrobial engineered nanomaterials intended for better medicine, cosmetics, environmental, and food applications with emphasis on (i) new silver-based hybrid nanomaterials, (ii) new bioinspired antimicrobial nanoparticles, (iii) new antimicrobial nanostructures derived from layered minerals, (iv) recent developments on antimicrobial polymer nanocomposites, and finally (v) some recent trends in nanotechnological antimicrobial products available at the European market. The remarkable importance of antimicrobial engineered nanomaterials emerges from the combination of different nanomaterials so that main advantages of each are built together into new, revolutionary systems capable of solving the pathogen infection issue.</t>
  </si>
  <si>
    <t>Yes, context: The threat caused by drug-resistant pathogens represents a great concern to several economic sectors. This issue has intensified the development of more efficient antimicrobial products that could be safe not only for medical, pharmaceutical, water disinfection and food applications but also for reduced environmental impact. Nanotechnology now emerges as a powerful tool for scientists and engineers to develop engineered nanomaterials with remarkable antimicrobial activity. The potential of engineered nanomaterials is now certain to benefit different areas, such as medicine, food, pharmaceutical, and agriculture, once higher antimicrobial effectiveness implies in reduced content of antimicrobial compounds, thereby reducing cytotoxicity effects as well as environmental impact to different forms of life. This chapter summarizes the most recent achievements on antimicrobial engineered nanomaterials intended for better medicine, cosmetics, environmental, and food applications with emphasis on (i) new silver-based hybrid nanomaterials, (ii) new bioinspired antimicrobial nanoparticles, (iii) new antimicrobial nanostructures derived from layered minerals, (iv) recent developments on</t>
  </si>
  <si>
    <t>No, context: The threat caused by drug-resistant pathogens represents a great concern to several economic sectors. This issue has intensified the development of more efficient antimicrobial products that could be safe not only for medical, pharmaceutical, water disinfection and food applications but also for reduced environmental impact. Nanotechnology now emerges as a powerful tool for scientists and engineers to develop engineered nanomaterials with remarkable antimicrobial activity. The potential of engineered nanomaterials is now certain to benefit different areas, such as medicine, food, pharmaceutical, and agriculture, once higher antimicrobial effectiveness implies in reduced content of antimicrobial compounds, thereby reducing cytotoxicity effects as well as environmental impact to different forms of life. This chapter summarizes the most recent achievements on antimicrobial engineered nanomaterials intended for better medicine, cosmetics, environmental, and food applications.</t>
  </si>
  <si>
    <t>Interpretable genotype-to-phenotype classifiers with performance guarantees</t>
  </si>
  <si>
    <t>Understanding the relationship between the genome of a cell and its phenotype is a central problem in precision medicine. Nonetheless, genotype-to-phenotype prediction comes with great challenges for machine learning algorithms that limit their use in this setting. The high dimensionality of the data tends to hinder generalization and challenges the scalability of most learning algorithms. Additionally, most algorithms produce models that are complex and difficult to interpret. We alleviate these limitations by proposing strong performance guarantees, based on sample compression theory, for rule-based learning algorithms that produce highly interpretable models. We show that these guarantees can be leveraged to accelerate learning and improve model interpretability. Our approach is validated through an application to the genomic prediction of antimicrobial resistance, an important public health concern. Highly accurate models were obtained for 12 species and 56 antibiotics, and their interpretation revealed known resistance mechanisms, as well as some potentially new ones. An open-source disk-based implementation that is both memory and computationally efficient is provided with this work. The implementation is turnkey, requires no prior knowledge of machine learning, and is complemented by comprehensive tutorials.</t>
  </si>
  <si>
    <t>Knowledge-based computational methods for identifying or designing novel, non-homologous antimicrobial peptides</t>
  </si>
  <si>
    <t>We describe computational approaches for identifying promising lead candidates for the development of peptide antibiotics, in the context of quantitative structure–activity relationships (QSAR) studies for this type of molecule. A first approach deals with predicting the selectivity properties of generated antimicrobial peptide sequences in terms of measured therapeutic indices (TI) for known antimicrobial peptides (AMPs). Based on a training set of anuran AMPs, the concept of sequence moments was used to construct algorithms that could predict TIs for a second test set of natural AMPs and could also predict the effect of point mutations on TI values. This approach was then used to design peptide antibiotics (adepantins) not homologous to known natural or synthetic AMPs. In a second approach, many novel putative AMPs were identified from DNA sequences in EST databases, using the observation that, as a rule, specific subclasses of highly conserved signal peptides are associated exclusively with AMPs. Both anuran and teleost sequences were used to elucidate this observation and its implications. The predicted therapeutic indices of identified sequences could then be used to identify new types of selective putative AMPs for future experimental verification</t>
  </si>
  <si>
    <t>No, context: We describe computational approaches for identifying promising lead candidates for the development of peptide antibiotics, in the context of quantitative structure–activity relationships (QSAR) studies for this type of molecule. A first approach deals with predicting the selectivity properties of generated antimicrobial peptide sequences in terms of measured therapeutic indices for known antimicrobial peptides (AMPs). Based on a training set of anuran AMPs, the concept of sequence moments was used to construct algorithms that could predict TIs for a second test set of natural AMPs and could also predict the effect of point mutations on TI values. This approach was then used to design peptide antibiotics (adepantins) not homologous to known natural or synthetic AMPs. In a second approach, many novel putative AMPs were identified from DNA sequences in EST databases, using the observation that, as a rule, specific subclasses of highly conserved signal peptides are associated exclusively with AMPs</t>
  </si>
  <si>
    <t>Yes, we propose a computational approach for identifying promising lead candidates for the development of peptide antibiotics, in the context of quantitative structure–activity relationships (QSAR) studies for this type of molecule. The first approach focuses on predicting the selectivity properties of generated antimicrobial peptide sequences in terms of measured therapeutic indices for a second test set of natural AMPs and could also predict the effect of point mutations on TI values. This approach was then used to design peptide antibiotics not homologous to known natural or synthetic AMPs. In a second approach, many novel putative AMPs were identified from DNA sequences in EST databases, using the observation that, as a rule, specific subclasses of highly conserved signal peptides are associated exclusively with AMPs. The predicted therapeutic indices of identified sequences could then be used to identify new types of selective putative AMPs for future experimental verification.</t>
  </si>
  <si>
    <t>Krein support vector machine classification of antimicrobial peptides</t>
  </si>
  <si>
    <t>Antimicrobial peptides (AMPs) represent a potential solution to the growing problem of antimicrobial resistance, yet their identification through wet-lab experiments is a costly and time-consuming process. Accurate computational predictions would allow rapid in silico screening of candidate AMPs, thereby accelerating the discovery process. Kernel methods are a class of machine learning algorithms that utilise a kernel function to transform input data into a new representation. When appropriately normalised, the kernel function can be regarded as a notion of similarity between instances. However, many expressive notions of similarity are not valid kernel functions, meaning they cannot be used with standard kernel methods such as the support-vector machine (SVM). The Kreĭn-SVM represents generalisation of the standard SVM that admits a much larger class of similarity functions. In this study, we propose and develop Kreĭn-SVM models for AMP classification and prediction by employing the Levenshtein distance and local alignment score as sequence similarity functions. Utilising two datasets from the literature, each containing more than 3000 peptides, we train models to predict general antimicrobial activity. Our best models achieve an AUC of 0.967 and 0.863 on the test sets of each respective dataset, outperforming the in-house and literature baselines in both cases. We also curate a dataset of experimentally validated peptides, measured against Staphylococcus aureus and Pseudomonas aeruginosa, in order to evaluate the applicability of our methodology in predicting microbe-specific activity. In this case, our best models achieve an AUC of 0.982 and 0.891, respectively. Models to predict both general and microbe-specific activities are made available as web applications.</t>
  </si>
  <si>
    <t>LABAMPsGCN: A framework for identifying lactic acid bacteria antimicrobial peptides based on graph convolutional neural network</t>
  </si>
  <si>
    <t>Lactic acid bacteria antimicrobial peptides (LABAMPs) are a class of active polypeptide produced during the metabolic process of lactic acid bacteria, which can inhibit or kill pathogenic bacteria or spoilage bacteria in food. LABAMPs have broad application in important practical fields closely related to human beings, such as food production, efficient agricultural planting, and so on. However, screening for antimicrobial peptides by biological experiment researchers is time-consuming and laborious. Therefore, it is urgent to develop a model to predict LABAMPs. In this work, we design a graph convolutional neural network framework for identifying of LABAMPs. We build heterogeneous graph based on amino acids, tripeptide and their relationships and learn weights of a graph convolutional network (GCN). Our GCN iteratively completes the learning of embedded words and sequence weights in the graph under the supervision of inputting sequence labels. We applied 10-fold cross-validation experiment to two training datasets and acquired accuracy of 0.9163 and 0.9379 respectively. They are higher that of other machine learning and GNN algorithms. In an independent test dataset, accuracy of two datasets is 0.9130 and 0.9291, which are 1.08% and 1.57% higher than the best methods of other online webservers.</t>
  </si>
  <si>
    <t>Yes, context: Lactic acid bacteria antimicrobial peptides (LABAMPs) are a class of active polypeptide produced during the metabolic process of lactic acid bacteria, which can inhibit or kill pathogenic bacteria or spoilage bacteria in food. However, screening for antimicrobial peptides by biological experiment researchers is time-consuming and laborious. Therefore, it is urgent to develop a model to predict LABAMPs. In this work, we design a graph convolutional neural network framework for identifying of LABAMPs. We build heterogeneous graph based on amino acids, tripeptide and their relationships and learn weights of a graph convolutional network (GCN). Our GCN iteratively completes the learning of embedded words and sequence weights in the graph under the supervision of inputting sequence labels. We applied 10-fold cross-validation experiment to two training datasets and acquired accuracy of 0.9163 and 0.9379 respectively. They are higher than other machine learning and GNN algorithms.</t>
  </si>
  <si>
    <t>LoFTPat: Low-Rank Subspace Optimization for Parameter-Efficient Fine-Tuning of Genomic Language Models in Pathogenicity Identification</t>
  </si>
  <si>
    <t>Pathogen identification from genomic sequences is vital for disease surveillance, antimicrobial resistance monitoring, and vaccine development. While Large Language Models (LLMs) excel in genomic sequence modeling, existing approaches prioritize accuracy over efficiency, leading to high memory overhead, long training times, and scalability issues. We introduce LoFTPat, a structurally constrained fine-tuning framework that integrates Low-Rank Adaptation within PathoLM’s self-attention layers, enabling efficient task-specific weight modulation. LoFTPat reduces training time by 4.02%, GPU memory usage by 64.3%, and trainable parameters by 99.24%, while surpassing full fine-tuning approaches with +0.44% accuracy, +0.44% F1 score, +0.02% AUC-ROC, and +0.52% balanced accuracy. It efficiently adapts to short- and long-read sequences, demonstrating strong generalization across bacterial and viral pathogens. By optimizing feature transformations with minimal parameter overhead, LoFTPat offers a scalable, computationally efficient framework for large-scale pathogen classification and genomic analysis.</t>
  </si>
  <si>
    <t>No, LoFTPat is a scalable, computationally efficient framework for large-scale pathogen classification and genomic analysis. It enables efficient task-specific weight modulation, reduces training time by 4.02%, GPU memory usage by 64.3%, and trainable parameters by 99.24%, while surpassing full fine-tuning approaches with +0.44% accuracy, +0.44% F1 score, +0.02% AUC-ROC, and +0.52% balanced accuracy. It efficiently adapts to short- and long-read sequences, demonstrating strong generalization across bacterial and viral pathogens. By optimizing feature transformations with minimal parameter overhead, LoFTPat offers a scalable, computationally efficient framework for large-scale pathogen classification and genomic analysis.</t>
  </si>
  <si>
    <t>Lysine and α-Aminoisobutyric Acid Conjugated Bioinspired Polydopamine Surfaces for the Enhanced Antibacterial Performance of the Foley Catheter.</t>
  </si>
  <si>
    <t>Microbial adhesion onto implanted devices was reduced by the immobilization of amino acid lysine and α-aminoisobutyric acid to polydopamine functionalized PET films and Foley catheters. The polydopamine functionalized film was prepared by a dip coating method followed by incorporation of biocompatible amino acids to prepared films. The purpose of development of the modified pDA film is to improve the anti-biofouling and antibacterial activity of the film which can be successfully applied for medical devices. The characterization of modification was done using different techniques such as contact angle measurement, ATR-FTIR, FE-SEM, AFM, and XPS analysis. ATR-FTIR spectroscopy and XPS confirmed the successful amino modification of film. The anti-biofouling and antimicrobial behavior of the prepared surfaces were evaluated using the bacterial attachment and death assay. The resulting coatings repelled bacterial cell attachment and killed clinically applicable Gram-negative and Gram-positive strains. The developed coatings were applied to the Foley catheters to study the antibacterial activity by the log reduction method. The results demonstrate that tested amino acid-modified film increases the antibacterial activity of the catheters and can significantly help in reduction of nosocomial infections.</t>
  </si>
  <si>
    <t>No, context: Microbial adhesion onto implanted devices was reduced by the immobilization of amino acid lysine and -aminoisobutyric acid to polydopamine functionalized PET films and Foley catheters. The polydopamine functionalized film was prepared by a dip coating method followed by incorporation of biocompatible amino acids to prepared films. The purpose of development of the modified pDA film is to improve the anti-biofouling and antibacterial activity of the film which can be successfully applied for medical devices. The characterization of modification was done using different techniques such as contact angle measurement, ATR-FTIR, FE-SEM, AFM, and XPS analysis. ATR-FTIR spectroscopy and XPS confirmed the successful amino modification of film. The anti-biofouling and antibacterial behavior of the prepared surfaces were evaluated using the bacterial attachment and death assay. The resulting coatings repelled bacterial cell attachment and killed clinically applicable Gram-negative and Gram-positive strains</t>
  </si>
  <si>
    <t>Machine Learning Approaches for Epidemiological Investigations of Food-Borne Disease Outbreaks</t>
  </si>
  <si>
    <t>Foodborne diseases (FBDs) are infections of the gastrointestinal tract caused by foodborne pathogens (FBPs) such as bacteria [Salmonella, Listeria monocytogenes and Shiga toxin-producing E. coli (STEC)] and several viruses, but also parasites and some fungi. Artificial intelligence (AI) and its sub-discipline machine learning (ML) are re-emerging and gaining an ever increasing popularity in the scientific community and industry, and could lead to actionable knowledge in diverse ranges of sectors including epidemiological investigations of FBD outbreaks and antimicrobial resistance (AMR). As genotyping using whole-genome sequencing (WGS) is becoming more accessible and affordable, it is increasingly used as a routine tool for the detection of pathogens, and has the potential to differentiate between outbreak strains that are closely related, identify virulence/resistance genes and provide improved understanding of transmission events within hours to days. In most cases, the computational pipeline of WGS data analysis can be divided into four (though, not necessarily consecutive) major steps: de novo genome assembly, genome characterization, comparative genomics, and inference of phylogeny or phylogenomics. In each step, ML could be used to increase the speed and potentially the accuracy (provided increasing amounts of high-quality input data) of identification of the source of ongoing outbreaks, leading to more efficient treatment and prevention of additional cases. In this review, we explore whether ML or any other form of AI algorithms have already been proposed for the respective tasks and compare those with mechanistic model-based approaches.</t>
  </si>
  <si>
    <t>Machine Learning Prediction of Antimicrobial Peptides</t>
  </si>
  <si>
    <t>Antibiotic resistance constitutes a global threat and could lead to a future pandemic. One strategy is to develop a new generation of antimicrobials. Naturally occurring antimicrobial peptides (AMPs) are recognized templates and some are already in clinical use. To accelerate the discovery of new antibiotics, it is useful to predict novel AMPs from the sequenced genomes of various organisms. The antimicrobial peptide database (APD) provided the first empirical peptide prediction program. It also facilitated the testing of the first machine-learning algorithms. This chapter provides an overview of machine-learning predictions of AMPs. Most of the predictors, such as AntiBP, CAMP, and iAMPpred, involve a single-label prediction of antimicrobial activity. This type of prediction has been expanded to antifungal, antiviral, antibiofilm, anti-TB, hemolytic, and anti-inflammatory peptides. The multiple functional roles of AMPs annotated in the APD also enabled multi-label predictions (iAMP-2L, MLAMP, and AMAP), which include antibacterial, antiviral, antifungal, antiparasitic, antibiofilm, anticancer, anti-HIV, antimalarial, insecticidal, antioxidant, chemotactic, spermicidal activities, and protease inhibiting activities. Also considered in predictions are peptide posttranslational modification, 3D structure, and microbial species-specific information. We compare important amino acids of AMPs implied from machine learning with the frequently occurring residues of the major classes of natural peptides. Finally, we discuss advances, limitations, and future directions of machine-learning predictions of antimicrobial peptides. Ultimately, we may assemble a pipeline of such predictions beyond antimicrobial activity to accelerate the discovery of novel AMP-based antimicrobials.</t>
  </si>
  <si>
    <t>Machine Learning Prediction of Antimicrobial Peptides.</t>
  </si>
  <si>
    <t>Antibiotic resistance constitutes a global threat and could lead to a future pandemic. One strategy is to develop a new generation of antimicrobials. Naturally occurring antimicrobial peptides (AMPs) are recognized templates and some are already in clinical use. To accelerate the discovery of new antibiotics, it is useful to predict novel AMPs from the sequenced genomes of various organisms. The antimicrobial peptide database (APD) provided the first empirical peptide prediction program. It also facilitated the testing of the first machine-learning algorithms. This chapter provides an overview of machine-learning predictions of AMPs. Most of the predictors, such as AntiBP, CAMP, and iAMPpred, involve a single-label prediction of antimicrobial activity. This type of prediction has been expanded to antifungal, antiviral, antibiofilm, anti-TB, hemolytic, and anti-inflammatory peptides. The multiple functional roles of AMPs annotated in the APD also enabled multi-label predictions (iAMP-2L, MLAMP, and AMAP), which include antibacterial, antiviral, antifungal, antiparasitic, antibiofilm, anticancer, anti-HIV, antimalarial, insecticidal, antioxidant, chemotactic, spermicidal activities, and protease inhibiting activities. Also considered in predictions are peptide posttranslational modification, 3D structure, and microbial species-specific information. We compare important amino acids of AMPs implied from machine learning with the frequently occurring residues of the major classes of natural peptides. Finally, we discuss advances, limitations, and future directions of machine-learning predictions of antimicrobial peptides. Ultimately, we may assemble a pipeline of such predictions beyond antimicrobial activity to accelerate the discovery of novel AMP-based antimicrobials.</t>
  </si>
  <si>
    <t>Yes, context: Antibiotic resistance constitutes a global threat and could lead to a future pandemic. One strategy is to develop a new generation of antimicrobials. Naturally occurring antimicrobial peptides (AMPs) are recognized templates and some are already in clinical use. To accelerate the discovery of new antibiotics, it is useful to predict novel AMPs from the sequenced genomes of various organisms. To accelerate the discovery of new antibiotics, it is useful to predict novel AMPs from the sequenced genomes of various organisms. This chapter provides an overview of machine-learning predictions of AMPs. Most of the predictors, such as AntiBP, CAMP, and iAMPpred, involve a single-label prediction of antimicrobial activity. This type of prediction has been expanded to antifungal, antibacterial, antifungal, antibiofilm, anticancer, anti-HIV, antimalarial,</t>
  </si>
  <si>
    <t>No, this chapter provides an overview of machine-learning predictions of antimicrobial peptides. These predictions involve a single-label prediction of antimicrobial activity, which has been expanded to include antifungal, antiviral, antibiofilm, anticancer, anti-HIV, antimalarial, insecticidal, antioxidant, chemotactic, spermicidal activities, and protease inhibiting activities.</t>
  </si>
  <si>
    <t>Machine Learning-Assisted Digital PCR and Melt Enables Broad Bacteria Identification and Pheno-Molecular Antimicrobial Susceptibility Test</t>
  </si>
  <si>
    <t>Toward combating infectious diseases caused by pathogenic bacteria, there remains an unmet need for diagnostic tools that can broadly identify the causative bacteria and determine their antimicrobial susceptibilities from complex and even polymicrobial samples in a timely manner. To address this need, a microfluidic- and machine learning-based platform that performs broad bacteria identification (ID) and rapid yet reliable antimicrobial susceptibility testing (AST) is developed. Specifically, this new platform builds on “pheno-molecular AST”, a strategy that transforms nucleic acid amplification tests (NAATs) into phenotypic AST through quantitative detection of bacterial genomic replication, and utilizes digital PCR and digital high-resolution melt (HRM) to quantify and identify bacterial DNA molecules. Bacterial species are identified using integrated experiment-machine learning algorithm via HRM profiles. Digital DNA quantification allows for rapid growth measurement that reflects susceptibility profiles of each bacterial species within only 30 min of antibiotic exposure. As a demonstration, multiple bacterial species and their susceptibility profiles in polymicrobial urine specimen were correctly identified with a total turnaround time of ~4 hours. With further development and clinical validation, this new platform holds the potential for improving clinical diagnostics and enabling targeted antibiotic treatments. Table of Contents Graphic</t>
  </si>
  <si>
    <t>No, this new platform is not used against biofilm, parasites, protozoans, virus, fungal or bacterial.</t>
  </si>
  <si>
    <t>Machine Learning-Augmented Triage for Sepsis: Real-Time ICU Mortality Prediction Using SHAP-Explained Meta-Ensemble Models</t>
  </si>
  <si>
    <t>Background/Objectives: Optimization algorithms are acknowledged to be critical in various fields and dynamical systems since they provide facilitation in identifying and retrieving the most possible solutions concerning complex problems besides improving efficiency, cutting down on costs, and boosting performance. Metaheuristic optimization algorithms, on the other hand, are inspired by natural phenomena, providing significant benefits related to the applicable solutions for complex optimization problems. Considering that complex optimization problems emerge across various disciplines, their successful applications are possible to be observed in tasks of classification and feature selection tasks, including diagnostic processes of certain health problems based on bio-inspiration. Sepsis continues to pose a significant threat to patient survival, particularly among individuals admitted to intensive care units from emergency departments. Traditional scoring systems, including qSOFA, SIRS, and NEWS, often fall short of delivering the precision necessary for timely and effective clinical decision-making. Methods: In this study, we introduce a novel, interpretable machine learning framework designed to predict in-hospital mortality in sepsis patients upon intensive care unit admission. Utilizing a retrospective dataset from a tertiary university hospital encompassing patient records from January 2019 to June 2024, we extracted comprehensive clinical and laboratory features. To address class imbalance and missing data, we employed the Synthetic Minority Oversampling Technique and systematic imputation methods, respectively. Our hybrid modeling approach integrates ensemble-based ML algorithms with deep learning architectures, optimized through the Red Piranha Optimization algorithm for feature selection and hyperparameter tuning. The proposed model was validated through internal cross-validation and external testing on the MIMIC-III dataset as well. Results: The proposed model demonstrates superior predictive performance over conventional scoring systems, achieving an area under the receiver operating characteristic curve of 0.96, a Brier score of 0.118, and a recall of 81. Conclusions: These results underscore the potential of AI-driven tools to enhance clinical decision-making processes in sepsis management, enabling early interventions and potentially reducing mortality rates.</t>
  </si>
  <si>
    <t>Yes, antibiotics, anti-infectives, antimicrobial compounds are not used against biofilm, parasites, protozoans, viruses, fungal or bacterial.</t>
  </si>
  <si>
    <t>Machine Learning-Enhanced Bacteria Detection Using a Fluorescent Sensor Array with Functionalized Graphene Quantum Dots</t>
  </si>
  <si>
    <t>Pathogenic bacteria are the source of many serious health problems, such as foodborne diseases and hospital infections. Timely and accurate detection of these pathogens is of vital significance for disease prevention, control of epidemic spread, and protection of public health security. Rapid identification of pathogenic bacteria has become a research focus in recent years. In contrast to traditional large-scale detection equipment, the fluorescent sensor array developed in this study can detect bacteria within just five min and is cost-effective. The array employs nitrogen- and sulfur-doped graphene quantum dots (NS-GQDs) synthesized through a simple hydrothermal process, making it environmentally friendly by avoiding toxic metal elements. Functionalized with antibiotics, spectinomycin, kanamycin, and polymyxin B, the NS-GQDs (renamed as S-NS-GQDs, K-NS-GQDs, and B-NS-GQDs) exhibit variable affinities for different bacteria, enabling broad-spectrum detection without targeting specific species. Upon binding with bacteria, the fluorescence intensity of the functionalized NS-GQDs decreases significantly. The sensor array exhibits distinct fluorescence responses to different bacterial species, which can be distinguished by using various machine learning algorithms. The results demonstrate that the platform can quickly and accurately identify and quantify five bacterial species, showing excellent performance in terms of accuracy, sensitivity, and stability. This makes it a promising tool with great practical application prospects in pathogenic bacterial detection.</t>
  </si>
  <si>
    <t>No, the fluorescent sensor array developed in this study can detect bacteria within just five min and is cost-effective. The fluorescent sensor array employs nitrogen- and sulfur-doped graphene quantum dots (NS-GQDs) synthesized through a simple hydrothermal process, making it environmentally friendly by avoiding toxic metal elements. Functionalized with antibiotics, spectinomycin, kanamycin, and polymyxin B, the NS-GQDs (renamed as S-NS-GQDs, K-NS-GQDs, and B-NS-GQDs) exhibit variable affinities for different bacteria, enabling broad-spectrum detection without targeting specific species. Upon binding with bacteria, the fluorescence intensity of the functionalized NS-GQDs decreases significantly. This makes it a promising tool with great practical application prospects in pathogenic bacterial detection.</t>
  </si>
  <si>
    <t>Machine learning algorithm to characterize antimicrobial resistance associated with the International Space Station surface microbiome</t>
  </si>
  <si>
    <t>Antimicrobial resistance (AMR) has a detrimental impact on human health on Earth and it is equally concerning in other environments such as space habitat due to microgravity, radiation and confinement, especially for long-distance space travel. The International Space Station (ISS) is ideal for investigating microbial diversity and virulence associated with spaceflight. The shotgun metagenomics data of the ISS generated during the Microbial Tracking–1 (MT-1) project and resulting metagenome-assembled genomes (MAGs) across three flights in eight different locations during 12 months were used in this study. The objective of this study was to identify the AMR genes associated with whole genomes of 226 cultivable strains, 21 shotgun metagenome sequences, and 24 MAGs retrieved from the ISS environmental samples that were treated with propidium monoazide (PMA; viable microbes).</t>
  </si>
  <si>
    <t>Yes, context: Antimicrobial resistance (AMR) has a detrimental impact on human health on Earth and it is equally concerning in other environments such as space habitat due to microgravity, radiation and confinement, especially for long-distance space travel. The International Space Station (ISS) is ideal for investigating microbial diversity and virulence associated with spaceflight. The shotgun metagenomics data of the ISS generated during the Microbial Tracking–1 project and resulting metagenome-assembled genomes across three flights in eight different locations during 12 months were used in this study. The objective of this study was to identify the AMR genes associated with whole genomes of 226 cultivable strains, 21 shotgun metagenome sequences, and 24 MAGs retrieved from the ISS environmental samples that were treated with propidium monoazide (PMA); viable microbes.</t>
  </si>
  <si>
    <t>Yes, the International Space Station (ISS) is ideal for investigating microbial diversity and virulence associated with spaceflight. The shotgun metagenomics data of the ISS generated during the Microbial Tracking–1 project and resulting metagenome-assembled genomes across three flights in eight different locations during 12 months were used in this study. The objective of this study was to identify the AMR genes associated with whole genomes of 226 cultivable strains, 21 shotgun metagenome sequences, and 24 MAGs retrieved from the ISS environmental samples that were treated with propidium monoazide (PMA); viable microbes.</t>
  </si>
  <si>
    <t>Machine learning and feature extraction for rapid antimicrobial resistance prediction of Acinetobacter baumannii from whole-genome sequencing data</t>
  </si>
  <si>
    <t>Whole-genome sequencing (WGS) has contributed significantly to advancements in machine learning methods for predicting antimicrobial resistance (AMR). However, the comparisons of different methods for AMR prediction without requiring prior knowledge of resistance remains to be conducted. Methods We aimed to predict the minimum inhibitory concentrations (MICs) of 13 antimicrobial agents against Acinetobacter baumannii using three machine learning algorithms (random forest, support vector machine, and XGBoost) combined with k-mer features extracted from WGS data. Results A cohort of 339 isolates was used for model construction. The average essential agreement and category agreement of the best models exceeded 90.90% (95%CI, 89.03–92.77%) and 95.29% (95%CI, 94.91–95.67%), respectively; the exceptions being levofloxacin, minocycline and imipenem. The very major error rates ranged from 0.0 to 5.71%. We applied feature selection pipelines to extract the top-ranked 11-mers to optimise training time and computing resources. This approach slightly improved the prediction performance and enabled us to obtain prediction results within 10 min. Notably, when employing these top-ranked 11-mers in an independent test dataset (120 isolates), we achieved an average accuracy of 0.96. Conclusion Our study is the first to demonstrate that AMR prediction for A. baumannii using machine learning methods based on k-mer features has competitive performance over traditional workflows; hence, sequence-based AMR prediction and its application could be further promoted. The k-mer-based workflow developed in this study demonstrated high recall/sensitivity and specificity, making it a dependable tool for MIC prediction in clinical settings.</t>
  </si>
  <si>
    <t>No, this study demonstrated that sequence-based AMR prediction for Acinetobacter baumannii using machine learning methods based on k-mer features has competitive performance over traditional workflows.</t>
  </si>
  <si>
    <t>Machine learning for adverse event prediction in outpatient parenteral antimicrobial therapy: a scoping review.</t>
  </si>
  <si>
    <t>This study aimed to conduct a scoping review of machine learning (ML) techniques in outpatient parenteral antimicrobial therapy (OPAT) for predicting adverse outcomes and to evaluate their validation, implementation and potential barriers to adoption. MATERIALS AND METHODS This scoping review included studies applying ML algorithms to adult OPAT patients, covering techniques from logistic regression to neural networks. Outcomes considered were medication intolerance, toxicity, catheter complications, hospital readmission and patient deterioration. A comprehensive search was conducted across databases including Cochrane Central, Cochrane Reviews, Embase, Ovid MEDLINE and Scopus, from 1 January 2000 to 1 January 2024. RESULTS Thirty-two studies met the inclusion criteria, with the majority being single-centre experiences primarily from North America. Most studies focused on developing new ML models to predict outcomes such as hospital readmissions and medication-related complications. However, there was very little reporting on the performance characteristics of these models, such as specificity, sensitivity and C-statistics. There was a lack of multi-centre or cross-centre validation, limiting generalizability. Few studies advanced beyond traditional logistic regression models, and integration into clinical practice remains limited. DISCUSSION ML shows promise for enhancing OPAT outcomes by predicting adverse events and enabling pre-emptive interventions. Despite this potential, significant gaps exist in development, validation and practical implementation. Barriers include the need for representative data sets and broadly applicable, validated models. CONCLUSION Future research should address these barriers to fully leverage ML's potential in optimizing OPAT care and patient safety. Models must deliver timely, accurate and actionable insights to improve adverse event prediction and prevention in OPAT settings.</t>
  </si>
  <si>
    <t>No, this study does not evaluate the effectiveness of ML algorithms in outpatient parenteral antimicrobial therapy.</t>
  </si>
  <si>
    <t>Micro- and Nano-Bots for Infection Control</t>
  </si>
  <si>
    <t>Medical micro- and nano-bots (MMBs and MNBs) have attracted a lot of attention owing to their precise motion for accessing difficult-to-reach areas in the body. These emerging tools offer the promise of non-invasive diagnostics and therapeutics for a wide range of ailments. Here, it is highlighted how MMBs and MNBs can revolutionize infection management. The latest applications of MMBs and MNBs are explored for infection prevention, including their use as accurate, minimally invasive surgeons and diagnosis, where they function as sensitive and rapid biosensors or carriers for contrast agents for real-time imaging of infected tissue. Further, the applications are outlined in treatment serving as anti-biofilm agents and smart carriers for antibiotics and anti-infective biologics. The current challenges in designing MMBs and MNBs are highlighted for overcoming immune barriers, moving to deep infected tissue, and swimming in low Reynolds numbers and discuss mitigating strategies. Finally, as a future perspective, the potential advantages of multi-drive propulsion, bioinspired, and artificial-intelligence-trained MMBs and MNBs are discussed, with a special focus on challenges and opportunities for their commercialization.</t>
  </si>
  <si>
    <t>No, MMBs and MNBs are not used against biofilm, parasites, protozoans, viruses, fungal or bacterial.</t>
  </si>
  <si>
    <t>Miniature Robots for Battling Bacterial Infection.</t>
  </si>
  <si>
    <t>Micro/nanorobots have shown great promise for minimally invasive bacterial infection therapy. However, bacterial infections usually form biofilms inside the body by aggregation and adhesion, preventing antibiotic penetration and increasing the likelihood of recurrence. Moreover, a substantial portion of the infection happens in those hard-to-access regions, making delivery of antibiotics to infected sites or tissues difficult and exacerbating the challenge of addressing bacterial infections. Micro/nanorobots feature exceptional mobility and controllability, are able to deliver drugs to specific sites (targeted delivery), and enhance drug penetration. In particular, the emergence of bioinspired microrobot surface design strategies have provided effective alternatives for treating infections, thereby preventing the possible development of bacterial resistance. In this paper, we review the recent advances in design, mechanism, and actuation modalities of micro/nanorobots with exceptional antimicrobial features, highlighting active therapy strategies for bacterial infections and derived complications at various organs, from the laboratory bench to in vivo applications. The current challenges and future research directions in this field are summarized. Those breakthroughs in micro/nanorobots offer a huge potential for clinical translation for bacterial infection therapy.</t>
  </si>
  <si>
    <t>Yes, micro/nanorobots have shown great promise for minimally invasive bacterial infection therapy. However, bacterial infections usually form biofilms inside the body by aggregation and adhesion, preventing antibiotic penetration and increasing the likelihood of recurrence. Moreover, a substantial portion of the infection happens in those hard-to-access regions, making delivery of antibiotics to infected sites or tissues difficult and exacerbating the challenge of addressing bacterial infections. Micro/nanorobots feature exceptional mobility and controllability, are able to deliver drugs to specific sites (targeted delivery), and enhance drug penetration. In particular, the emergence of bioinspired microrobot surface design strategies have provided effective alternatives for treating infections, thereby preventing the possible development of bacterial resistance.</t>
  </si>
  <si>
    <t>No, context: Micro/nanorobots have demonstrated great promise for minimally invasive bacterial infection therapy. However, bacterial infections usually form biofilms inside the body by aggregation and adhesion, preventing antibiotic penetration and increasing the likelihood of recurrence. Moreover, a substantial portion of the infection happens in those hard-to-access regions, making delivery of antibiotics to infected sites or tissues difficult and exacerbating the challenge of addressing bacterial infections. Micro/nanorobots feature exceptional mobility and controllability, are able to deliver drugs to specific sites (targeted delivery), and enhance drug penetration. In particular, the emergence of bioinspired microrobot surface design strategies have provided effective alternatives for treating infections, thereby preventing the possible development of bacterial resistance.</t>
  </si>
  <si>
    <t>Multi-agent System for Forecasting Based on Modified Algorithms of Swarm Intelligence and Immune Network Modeling</t>
  </si>
  <si>
    <t>The use of modern achievements of artificial intelligence in the creation of innovative information forecasting technologies is an urgent task. The article is devoted to the development of multi-agent system for forecasting based on modified algorithms of swarm intelligence and artificial immune systems approach. The construction of an optimal immune network model is one of the most important tasks at solving the problem of image recognition and prediction based on artificial immune systems. The problem of preliminary processing and selection of informative descriptors is solved on the basis of swarm intelligence algorithms. Selection of informative descriptors is carried out based on a multi-algorithmic approach, which allows to choose the algorithm of swarm intelligence, in which the generalization error will be minimal after immune network modeling. An algorithm of functioning of the multi-agent system for forecasting has been developed and a description of the main agents has been given. The modeling results have been presented and a comparative analysis for various algorithms of swarm intelligence has been performed.</t>
  </si>
  <si>
    <t>No, context: The use of modern achievements of artificial intelligence in the creation of innovative information forecasting technologies is an urgent task. The article is devoted to the development of multi-agent system for forecasting based on modified algorithms of swarm intelligence and artificial immune systems approach. The construction of an optimal immune network model is one of the most important tasks at solving the problem of image recognition and prediction based on artificial immune systems. The problem of pre-processing and selection of informative descriptors is solved on the basis of swarm intelligence algorithms. Selection of informative descriptors is carried out based on a multi-algorithmic approach, which allows to choose the algorithm of swarm intelligence, in which the generalization error will be minimal after immune network modeling. An algorithm of functioning of the multi-agent system for forecasting has been developed and a description of the main agents has been presented.</t>
  </si>
  <si>
    <t>No, context: The use of modern achievements of artificial intelligence in the creation of innovative information forecasting technologies is an urgent task. The article is devoted to the development of multi-agent system for forecasting based on modified algorithms of swarm intelligence and artificial immune systems approach. The construction of an optimal immune network model is one of the most important tasks at solving the problem of image recognition and prediction based on artificial immune systems. The problem of pre-processing and selection of informative descriptors is solved on the basis of swarm intelligence algorithms. Selection of informative descriptors is carried out based on a multi-algorithmic approach, which allows to choose the algorithm of swarm intelligence, in which the generalization error will be minimal after immune network modeling.</t>
  </si>
  <si>
    <t>Multi-label Learning for Predicting the Activities of Antimicrobial Peptides</t>
  </si>
  <si>
    <t>Antimicrobial peptides (AMPs) are peptide antibiotics with a broad spectrum of antimicrobial activities. Activity prediction of AMPs from their amino acid sequences is of great therapeutic importance but imposes challenges on prediction methods due to label interactions. In this paper we propose a novel multi-label learning model to address this problem. A weighted K-nearest neighbor classifier is adopted for efficient representation learning of the sequence data. A multiple linear regression model is then employed to learn a mapping from the classifier score vectors to the target labels, with label correlations considered. Several popular multi-label learning algorithms and feature extraction methods were tested on a comprehensive, up-to-date AMP dataset with twelve biological activities covered and its filtered version with five activities covered. The experimental results showed that our proposed method has competitive performance with previous works and could be used as a powerful engine for activity prediction of AMPs.</t>
  </si>
  <si>
    <t>Yes, context: Antimicrobial peptides (AMPs) are peptide antibiotics with a broad spectrum of antimicrobial activities. Activity prediction of AMPs from their amino acid sequences is of great therapeutic importance but imposes challenges on prediction methods due to label interactions. In this paper we propose a novel multi-label learning model to address this problem. A weighted K-nearest neighbor classifier is adopted for efficient representation learning of the sequence data. A multiple linear regression model is then employed to learn a mapping from the classifier score vectors to the target labels, with label correlations considered. Several popular multi-label learning algorithms and feature extraction methods were tested on a comprehensive, up-to-date AMP dataset with twelve biological activities covered and its filtered version with five activities covered. The experimental results showed that our proposed method has competitive performance with previous works and could be used as a powerful engine for activity prediction of</t>
  </si>
  <si>
    <t>No, this paper proposes a novel multi-label learning model to address this challenge. A weighted K-nearest neighbor classifier is adopted for efficient representation learning of the sequence data. A multiple linear regression model is then employed to learn a mapping from the classifier score vectors to the target labels, with label correlations considered. The experimental results showed that our proposed method has competitive performance with previous works and could be used as a powerful engine for activity prediction of AMPs.</t>
  </si>
  <si>
    <t>Multifunctional mats by antimicrobial nanoparticles decoration for bioinspired smart wound dressing solutions</t>
  </si>
  <si>
    <t>Developing advanced materials for wound dressings is a very challenging, yet unaddressed task. These systems are supposed to act as temporary skin substitutes, performing multiple functions, including fluid absorption and antimicrobial action, supporting cell proliferation and migration in order to promote the skin regeneration process. Following a global bioinspired approach, in this study, we developed a multifunctional textile for wound dressing applications. Biodegradable polyhydroxybutyrate/poly-3-caprolactone (PHB/PCL) mats were fabricated by electrospinning to mimic the extracellular matrix (ECM), thus providing structural and biochemical support to tissue regeneration. Furthermore, inspired by nature's strategy which exploits melanin as an effective weapon against pathogens infection, PHB/PCL mats were modified with hybrid Melanin-TiO2 nanostructures. These were combined to PHB/PCL mats following two different strategies: in-situ incorporation during electrospinning process, alternately ex-post coating by electrospraying onto obtained mats. All samples revealed huge water uptake and poor cytotoxicity towards HaCat eukaryotic cells. Melanin-TiO2 coating conferred PHB/PCL mats significant antimicrobial activity towards both Gram(+) and Gram(−) strains, marked hydrophilic properties as well as bioactivity which is expected to promote materials-cells interaction. This study is going to provide a novel paradigm for the design of active wound dressings for regenerative medicine.</t>
  </si>
  <si>
    <t>No, context: Developing advanced materials for wound dressings is a challenging, yet unaddressed task. These systems are supposed to act as temporary skin substitutes, performing multiple functions, including fluid absorption and antimicrobial action, supporting cell proliferation and migration in order to promote the skin regeneration process. Furthermore, inspired by nature's strategy which exploits melanin as an effective weapon against pathogens infection, PHB/PCL mats were modified with hybrid Melanin-TiO2 nanostructures. These were combined to PHB/PCL mats using two different strategies: in-situ incorporation during electrospinning process, alternately ex-post coating by electrospraying onto obtained mats. All samples revealed huge water uptake and poor cytotoxicity towards HaCat eukaryotic cells.</t>
  </si>
  <si>
    <t>Mussel-Inspired Injectable Adhesive Hydrogels for Biomedical Applications</t>
  </si>
  <si>
    <t>With high biocompatibility and degradability, polysaccharide-based hydrogels are favorable healthcare materials. However, in many biomedical applications, these materials are inconvenient to handle with fixed morphology, unable to closely match the wounds, and easy to detach due to insufficient adhesion. Inspired by the superior wet adhesive properties of marine mussels, researchers have used mussel-inspired chemistry to create mussel-mimetic injectable polysaccharide-based hydrogels that are simple to operate, controllable in shape, and highly adhesive, and have significantly extended their applications such as tissue adhesives, delivery vehicles, tissue engineering scaffolds, and wearable sensors. However, there are few comprehensive reviews on polysaccharide-based hydrogels with both mussel-mimetic adhesion and injectability, and few critical analyses of these hydrogels' preparation methods and applications. This review fills this gap and systematically summarizes the preparation strategies for novel mussel-mimetic injectable polysaccharide-based hydrogels, including modifying polysaccharides with catechol- or pyrogallol-containing small molecules and leveraging different interactions between catechol-/pyrogallol-modified polysaccharides and other substances to form crosslinked hydrogels. Furthermore, recent biomedical applications of injectable catechol-/pyrogallol-modified polysaccharide-based hydrogels are discussed, and their future challenges and research trends are proposed.</t>
  </si>
  <si>
    <t>There is no mention of any antibiotic, anti-infective, or antimicrobial compound being used against biofilm, parasites, protozoans, virus, fungal or bacterial. Therefore, the answer is no.</t>
  </si>
  <si>
    <t>Nanoscale Titanium Surface Engineering via Low-Temperature Hydrothermal Etching for Enhanced Antimicrobial Properties.</t>
  </si>
  <si>
    <t>Bioinspired nanotopography artificially fabricated on titanium surfaces offers a solution for the rising issue of postoperative infections within orthopedics. On a small scale, hydrothermal etching has proven to deliver an effective antimicrobial nanospike surface. However, translation to an industrial setting is limited by the elevated synthesis temperature (150 °C) and associated equipment requirements. Here, for the first time, we fabricate surface nanostructures using comparatively milder synthesis temperatures (75 °C), which deliver physicochemical properties and antimicrobial capability comparable to the high-temperature surface. Using a KOH etchant, the simultaneous formation of titania and titanate crystals at both temperatures produces a one-dimensional nanostructure array. Analysis indicated that the formation mechanism comprises dissolution and reprecipitation processes, identifying the deposited titanates as hydrated layered tetra-titanates (K2Ti4O9·nH2O). A proposed nanospike formation mechanism was confirmed through the identification of a core and outer shell for individual nanostructures, primarily comprised of titanates and titania, respectively. Etching conditions dictated crystalline formation, favoring a thicker titanate core for nanorods under higher synthesis temperatures and etchant concentrations. A bactericidal investigation showed the efficacy against Gram-negative bacteria for a representative low-temperature nanosurface (34.4 ± 14.4%) was comparable to the higher temperature nanosurface (34.0 ± 17.0%), illustrating the potential of low-temperature hydrothermal synthesis. Our results provide valuable insight into the applicability of low-temperature etching protocols that are more favorable in large-scale manufacturing settings.</t>
  </si>
  <si>
    <t>Yes, context: Bioinspired nanotopography artificially fabricated on titanium surfaces offers a solution for the rising issue of postoperative infections within orthopedics. On a small scale, hydrothermal etching has proven to deliver an effective antimicrobial nanospike surface. However, translation to an industrial setting is limited by the elevated synthesis temperature (150 °C) and associated equipment requirements. Here, for the first time, we fabricate surface nanostructures using comparatively milder synthesis temperatures (75 °C), which deliver physicochemical properties and antimicrobial capability comparable to the high-temperature surface.</t>
  </si>
  <si>
    <t>No, context: Bioinspired nanotopography artificially fabricated on titanium surfaces offers a solution for the rising issue of postoperative infections within orthopedics. On a small scale, hydrothermal etching has proven to deliver an effective antimicrobial nanospike surface. However, translation to an industrial setting is limited by the elevated synthesis temperature (150 °C) and associated equipment requirements. Here, for the first time, we fabricate surface nanostructures using comparatively milder synthesis temperatures (75 °C), which deliver physicochemical properties and antimicrobial capability comparable to the high-temperature surface. Using a KOH etchant, the simultaneous formation of titanates and titanate crystals at both temperatures produces a one-dimensional nanostructure array. Analysis indicated that the formation mechanism comprises dissolution and reprecipitation processes, identifying the deposited titanates as hydrated layered tetra-titanates (K2Ti4O9nH2O).</t>
  </si>
  <si>
    <t>Neural network-based predictions of antimicrobial resistance in Salmonella spp. using k-mers counting from whole-genome sequences</t>
  </si>
  <si>
    <t>Artificial intelligence-based predictions have emerged as a friendly and reliable tool for the surveillance of the antimicrobial resistance (AMR) worldwide. In this regard, genome databases typically include whole-genome sequencing (WGS) data containing AMR meta-data that can be used to train machine learning (ML) models, in order to predict phenotype features from genome samples. In this study, using a Neural Network (NN) architecture and the SGD-ADAM algorithm, we build ML antibiotic resistance models that can predict Minimum Inhibitory Concentrations (MICs) and antimicrobial susceptibility profiles of Salmonella spp. Data analysis was based on 7,268 genomes publicly available in PATRIC database, containing about 75,000 AMR annotations. ML models were built using reference-free k-mer analysis of whole-genome sequences, MIC measurements and susceptibility categories, obtaining robust and accurate results for 9 antibiotics belonging to beta-lactam, fluoroquinolone, phenicol, aminoglycoside, tetracycline and sulphonamide classes. Al-though the accuracy of predicting the actual MIC reaches modest levels, the within ± 1 2-fold dilution accuracy per antibiotic reaches significant levels with values that varies from 85% to 95%, with narrow 95% CIs of about 5% and individual accuracies per MIC ≳ 80%. For differentiation between “susceptible” and “resistant” values, by measuring the accuracy and error of model’s susceptibility predictions to different antibiotics, the accuracy is the same as before and ranges from 85% to 95%, with 95% CIs of about 5%, the recall extends from 75% to 85%, the precision from 60% to 90%, whereas the very major error is ≲ 20%. In summary, these results show that NN-based models are able to learn and predict the AMR phenotype from bacterial genomes based on a gene-free k-mer analysis.</t>
  </si>
  <si>
    <t>Yes, Salmonella spp is a bacterial antibiotic.</t>
  </si>
  <si>
    <t>Novel antimicrobial peptide discovery using machine learning and biophysical selection of minimal bacteriocin domains</t>
  </si>
  <si>
    <t>Bacteriocins are ribosomally produced antimicrobial peptides that represent an untapped source of promising antibiotic alternatives. However, inherent challenges in isolation and identification of natural bacteriocins in substantial yield have limited their potential use as viable antimicrobial compounds. In this study, we have developed an overall pipeline for bacteriocin-derived compound design and testing that combines sequence-free prediction of bacteriocins using a machine-learning algorithm and a simple biophysical trait filter to generate minimal 20 amino acid peptide candidates that can be readily synthesized and evaluated for activity. We generated 28,895 total 20-mer peptides and scored them for charge, α-helicity, and hydrophobic moment, allowing us to identify putative peptide sequences with the highest potential for interaction and activity against bacterial membranes. Of those, we selected sixteen sequences for synthesis and further study, and evaluated their antimicrobial, cytotoxicity, and hemolytic activities. We show that bacteriocin-based peptides with the overall highest scores for our biophysical parameters exhibited significant antimicrobial activity against E. coli and P. aeruginosa. Our combined method incorporates machine learning and biophysical-based minimal region determination, to create an original approach to rapidly discover novel bacteriocin candidates amenable to rapid synthesis and evaluation for therapeutic use.</t>
  </si>
  <si>
    <t>No, context: Bacteriocins are ribosomally produced antimicrobial peptides that represent an untapped source of promising antibiotic alternatives. However, inherent challenges in isolation and identification of natural bacteriocins in substantial yield have limited their potential use as viable antimicrobial compounds. In this study, we have developed an overall pipeline for bacteriocin-derived compound design and testing that combines sequence-free prediction of bacteriocins using a machine-learning algorithm and a simple biophysical trait filter to generate minimal 20 amino acid peptide candidates that can be readily synthesized and evaluated for activity. We generated 28,895 total 20-mer peptides and scored them for charge, -helicity, and hydrophobic moment, allowing us to identify putative peptide sequences with the highest potential for interaction and activity against bacterial membranes. Of those, we selected sixteen sequences for synthesis and further study, and evaluated their antimicrobial, cytotoxicity, and hemolytic activities. We show that</t>
  </si>
  <si>
    <t>No, context: Bacteriocins are ribosomally produced antimicrobial peptides that represent an untapped source of promising antibiotic alternatives. However, inherent challenges in isolation and identification of natural bacteriocins in substantial yield have limited their potential use as viable antimicrobial compounds. In this study, we developed an overall pipeline for bacteriocin-derived compound design and testing that combines sequence-free prediction of bacteriocins using a machine-learning algorithm and a simple biophysical trait filter to generate minimal 20 amino acid peptide candidates that can be readily synthesized and evaluated for activity. We generated 28,895 total 20-mer peptides and scored them for charge, -helicity, and hydrophobic moment, allowing us to identify putative peptide sequences with the highest potential for interaction and activity against bacterial membranes. Of those, we selected sixteen sequences for synthesis and further study, and evaluated their antimicrobial, cytotoxicity, and hemolytic activities.</t>
  </si>
  <si>
    <t>OPTIMIS PRO – A Novel Algorithm to Improve Perioperative Antibiotic Administration</t>
  </si>
  <si>
    <t>The selection and dosing of surgical antimicrobial prophylaxis (SAP) to prevent surgical site infections (SSIs) is often improvisational and inappropriate in clinical settings resulting in increased risk of SSI. We therefore developed and implemented a novel computer decision support tool, OPTIMIS PRO (OPTIMIzing PROphylaxis), to improve appropriate SAP selection specific to each patient’s procedure and clinical context. Methods: This quality improvement study was conducted at a tertiary hospital network over 2 years, divided into pre-intervention (June 2021-June 2022) and post-intervention (June 2022-June 2023) periods. The intervention was a computer decision support tool programmed within the hospital’s health information system to provide patient-specific SAP recommendations based on four variables: procedure name, patient’s beta-lactam allergy status, MRSA status, and weight. Approximately 3046 unique surgical procedures were identified and a specific best practice SAP recommendation for each surgery was identified based on international practice guidelines, up-to-date literature, and panel expertise input from 14 surgical divisions at our institution. Safety of cefazolin prophylaxis among patients with self-reported beta-lactam allergy was established in the pre-operative clinic using a validated simple two-item questionnaire (Figure 1). During each standard preoperative preparation, a best practice SAP recommendation alert was then provided to the responsible anesthesiologist based on the inputs from the four aforementioned variables (Figure 2). To assess the impact of the OPTIMIS PRO tool on antibiotic prescribing, we retrospectively audited SAP selection before and after implementation, also assessing appropriateness for each of the specific inputs using evidence-based criteria. Results: Over 30 000 OPTIMIS PRO recommendation alerts were logged in the 12-month post-intervention period. A random sample audit of 408 surgical encounters were selected from the pre- and post-intervention period for analysis. Overall, appropriate antibiotic administration rose from 77% (161/208) to 92.5% (185/200) (x2=18.0, p &lt; 0 .001) post-intervention. Usage of cefazolin among patients reporting a beta lactam allergy rose from 48% (16/33) to 100% (12/12). None of these 12 patients experienced adverse reactions as a result of beta lactam exposure. Appropriate antibiotic selection based on MRSA status was high pre- and post-implementation (98.4% vs 99.4%); but significant improvements were made for procedure-specific antibiotic selection (80.5 vs 94.5%; x2=19.3, p &lt; 0 .001) and weight-based dosing (92.5% vs 98.4%; x2=7.45, p=0.006). Conclusion: In this first-ever intervention designed to direct SAP prescribing based on patient specific variables, we significantly improved appropriate SAP selection across a comprehensive list of surgical procedures. Future analysis should include assessing potential reductions in SSIs as result of using the support</t>
  </si>
  <si>
    <t>&lt;pad&gt; Yes&lt;/s&gt;</t>
  </si>
  <si>
    <t>Yes, antibiotics, anti-infective, antimicrobial compound used against biofilm, parasites, protozoans, virus, fungal, and bacterial.</t>
  </si>
  <si>
    <t>On Measuring the Dissimilarity between Biological Sequences</t>
  </si>
  <si>
    <t>The antimicrobial resistance (AMR) of bacteria to antibiotics is tightly connected with their genetic structure changes. Many methods belonging to various disciplines are applied to analyze these genetic changes. The genes involved in AMR undergo different changes. These changes can be analyzed using distances between different variants (alleles) of a gene. This paper aims to study the dissimilarity between different variants of the sul2 gene using the Levenshtein distance between the corresponding DNA sequences, a distance based on binary representation and the distance induces by the global alignment scores computed using with the Needleman-Wunsch algorithm.</t>
  </si>
  <si>
    <t>Yes, context: The antimicrobial resistance of bacteria to antibiotics is closely connected with their genetic structure changes. These changes can be analyzed using distances between different variants of a gene. These changes can be analyzed using the Levenshtein distance between the corresponding DNA sequences, a distance based on binary representation and the distance induces by the global alignment scores computed using with the Needleman-Wunsch algorithm. This paper aims to study the dissimilarity between different variants of the sul2 gene using the Levenshtein distance between the corresponding DNA sequences, a distance based on binary representation and the distance induces by the global alignment scores computed using with the Needleman-Wunsch algorithm.</t>
  </si>
  <si>
    <t>On the computational modeling of the innate immune system</t>
  </si>
  <si>
    <t>In recent years, there has been an increasing interest in the mathematical and computational modeling of the human immune system (HIS). Computational models of HIS dynamics may contribute to a better understanding of the relationship between complex phenomena and immune response; in addition, computational models will support the development of new drugs and therapies for different diseases. However, modeling the HIS is an extremely difficult task that demands a huge amount of work to be performed by multidisciplinary teams. In this study, our objective is to model the spatio-temporal dynamics of representative cells and molecules of the HIS during an immune response after the injection of lipopolysaccharide (LPS) into a section of tissue. LPS constitutes the cellular wall of Gram-negative bacteria, and it is a highly immunogenic molecule, which means that it has a remarkable capacity to elicit strong immune responses. We present a descriptive, mechanistic and deterministic model that is based on partial differential equations (PDE). Therefore, this model enables the understanding of how the different complex phenomena interact with structures and elements during an immune response. In addition, the model's parameters reflect physiological features of the system, which makes the model appropriate for general use.</t>
  </si>
  <si>
    <t>No, this study does not evaluate the efficacy of any antibiotic, anti-infective, antimicrobial compound used against biofilm, parasites, protozoans, virus, fungal or bacterial.</t>
  </si>
  <si>
    <t>Opportunities and challenges with artificial intelligence in allergy and immunology: a bibliometric study</t>
  </si>
  <si>
    <t>Introduction: The fields of allergy and immunology are increasingly recognizing the transformative potential of artificial intelligence (AI). Its adoption is reshaping research directions, clinical practices, and healthcare systems. However, a systematic overview identifying current statuses, emerging trends, and future research hotspots is lacking.  Methods: This study applied bibliometric analysis methods to systematically evaluate the global research landscape of AI applications in allergy and immunology. Data from 3,883 articles published by 21,552 authors across 1,247 journals were collected and analyzed to identify leading contributors, prevalent research themes, and collaboration patterns.  Results: Analysis revealed that the USA and China are currently leading in research output and scientific impact in this domain. AI methodologies, especially machine learning (ML) and deep learning (DL), are predominantly applied in drug discovery and development, disease classification and prediction, immune response modeling, clinical decision support, diagnostics, healthcare system digitalization, and medical education. Emerging trends indicate significant movement toward personalized medical systems integration.  Discussion: The findings demonstrate the dynamic evolution of AI in allergy and immunology, highlighting the broadening scope from basic diagnostics to comprehensive personalized healthcare systems. Despite advancements, critical challenges persist, including technological limitations, ethical concerns, and regulatory frameworks that could potentially hinder further implementation and integration.  Conclusion: AI holds considerable promise for advancing allergy and immunology globally by enhancing healthcare precision, efficiency, and accessibility. Addressing existing technological, ethical, and regulatory challenges will be crucial to fully realizing its potential, ultimately improving global health outcomes and patient well-being.</t>
  </si>
  <si>
    <t>Yes, antibiotics, anti-infective, antimicrobial compounds are used against biofilm, parasites, protozoans, virus, fungal or bacterial.</t>
  </si>
  <si>
    <t>PARGT: a software tool for predicting antimicrobial resistance in bacteria</t>
  </si>
  <si>
    <t>With the ever-increasing availability of whole-genome sequences, machine-learning approaches can be used as an alternative to traditional alignment-based methods for identifying new antimicrobial-resistance genes. Such approaches are especially helpful when pathogens cannot be cultured in the lab. In previous work, we proposed a game-theory-based feature evaluation algorithm. When using the protein characteristics identified by this algorithm, called ‘features’ in machine learning, our model accurately identified antimicrobial resistance (AMR) genes in Gram-negative bacteria. Here we extend our study to Gram-positive bacteria showing that coupling game-theory-identified features with machine learning achieved classification accuracies between 87% and 90% for genes encoding resistance to the antibiotics bacitracin and vancomycin. Importantly, we present a standalone software tool that implements the game-theory algorithm and machine-learning model used in these studies.</t>
  </si>
  <si>
    <t>Yes, context: With the ever-increasing availability of whole-genome sequences, machine-learning approaches can be used as an alternative to traditional alignment-based methods for identifying new antimicrobial-resistance genes. Such approaches are especially helpful when pathogens cannot be cultured in the lab. In previous work, we proposed a game-theory-based feature evaluation algorithm. When using the protein characteristics identified by this algorithm, our model accurately identified antimicrobial resistance genes in Gram-negative bacteria. Here we extend our study to Gram-positive bacteria showing that coupling game-theory-identified features with machine learning achieved classification accuracies between 87% and 90% for genes encoding resistance to the antibiotics bacitracin and vancomycin. Importantly, we present a standalone software tool that implements the game-theory algorithm and machine learning model used in these studies.</t>
  </si>
  <si>
    <t>No, it is not possible to use antibiotics against biofilm, parasites, protozoans, viruses, fungal or bacterial.</t>
  </si>
  <si>
    <t>PARMAP: A Pan-Genome-Based Computational Framework for Predicting Antimicrobial Resistance</t>
  </si>
  <si>
    <t>Antimicrobial resistance (AMR) has emerged as one of the most urgent global threats to public health. Accurate detection of AMR phenotypes is critical for reducing the spread of AMR strains. Here, we developed PARMAP (Prediction of Antimicrobial Resistance by MAPping genetic alterations in pan-genome) to predict AMR phenotypes and to identify AMR-associated genetic alterations based on the pan-genome of bacteria by utilizing machine learning algorithms. When we applied PARMAP to 1,597 Neisseria gonorrhoeae strains, it successfully predicted their AMR phenotypes based on a pan-genome analysis. Furthermore, it identified 328 genetic alterations in 23 known AMR genes and discovered many new AMR-associated genetic alterations in ciprofloxacin-resistant N. gonorrhoeae, and it clearly indicated the genetic heterogeneity of AMR genes in different subtypes of resistant N. gonorrhoeae. Additionally, PARMAP performed well in predicting the AMR phenotypes of Mycobacterium tuberculosis and Escherichia coli, indicating the robustness of the PARMAP framework. In conclusion, PARMAP not only precisely predicts the AMR of a population of strains of a given species but also uses whole-genome sequencing data to prioritize candidate AMR-associated genetic alterations based on their likelihood of contributing to AMR. Thus, we believe that PARMAP will accelerate investigations into AMR mechanisms in other human pathogens.</t>
  </si>
  <si>
    <t>No, context: Antimicrobial resistance (AMR) has emerged as one of the most urgent global threats to public health. Accurate detection of AMR phenotypes and identification of AMR-related genetic alterations based on the pan-genome of bacteria by utilizing machine learning algorithms. Additionally, it identified 328 genetic alterations in 23 known AMR genes and discovered many new AMR-related genetic alterations in ciprofloxacin-resistant N. gonorrhoeae, and it clearly indicated the genetic heterogeneity of AMR genes in different subtypes of resistant N. gonorrhoeae. Furthermore, it clearly indicated the genetic heterogeneity of AMR genes in different subtypes of resistant N. gonorrhoeae.</t>
  </si>
  <si>
    <t>Pathogen-specific antimicrobials engineered de novo through membrane-protein biomimicry</t>
  </si>
  <si>
    <t>Precision antimicrobials aim to kill pathogens without damaging commensal bacteria in the host, and thereby cure disease without antibiotic-associated dysbiosis. Here we report the de novo design of a synthetic host defence peptide that targets a specific pathogen by mimicking key molecular features of the pathogen’s channel-forming membrane proteins. By exploiting physical and structural vulnerabilities within the pathogen’s cellular envelope, we designed a peptide sequence that undergoes instructed tryptophan-zippered assembly within the mycolic acid-rich outer membrane of Mycobacterium tuberculosis to specifically kill the pathogen without collateral toxicity towards lung commensal bacteria or host tissue. These mycomembrane-templated assemblies elicit rapid mycobactericidal activity and enhance the potency of antibiotics by improving their otherwise poor diffusion across the rigid M. tuberculosis envelope with respect to agents that exploit transmembrane protein channels for antimycobacterial activity. This biomimetic strategy may aid the design of other narrow-spectrum antimicrobial peptides.</t>
  </si>
  <si>
    <t>Yes, context: Precision antimicrobials aim to kill pathogens without damaging commensal bacteria in the host, and thereby cure disease without antibiotic-associated dysbiosis. Here we report the de novo design of a synthetic host defence peptide that targets a specific pathogen by mimicking key molecular features of the pathogen’s channel-forming membrane proteins. By exploiting physical and structural vulnerabilities within the pathogen’s cellular envelope, we designed a peptide sequence that undergoes instructed tryptophan-zippered assembly within the mycolic acid-rich outer membrane of Mycobacterium tuberculosis to specifically kill the pathogen without collateral toxicity towards lung commensal bacteria or host tissue. These mycomembrane-templated assemblies elicit rapid mycobactericidal activity and enhance the potency of antibiotics by improving their otherwise poor diffusion across the rigid M. tuberculosis envelope with respect to agents that exploit transmembrane</t>
  </si>
  <si>
    <t>No, context: Precision antibiotics aim to kill pathogens without damaging commensal bacteria in the host, and thereby cure disease without antibiotic-associated dysbiosis. Here we report the de novo design of a synthetic host defence peptide that targets a specific pathogen by mimicking key molecular features of the pathogen’s channel-forming membrane proteins. By exploiting physical and structural vulnerabilities within the pathogen’s cellular envelope, we designed a peptide sequence that undergoes instructed tryptophan-zippered assembly within the mycolic acid-rich outer membrane of Mycobacterium tuberculosis to specifically kill the pathogen without collateral toxicity towards lung commensal bacteria or host tissue. These mycomembrane-templated assemblies elicit rapid mycobactericidal activity and enhance the potency of antibiotics by improving their otherwise poor diffusion across the rigid M. tuberculosis envelope with respect to agents that exploit transmembrane</t>
  </si>
  <si>
    <t>Peptide-Engineered Fluorescent Nanomaterials: Structure Design, Function Tailoring, and Biomedical Applications.</t>
  </si>
  <si>
    <t>Fluorescent nanomaterials have exhibited promising applications in biomedical and tissue engineering fields. To improve the properties and expand bioapplications of fluorescent nanomaterials, various functionalization and biomodification strategies have been utilized to engineer the structure and function of fluorescent nanomaterials. Due to their high biocompatibility, satisfied bioactivity, unique biomimetic function, easy structural tailoring, and controlled self-assembly ability, supramolecular peptides are widely used as versatile modification agents and nanoscale building blocks for engineering fluorescent nanomaterials. In this work, recent advance in the synthesis, structure, function, and biomedical applications of peptide-engineered fluorescent nanomaterials is presented. Firstly, the types of different fluorescent nanomaterials are introduced. Then, potential strategies for the preparation of peptide-engineered fluorescent nanomaterials via templated synthesis, bioinspired conjugation, and peptide assembly-assisted synthesis are discussed. After that, the unique structure and functions through the peptide conjugation with fluorescent nanomaterials are demonstrated. Finally, the biomedical applications of peptide-engineered fluorescent nanomaterials in bioimaging, disease diagnostics and therapy, drug delivery, tissue engineering, antimicrobial test, and biosensing are presented and discussed in detail. It is helpful for readers to understand the peptide-based conjugation and bioinspired synthesis of fluorescent nanomaterials, and to design and synthesize novel hybrid bionanomaterials with special structures and improved functions for advanced applications.</t>
  </si>
  <si>
    <t>No, context: Fluorescent nanomaterials have exhibited promising applications in biomedical and tissue engineering fields. To improve the properties and expand bioapplications of fluorescent nanomaterials, various functionalization and biomodification strategies have been utilized to engineer the structure and function of fluorescent nanomaterials. Due to their high biocompatibility, satisfied bioactivity, unique biomimetic function, easy structural tailoring, and controlled self-assembly ability, supramolecular peptides are widely used as versatile modification agents and nanoscale building blocks for engineering fluorescent nanomaterials. In this work, recent advance in the synthesis, structure, function, and biomedical applications of peptide-engineered fluorescent nanomaterials is presented. Firstly, the types of different fluorescent nanomaterials are introduced. Secondly, potential strategies for the preparation of peptide-engineered fluorescent nanomaterials via templated synthesis, bioinspired conjugation, and peptide assembly-assisted synthesis are discussed. Finally, the biomedical applications of peptide-engineered</t>
  </si>
  <si>
    <t>No, context: Fluorescent nanomaterials have exhibited promising applications in biomedical and tissue engineering fields. To improve the properties and expand bioapplications of fluorescent nanomaterials, various functionalization and biomodification strategies have been utilized to engineer the structure and function of fluorescent nanomaterials. Due to their high biocompatibility, satisfied bioactivity, unique biomimetic function, easy structural tailoring, and controlled self-assembly ability, surmolecular peptides are widely used as versatile modification agents and nanoscale building blocks for engineering fluorescent nanomaterials. In this work, recent advancement in the synthesis, structure, function, and biomedical applications of peptide-engineered fluorescent nanomaterials is presented. Firstly, the types of different fluorescent nanomaterials are introduced. Secondly, potential strategies for the preparation of peptide-engineered fluorescent nanomaterials via templated synthesis, bioinspired conjugation, and peptide assembly-assisted synthesis are discussed. Finally, the biomedical applications of peptide-engineered</t>
  </si>
  <si>
    <t>Personal clinical history predicts antibiotic resistance of urinary tract infections</t>
  </si>
  <si>
    <t>Antibiotic resistance is prevalent among the bacterial pathogens causing urinary tract infections. However, antimicrobial treatment is often prescribed ‘empirically’, in the absence of antibiotic susceptibility testing, risking mismatched and therefore ineffective treatment. Here, linking a 10-year longitudinal data set of over 700,000 community-acquired urinary tract infections with over 5,000,000 individually resolved records of antibiotic purchases, we identify strong associations of antibiotic resistance with the demographics, records of past urine cultures and history of drug purchases of the patients. When combined together, these associations allow for machine-learning-based personalized drug-specific predictions of antibiotic resistance, thereby enabling drug-prescribing algorithms that match an antibiotic treatment recommendation to the expected resistance of each sample. Applying these algorithms retrospectively, over a 1-year test period, we find that they greatly reduce the risk of mismatched treatment compared with the current standard of care. The clinical application of such algorithms may help improve the effectiveness of antimicrobial treatments. On the basis of the personalized data of over 300,000 individuals with urinary tract infections, a machine-learning algorithm can help select an antibiotic for treatment of a urinary tract infection to which the infecting pathogen is not already resistant.</t>
  </si>
  <si>
    <t>No, context: Antibiotic resistance is prevalent among the bacterial pathogens causing urinary tract infections. However, antimicrobial treatment is often prescribed ‘empirically’, in the absence of antibiotic susceptibility testing, risking mismatched and therefore ineffective treatment. Here, linking a 10-year longitudinal data set of over 700,000 community-acquired urinary tract infections with over 5,000,000 individually resolved records of antibiotic purchases, we identify strong associations of antibiotic resistance with the demographics, records of past urine cultures and history of drug purchases of the patients. When combined, these associations allow for machine-learning-based personalized drug-specific predictions of antibiotic resistance, thereby enabling drug-prescribing algorithms that match an antibiotic treatment recommendation to the expected resistance of each sample.</t>
  </si>
  <si>
    <t>No, context: Antibiotic resistance is prevalent among the bacterial pathogens causing urinary tract infections. However, antimicrobial treatment is often prescribed ‘empirically’, in the absence of antibiotic susceptibility testing, risking mismatched and therefore ineffective treatment. Here, linking a 10-year longitudinal data set of over 700,000 community-acquired urinary tract infections with over 5,000,000 individually resolved records of antibiotic purchases, we identify strong associations of antibiotic resistance with the demographics, records of past urine cultures and history of drug purchases of the patients. When combined, these associations allow for machine-learning-based personalized drug-specific predictions of antibiotic resistance, thereby enabling drug-prescribing algorithms that match an antibiotic treatment recommendation to the expected resistance of each sample. Applying these algorithms over a 1-year test period, we find that they greatly reduce the risk of mismatched treatment compared with the current standard of care.</t>
  </si>
  <si>
    <t>Personalized Adaptive Learning Management System Based on Bioinspired Algorithm: A Systematic Review</t>
  </si>
  <si>
    <t>It is possible to address learning challenges in a way that is unique to the needs and preferences of students through adaptive learning environments. Using these platforms, learning content can be personalized to reflect a user's interest, past knowledge, present abilities, and strengths and limitations. Conversely, the efficiency of adaptive learning systems depends on the techniques adopted to classify and present the content according to students’ needs and preferences. Artificial Intelligence (AI) techniques have recently been applied in personalized adaptive education systems to address content delivery-related learning challenges. However, not much is known about content adaptation based on bioinspired optimization algorithms. This study offers a comprehensive evaluation of the literature on personalized adaptive learning Management systems based on bioinspired optimization algorithms. The study examined conference proceedings and journal papers published in Scopus, Web of Science, and IEEE databases between 2013 and 2023. Nevertheless, Web of Science yielded no papers that were connected to this investigation. Web of Science was thus left out of the research. 5442 were screened in total, 303 were evaluated, and 6 were deemed eligible for the systematic review. Our findings suggest that there have been a limited number of research or personalized adaptive learning systems based on bioinspired algorithms.</t>
  </si>
  <si>
    <t>No, this study suggests that there has been a limited number of research or personalized adaptive learning systems based on bioinspired optimization algorithms.</t>
  </si>
  <si>
    <t>Phenotypic Antimicrobial Susceptibility Testing with Deep Learning Video Microscopy.</t>
  </si>
  <si>
    <t>Timely determination of antimicrobial susceptibility for a bacterial infection enables precision prescription, shortens treatment time, and helps minimize the spread of antibiotic resistant infections. Current antimicrobial susceptibility testing (AST) methods often take several days and thus impede these clinical and health benefits. Here, we present an AST method by imaging freely moving bacterial cells in urine in real time and analyzing the videos with a deep learning algorithm. The deep learning algorithm determines if an antibiotic inhibits a bacterial cell by learning multiple phenotypic features of the cell without the need for defining and quantifying each feature. We apply the method to urinary tract infection, a common infection that affects millions of people, to determine the minimum inhibitory concentration of pathogens from human urine specimens spiked with lab strain E. coli (ATCC 43888) and an E. coli strain isolated from a clinical urine sample for different antibiotics within 30 min and validate the results with the gold standard broth macrodilution method. The deep learning video microscopy-based AST holds great potential to contribute to the solution of increasing drug-resistant infections.</t>
  </si>
  <si>
    <t>Polysulfone Membranes Modified with Bioinspired Polydopamine and Silver Nanoparticles Formed in Situ To Mitigate Biofouling</t>
  </si>
  <si>
    <t>The surface of a polysulfone membrane was modified with a bioinspired polydopamine (PDA) film followed by the in situ formation of silver nanoparticles (AgNPs) to mitigate membrane biofouling. The PDA modification enhanced the membrane’s bacterial anti-adhesive properties by increasing the surface hydrophilicity, while AgNPs imparted strong antimicrobial properties to the membrane. The AgNPs could be generated on the membrane surface by simply exposing the membrane to AgNO3 solutions. Ag+ ions were reduced by the catechol groups in PDA; the AgNP mass loading increased with exposure time, and the AgNPs were firmly immobilized on the membrane through metal coordination. During leaching tests, the concentrations of Ag+ ions released were 2–3 orders of magnitude lower than the established contaminant limit for drinking water, thereby providing a safe antimicrobial technology. This novel membrane surface modification technique paves a way to mitigating biofouling by enhancing the membrane’s anti-adhesive and antimicrobial properties, simultaneously.</t>
  </si>
  <si>
    <t>No, the polysulfone membrane was modified with a bioinspired polydopamine film followed by the in situ formation of silver nanoparticles (AgNPs) to mitigate membrane biofouling. The PDA modification enhanced the membrane’s bacterial anti-adhesive properties by increasing the surface hydrophilicity, while the AgNPs imparted strong antimicrobial properties to the membrane. The AgNPs could be generated on the membrane surface by simply exposing the membrane to AgNO3 solutions. Ag+ ions were reduced by the catechol groups in PDA; the AgNP mass loading increased with exposure time, and the AgNPs were firmly immobilized on the membrane through metal coordination. During leaching tests, the concentrations of Ag+ ions released were 2–3 orders of magnitude lower than the established contaminant limit for drinking water, thereby providing a safe antimicrobial technology.</t>
  </si>
  <si>
    <t>Predicting antibiotic susceptibility in urinary tract infection with artificial intelligence—model performance in a multi-centre cohort</t>
  </si>
  <si>
    <t>To develop an artificial intelligence model to predict an antimicrobial susceptibility pattern in patients with urinary tract infection (UTI). Materials and methods 26 087 adult patients with culture-proven UTI during 2015–2020 from a university teaching hospital and three community hospitals in Hong Kong were included. Cases with asymptomatic bacteriuria (absence of diagnosis code of UTI, or absence of leucocytes in urine microscopy) were excluded. Patients from 2015 to 2019 were included in the training set, while patients from the year 2020 were included as the test set. Three first-line antibiotics were chosen for prediction of susceptibility in the bacterial isolates causing UTI: namely nitrofurantoin, ciprofloxacin and amoxicillin-clavulanate. Baseline epidemiological factors, previous antimicrobial consumption, medical history and previous culture results were included as features. Logistic regression and random forest were applied to the dataset. Models were evaluated by F1-score and area under the curve-receiver operating characteristic (AUC-ROC). Results Random forest was the best algorithm in predicting susceptibility of the three antibiotics (nitrofurantoin, amoxicillin-clavulanate and ciprofloxacin). The AUC-ROC values were 0.941, 0.939 and 0.937, respectively. The F1 scores were 0.938, 0.928 and 0.906 respectively. Conclusions Random forest model may aid judicious empirical antibiotics use in UTI. Given the reasonable performance and accuracy, these accurate models may aid clinicians in choosing between different first-line antibiotics for UTI.</t>
  </si>
  <si>
    <t>Yes, context: Develop an artificial intelligence model to predict an antimicrobial susceptibility pattern in patients with urinary tract infection. Materials and methods: 26 087 adult patients with culture-proven UTI during 2015–2020 from a university teaching hospital and three community hospitals in Hong Kong were included. Cases with asymptomatic bacteriuria (absence of diagnosis code of UTI, or absence of leucocytes in urine microscopy) were excluded. Cases with asymptomatic bacteriuria (absence of diagnosis code of UTI, or absence of leucocytes in urine microscopy) were excluded. Cases with asymptomatic bacteriuria (absence of diagnosis code of UTI, or absence of leucocytes in urine microscopy) were excluded. Cases with asymptomatic bacteriuria (absence of diagnosis code of UTI, or absence of leucocytes in urine microscopy) were excluded.</t>
  </si>
  <si>
    <t>No, the model should be able to predict an antimicrobial susceptibility pattern in patients with urinary tract infection. The model should be able to accurately predict the susceptibility of the three first-line antibiotics, nitrofurantoin, amoxicillin-clavulanate and ciprofloxacin.</t>
  </si>
  <si>
    <t>Predicting antimicrobial mechanism-of-action from transcriptomes: A generalizable explainable artificial intelligence approach</t>
  </si>
  <si>
    <t>To better combat the expansion of antibiotic resistance in pathogens, new compounds, particularly those with novel mechanisms-of-action [MOA], represent a major research priority in biomedical science. However, rediscovery of known antibiotics demonstrates a need for approaches that accurately identify potential novelty with higher throughput and reduced labor. Here we describe an explainable artificial intelligence classification methodology that emphasizes prediction performance and human interpretability by using a Hierarchical Ensemble of Classifiers model optimized with a novel feature selection algorithm called Clairvoyance; collectively referred to as a CoHEC model. We evaluated our methods using whole transcriptome responses from Escherichia coli challenged with 41 known antibiotics and 9 crude extracts while depositing 122 transcriptomes unique to this study. Our CoHEC model can properly predict the primary MOA of previously unobserved compounds in both purified forms and crude extracts at an accuracy above 99%, while also correctly identifying darobactin, a newly discovered antibiotic, as having a novel MOA. In addition, we deploy our methods on a recent E. coli transcriptomics dataset from a different strain and a Mycobacterium smegmatis metabolomics timeseries dataset showcasing exceptionally high performance; improving upon the performance metrics of the original publications. We not only provide insight into the biological interpretation of our model but also that the concept of MOA is a non-discrete heuristic with diverse effects for different compounds within the same MOA, suggesting substantial antibiotic diversity awaiting discovery within existing MOA.</t>
  </si>
  <si>
    <t>No, context: To better combat the expansion of antibiotic resistance in pathogens, new compounds, particularly those with novel mechanisms-of-action [MOA], represent a major research priority in biomedical science. However, rediscovery of known antibiotics demonstrates a need for approaches that accurately identify potential novelty with higher throughput and reduced labor. Here we describe an explainable artificial intelligence classification methodology that emphasizes prediction performance and human interpretability by using a Hierarchical Ensemble of Classifiers model optimized with a novel feature selection algorithm called Clairvoyance; collectively referred to as a CoHEC model. We evaluated our methods using whole transcriptome responses from Escherichia coli challenged with 41 known antibiotics and 9 crude extracts while depositing 122 transcriptomes unique to this study. Our CoHEC model can accurately predict the primary MOA of previously unobserved compounds in both purified forms and crude extracts at an accuracy above 99%, while also correctly identifying darobactin,</t>
  </si>
  <si>
    <t>Prediction of the synergistic effect of antimicrobial peptides and antimicrobial agents via supervised machine learning</t>
  </si>
  <si>
    <t>Infectious diseases not only cause severe health problems but also burden the healthcare system. Therefore, the effective treatment of those diseases is crucial. Both conventional approaches, such as antimicrobial agents, and novel approaches, like antimicrobial peptides (AMPs), are used to treat infections. However, due to the drawbacks of current approaches, new solutions are still being investigated. One recent approach is the use of AMPs and antimicrobial agents in combination, but determining synergism is with a huge variety of AMPs time-consuming and requires multiple experimental studies. Machine learning (ML) algorithms are widely used to predict biological outcomes, particularly in the field of AMPs, but no previous research reported on predicting the synergistic effects of AMPs and antimicrobial agents. Results Several supervised ML models were implemented to accurately predict the synergistic effect of AMPs and antimicrobial agents. The results demonstrated that the hyperparameter-optimized Light Gradient Boosted Machine Classifier (oLGBMC) yielded the best test accuracy of 76.92% for predicting the synergistic effect. Besides, the feature importance analysis reveals that the target microbial species, the minimum inhibitory concentrations (MICs) of the AMP and the antimicrobial agents, and the used antimicrobial agent were the most important features for the prediction of synergistic effect, which aligns with recent experimental studies in the literature. Conclusion This study reveals that ML algorithms can predict the synergistic activity of two different antimicrobial agents without the need for complex and time-consuming experimental procedures. The implications support that the ML models may not only reduce the experimental cost but also provide validation of experimental procedures.</t>
  </si>
  <si>
    <t>Yes, antibiotics, anti-infective, antimicrobial compounds are used to treat infections.</t>
  </si>
  <si>
    <t>Prediction of Antimicrobial Peptides Based on Sequence Alignment and Support Vector Machine-Pairwise Algorithm Utilizing LZ-Complexity</t>
  </si>
  <si>
    <t>This study concerns an attempt to establish a new method for predicting antimicrobial peptides (AMPs) which are important to the immune system. Recently, researchers are interested in designing alternative drugs based on AMPs because they have found that a large number of bacterial strains have become resistant to available antibiotics. However, researchers have encountered obstacles in the AMPs designing process as experiments to extract AMPs from protein sequences are costly and require a long set-up time. Therefore, a computational tool for AMPs prediction is needed to resolve this problem. In this study, an integrated algorithm is newly introduced to predict AMPs by integrating sequence alignment and support vector machine- (SVM-) LZ complexity pairwise algorithm. It was observed that, when all sequences in the training set are used, the sensitivity of the proposed algorithm is 95.28% in jackknife test and 87.59% in independent test, while the sensitivity obtained for jackknife test and independent test is 88.74% and 78.70%, respectively, when only the sequences that has less than 70% similarity are used. Applying the proposed algorithm may allow researchers to effectively predict AMPs from unknown protein peptide sequences with higher sensitivity.</t>
  </si>
  <si>
    <t>No, context: This study concerns an attempt to establish a new method for predicting antimicrobial peptides (AMPs) which are important to the immune system. Recently, researchers are interested in designing alternative drugs based on AMPs because they have found that a large number of bacterial strains have become resistant to available antibiotics. However, researchers have encountered obstacles in the AMPs designing process as experiments to extract AMPs from protein sequences are costly and require a long set-up time. Therefore, a computational tool for AMPs prediction is needed to resolve this problem. In this study, an integrated algorithm is newly introduced to predict AMPs by integrating sequence alignment and support vector machine- (SVM-) LZ complexity pairwise algorithm. It was observed that, when all sequences in the training set are used, the sensitivity of the proposed algorithm is 95.28% in jackknife test and 87.59% in independent test,</t>
  </si>
  <si>
    <t>No, context: This study concerns an attempt to establish a new method for predicting antimicrobial peptides (AMPs) which are important to the immune system. Recently, researchers are interested in designing alternative drugs based on AMPs because they have found that a large number of bacterial strains have become resistant to available antibiotics. However, researchers have encountered obstacles in the AMPs designing process as experiments to extract AMPs from protein sequences are costly and require a long set-up time. Therefore, a computational tool for AMPs prediction is needed to resolve this problem. In this study, an integrated algorithm is newly introduced to predict AMPs by integrating sequence alignment and support vector machine- (SVM-) LZ complexity pairwise algorithm. It was observed that, when all sequences in the training set are used, the sensitivity of the proposed algorithm is 95.28% in jackknife test and 87.59% in independent test, while the sensitivity obtained for jackknife test and independent test is 88.74% and 78.70%, respectively, when only</t>
  </si>
  <si>
    <t>Predictive Model of Linear Antimicrobial Peptides Active against Gram-Negative Bacteria</t>
  </si>
  <si>
    <t>Antimicrobial peptides (AMPs) have been identified as a potential new class of anti-infectives for drug development. There are a lot of computational methods that try to predict AMPs. Most of them can only predict if a peptide will show any antimicrobial potency, but to the best of our knowledge, there are no tools which can predict antimicrobial potency against particular strains. Here we present a predictive model of linear AMPs being active against particular Gram-negative strains relying on a semi-supervised machine-learning approach with a density-based clustering algorithm. The algorithm can well distinguish peptides active against particular strains from others which may also be active but not against the considered strain. The available AMP prediction tools cannot carry out this task. The prediction tool based on the algorithm suggested herein is available on https://dbaasp.org.</t>
  </si>
  <si>
    <t>Yes, context: Antimicrobial peptides (AMPs) have been identified as a potential new class of anti-infectives for drug development. There are a lot of computational methods that try to predict AMPs. Most of them can only predict if a peptide will show any antimicrobial potency, but to the best of our knowledge, there are no tools which can predict antimicrobial potency against particular strains. Here we present a predictive model of linear AMPs being active against particular Gram-negative strains relying on a semi-supervised machine-learning approach with a density-based clustering algorithm. The algorithm can well distinguish peptides active against particular strains from others which may also be active but not against the considered strain. The prediction tool based on the algorithm suggested herein is available on https://dbaasp.org.</t>
  </si>
  <si>
    <t>No. The provided context does not mention any antibiotic, anti-infective, or antimicrobial compound being used against biofilm, parasites, protozoans, virus, fungal or bacterial.</t>
  </si>
  <si>
    <t>Protein Language Models and Machine Learning Facilitate the Identification of Antimicrobial Peptides</t>
  </si>
  <si>
    <t>Peptides are bioactive molecules whose functional versatility in living organisms has led to successful applications in diverse fields. In recent years, the amount of data describing peptide sequences and function collected in open repositories has substantially increased, allowing the application of more complex computational models to study the relations between the peptide composition and function. This work introduces AMP-Detector, a sequence-based classification model for the detection of peptides’ functional biological activity, focusing on accelerating the discovery and de novo design of potential antimicrobial peptides (AMPs). AMP-Detector introduces a novel sequence-based pipeline to train binary classification models, integrating protein language models and machine learning algorithms. This pipeline produced 21 models targeting antimicrobial, antiviral, and antibacterial activity, achieving average precision exceeding 83%. Benchmark analyses revealed that our models outperformed existing methods for AMPs and delivered comparable results for other biological activity types. Utilizing the Peptide Atlas, we applied AMP-Detector to discover over 190,000 potential AMPs and demonstrated that it is an integrative approach with generative learning to aid in de novo design, resulting in over 500 novel AMPs. The combination of our methodology, robust models, and a generative design strategy offers a significant advancement in peptide-based drug discovery and represents a pivotal tool for therapeutic applications.</t>
  </si>
  <si>
    <t>Yes, context: Peptides are bioactive molecules whose functional versatility in living organisms has led to successful applications in diverse fields. In recent years, the amount of data describing peptide sequences and function collected in open repositories has substantially increased, allowing the application of more complex computational models to study the relations between the peptide composition and function. This work introduces AMP-Detector, a sequence-based classification model for the detection of peptides’ functional biological activity, focusing on accelerating the discovery and de novo design of potential antimicrobial peptides (AMPs). This pipeline produced 21 models targeting antimicrobial, antiviral, and antibacterial activity, achieving average precision exceeding 83%.</t>
  </si>
  <si>
    <t>Yes, this work introduces AMP-Detector, a sequence-based classification model for the detection of peptides’ functional biological activity, focusing on accelerating the discovery and de novo design of potential antimicrobial peptides (AMPs). This pipeline produced 21 models targeting antimicrobial, antiviral, and antibacterial activity, achieving average precision exceeding 83%. Benchmark analyses revealed that our models outperformed existing methods for AMPs and delivered comparable results for other biological activity types. Utilizing the Peptide Atlas, we applied AMP-Detector to discover over 190,000 potential AMPs and demonstrated that it is an integrative approach with generative learning to aid in de novo design, resulting in over 500 novel AMPs.</t>
  </si>
  <si>
    <t>No, this work introduces AMP-Detector, a sequence-based classification model for the detection of peptides’ functional biological activity, focusing on accelerating the discovery and de novo design of potential antimicrobial peptides (AMPs). This pipeline produced 21 models targeting antimicrobial, antiviral, and antibacterial activity, achieving average precision exceeding 83%. Benchmark analyses revealed that our models outperformed existing methods for AMPs and delivered comparable results for other biological activity types. Utilizing the Peptide Atlas, we applied AMP-Detector to discover over 190,000 potential AMPs and demonstrated that it is an integrative approach with generative learning to aid in de novo design, resulting in over 500 novel AMPs.</t>
  </si>
  <si>
    <t>Quantitative systems-based prediction of antimicrobial resistance evolution</t>
  </si>
  <si>
    <t>Predicting evolution is a fundamental problem in biology with practical implications for treating antimicrobial resistance, which is a complex system-level phenomenon. In this perspective article, we explore the limits of predicting antimicrobial resistance evolution, quantitatively define the predictability and repeatability of microevolutionary processes, and speculate on how these quantities vary across temporal, biological, and complexity scales. The opportunities and challenges for predicting antimicrobial resistance in the context of systems biology are also discussed. Based on recent research, we conclude that the evolution of antimicrobial resistance can be predicted using a systems biology approach integrating quantitative models with multiscale data from microbial evolution experiments.</t>
  </si>
  <si>
    <t>No, this perspective article explores the limits of predicting antimicrobial resistance evolution, quantitatively defines the predictability and repeatability of microevolutionary processes, and speculates on how these quantities vary across temporal, biological, and complexity scales. The opportunities and challenges for predicting antimicrobial resistance in the context of systems biology are also discussed.</t>
  </si>
  <si>
    <t>Yes, there are antibiotics, anti-infective, antimicrobial compounds used against biofilm, parasites, protozoans, virus, fungal or bacterial.</t>
  </si>
  <si>
    <t>Quantum-inspired computational drug design for phytopharmaceuticals: a herbal holography analysis</t>
  </si>
  <si>
    <t>Context Modern medication discovery is undergoing a paradigm change at the junction of herbal pharmacology with computational modeling informed by quantum theory. Herbal compounds, which have often been considered as complex and poorly understood entities, have historically been investigated using linear screening approaches and reductionist bioactivity models. A novel paradigm being presented in this work is herbal holography. Herbal molecules are seen by it as multi-dimensional systems best understood using holographic and quantum theories. As the pharmacological potential of plant-based compounds is under expanding research, more intricate integrated approaches are needed to grasp their bioactivities, predict their pharmacokinetics, and maximize drug lead optimization. The aim is to ascertain whether using quantum-driven methods results in a real revolution in herbal medicine or if it is really a pipe dream.  Methods This paper conducts a thorough examination of herbal remedies, focusing on how algorithms powered by hybrid quantum–classical simulations, deep learning models, and quantum mechanics can address the shortcomings of traditional methods. The advanced computational approaches explored in this research provide scalable models for modeling herbal compounds and assessing their pharmacological effects. Integrating views from systems biology, photochemistry, and quantum mechanics helps one to evaluate the translational usefulness of these technologies. The methodological approach using computational approaches for electronic structure prediction, network pharmacology, and bioactivity modeling draws from quantum physics, systems biology, and phytochemistry. We examine these early quantum technologies’ scalable, usable benefits for interpreting herbal therapy complexity from a multidisciplinary perspective to include them into present drug development projects.</t>
  </si>
  <si>
    <t>No, there is no reference to antimicrobial, antibacterial, or antiviral activity.</t>
  </si>
  <si>
    <t>No. The context does not provide information on whether any antibiotic, anti-infective, antimicrobial compound is used against biofilm, parasites, protozoans, virus, fungal or bacterial.</t>
  </si>
  <si>
    <t>RECENT DEVELOPMENT OF A BIOINSPIRED ANTIMICROBIAL SURFACE - A PREVENTIVETECHNOLOGY FOR EXTENDED STAYS IN CONFINED SPACE ENVIRONMENTS</t>
  </si>
  <si>
    <t>Challenges of space ight in LEO and exploration activities are manyfold. E.g., the more far away from the Earth, the more increased stays in closed systems (e.g. ISS, lunar and Martian habitats) are a common characteristic. This includes increased but very specific microbial loads caused by high humidity and temperature levels and especially based on the group of humans brought to the closed habitat. Furthermore, there is a higher dependency from biological systems (CELSS) being sensitive against unintended microbial contamination, as well as a need of not transferring microorganisms out of spaceships to outer, habitable bodies and vice versa (COSPAR Planetary Protection Policy). Proven technologies on Earth to counteract microbial contamination as biocides are not a suited alternative for space due to inherent problems of potential toxic effects on non-target organisms, unspecifity and resistancies to some microbial groups. Bioinspired technologies as using antimicrobial peptides from nature (e.g. from frog skin etc.), immobilised on surfaces, are a suited alternative. High exibility concerning the microbial target, low toxicity and an absence of resistancies are the main advantages. An overview about goals and first results of a corresponding activity, funded by ESA, will be given at the symposium.</t>
  </si>
  <si>
    <t>Rapid Detection of Carbapenem-Resistant Klebsiella pneumoniae Using Machine Learning and MALDI-TOF MS Platform</t>
  </si>
  <si>
    <t>Rapid detection of carbapenem-resistant Klebsiella pneumoniae (CRKP) is essential for specific antimicrobial therapy. Machine learning techniques combined with matrix-assisted laser desorption/ionization time-of-flight mass spectrometry (MALDI-TOF MS) can be used as a rapid, reliable, sensitive, and low-cost species identification method. Methods Clinically collected K. pneumoniae were subjected to MALDI-TOF MS analysis. A random forest (RF) algorithm and non-linear support vector machine (SVM) were used to construct the RF, SVM, and dimension reduction (SVM-K) models, and their performance was assessed for accuracy, sensitivity, specificity, and area under the subject worker curve (AUC). Results The RF, SVM and SVM-K models showed good classification performance with 0.88, 0.88, and 0.91 accuracy, 0.82, 0.85, and 0.89 sensitivity, 0.93, 0.92, and 0.94 specificity with an AUC of 0.9013, 0.9298, and 0.9356, respectively. For the SVM-K model, the optimal dimension reduction was 105 to 153, and the average accuracy was &gt;0.9. The top 10 peak features of significance according to the RF algorithm with 6515 Da appeared in 56.8% of CRKP isolates and 5.3% of CSKP isolates, which indicated the best classification performance. Conclusion The three RF, SVM, and SVM-K models showed excellent classification performance differentiating the CRKP from CSKP; the SVM-K model was the best. Data analysis with machine learning combined with MALDI-TOF MS can be employed as a rapid and inexpensive alternative to existing detection methods.</t>
  </si>
  <si>
    <t>Rapid Phenotypic Antibiotic Susceptibility Testing of Uropathogens Using Optical Signal Analysis on the Nanowell Slide</t>
  </si>
  <si>
    <t>Achieving fast antimicrobial susceptibility results is a primary goal in the fight against antimicrobial resistance. Standard antibiotic susceptibility testing (AST) takes, however, at least a day from patient sample to susceptibility profile. Here, we developed and clinically validated a rapid phenotypic AST based on a miniaturized nanotiter plate, the nanowell slide, that holds 672 wells in a 500 nl format for bacterial cultivation. The multitude of nanowells allows multiplexing with a panel of six antibiotics relevant for urinary tract infections. Inclusion of seven concentrations per antibiotic plus technical replicates enabled us to determine a precise minimum inhibitory concentration for 70 clinical uropathogenic Escherichia coli isolates. By combining optical recordings of bacterial growth with an algorithm for optical signal analysis, we calculated Tlag, the point of transition from lag to exponential phase, in each nanoculture. Algorithm-assisted analysis determined antibiotic susceptibility as early as 3 h 40 min. In comparison to standard disk diffusion assays, the nanowell AST showed a total categorical agreement of 97.9% with 2.6% major errors and 0% very major errors for all isolate-antibiotic combination tested. Taking advantage of the optical compatibility of the nanowell slide, we performed microscopy to illustrate its potential in defining susceptibility profiles based on bacterial morphotyping. The excellent clinical performance of the nanowell AST, combined with a short detection time, morphotyping, and the very low consumption of reagents clearly show the advantage of this phenotypic AST as a diagnostic tool in a clinical setting.</t>
  </si>
  <si>
    <t>No, context: A rapid phenotypic AST based on a miniaturized nanotiter plate, the nanowell slide, that holds 672 wells in a 500 nl format for bacterial cultivation. The multitude of nanowells allows multiplexing with a panel of six antibiotics relevant for urinary tract infections. Inclusion of seven concentrations per antibiotic plus technical replicates enabled us to determine a precise minimum inhibitory concentration for 70 clinical uropathogenic Escherichia coli isolates. By combining optical recordings of bacterial growth and an algorithm for optical signal analysis, we calculated Tlag, the point of transition from lag to exponential phase, in each nanoculture. Algorithm-assisted analysis determined antibiotic susceptibility as early as 3 h 40 min. In comparison to standard disk diffusion assays, the nanowell AST showed a total categorical agreement of 97.9% with 2.6% major errors and 0% very major errors for all</t>
  </si>
  <si>
    <t>No, context: We developed and clinically validated a rapid phenotypic AST based on a miniaturized nanotiter plate, the nanowell slide, that holds 672 wells in a 500 nl format for bacterial cultivation. The multitude of nanowells allows multiplexing with a panel of six antibiotics relevant for urinary tract infections. Inclusion of seven concentrations per antibiotic plus technical replicates enabled us to determine a precise minimum inhibitory concentration for 70 clinical uropathogenic Escherichia coli isolates. By combining optical recordings of bacterial growth with an algorithm for optical signal analysis, we calculated Tlag, the point of transition from lag to exponential phase, in each nanoculture. Algorithm-assisted analysis determined antibiotic susceptibility as early as 3 h 40 min. In comparison to standard disk diffusion assays, the nanowell AST showed a total categorical agreement of 97.9% with 2.6% major errors and 0% very major errors for all</t>
  </si>
  <si>
    <t>Rapid and precise alignment of raw reads against redundant databases with KMA</t>
  </si>
  <si>
    <t>As the cost of sequencing has declined, clinical diagnostics based on next generation sequencing (NGS) have become reality. Diagnostics based on sequencing will require rapid and precise mapping against redundant databases because some of the most important determinants, such as antimicrobial resistance and core genome multilocus sequence typing (MLST) alleles, are highly similar to one another. In order to facilitate this, a novel mapping method, KMA (k-mer alignment), was designed. KMA is able to map raw reads directly against redundant databases, it also scales well for large redundant databases. KMA uses k-mer seeding to speed up mapping and the Needleman-Wunsch algorithm to accurately align extensions from k-mer seeds. Multi-mapping reads are resolved using a novel sorting scheme (ConClave scheme), ensuring an accurate selection of templates. The functionality of KMA was compared with SRST2, MGmapper, BWA-MEM, Bowtie2, Minimap2 and Salmon, using both simulated data and a dataset of Escherichia coli mapped against resistance genes and core genome MLST alleles. KMA outperforms current methods with respect to both accuracy and speed, while using a comparable amount of memory. With KMA, it was possible map raw reads directly against redundant databases with high accuracy, speed and memory efficiency.</t>
  </si>
  <si>
    <t>Yes, context: Diagnostics based on next generation sequencing (NGS) have become reality. Diagnostics based on sequencing will require rapid and precise mapping against redundant databases because some of the most important determinants, such as antimicrobial resistance and core genome multilocus sequence typing (MLST) alleles, are highly similar to one another. In order to facilitate this, a novel mapping method, KMA (k-mer alignment), was designed. KMA is able to map raw reads directly against redundant databases, it also scales well for large redundant databases. KMA uses k-mer seeding to speed up mapping and the Needleman-Wunsch algorithm to accurately align extensions from k-mer seeds. Multi-mapping reads are resolved using a novel sorting scheme (ConClave scheme), ensuring an accurate selection of templates. With KMA, it was possible map raw reads directly against redundant databases with high accuracy, speed and memory efficiency.</t>
  </si>
  <si>
    <t>Rapid phenotypic antimicrobial susceptibility testing using nanoliter arrays</t>
  </si>
  <si>
    <t>Significance Antibiotic resistance is fueled by antibiotic misuse and has become a major global health concern. The phenomenon warrants improved diagnostics that can more rapidly and efficiently elucidate information about the infectious agent to aid in establishing a more targeted and knowledge-based treatment regimen. This paper introduces a rapid antibiotic susceptibility test and automated data analysis algorithm that can, unlike traditional methods, deliver results on the same working day in an efficient and translatable manner for clinical use. This paper also introduces a method for direct urine testing that can help save days of diagnosis time. The platform is expected to promote more judicious use of antibiotics, thereby reducing the emergence of antibiotic resistance, lowering healthcare costs and ultimately saving lives. Antibiotic resistance is a major global health concern that requires action across all sectors of society. In particular, to allow conservative and effective use of antibiotics clinical settings require better diagnostic tools that provide rapid determination of antimicrobial susceptibility. We present a method for rapid and scalable antimicrobial susceptibility testing using stationary nanoliter droplet arrays that is capable of delivering results in approximately half the time of conventional methods, allowing its results to be used the same working day. In addition, we present an algorithm for automated data analysis and a multiplexing system promoting practicality and translatability for clinical settings. We test the efficacy of our approach on numerous clinical isolates and demonstrate a 2-d reduction in diagnostic time when testing bacteria isolated directly from urine samples.</t>
  </si>
  <si>
    <t>No, context: Antibiotic resistance is fueled by antibiotic misuse and has become a major global health concern. The phenomenon warrants improved diagnostics that can more rapidly and efficiently elucidate information about the infectious agent to aid in establishing a more targeted and knowledge-based treatment regimen. This paper introduces a rapid antibiotic susceptibility test and automated data analysis algorithm that can, unlike traditional methods, deliver results on the same working day in an efficient and translatable manner for clinical use. This paper also introduces a method for direct urine testing that can help save days of diagnosis time. The platform is expected to promote more judicious use of antibiotics, thereby reducing the emergence of antibiotic resistance, lowering healthcare costs and ultimately saving lives.</t>
  </si>
  <si>
    <t>Yes, this paper introduces a rapid antibiotic susceptibility test and automated data analysis algorithm that can, unlike traditional methods, deliver results on the same working day in an efficient and translatable manner for clinical use. This paper also introduces a method for direct urine testing that can help save days of diagnosis time. The platform is expected to promote more judicious use of antibiotics, thereby reducing the emergence of antibiotic resistance, lowering healthcare costs and ultimately saving lives.</t>
  </si>
  <si>
    <t>No, this paper introduces a rapid antibiotic susceptibility test and automated data analysis algorithm that can, unlike traditional methods, deliver results on the same working day in an efficient and translatable manner for clinical use. This paper also introduces a method for direct urine testing that can help save days of diagnosis time. The platform is expected to promote more judicious use of antibiotics, thereby reducing the emergence of antibiotic resistance, lowering healthcare costs and ultimately saving lives.</t>
  </si>
  <si>
    <t>Recent Advances in Barnacle-Inspired Biomaterials in the Field of Biomedical Research</t>
  </si>
  <si>
    <t>As a marine fouling organism, barnacles secrete a cement whose proteins self-assemble into stable nanofibers, conferring exceptional underwater adhesion and curing properties. The barnacle cement proteins (BCPs) are of significant interest in biomedicine due to their adhesiveness, water resistance, stability, and biocompatibility, making them ideal for developing novel biomaterials. Additionally, BCPs have wound-healing acceleration and antibacterial properties, offering new insights for antimicrobial biomaterial development. Recently, barnacle-inspired materials have seen extensive research and notable progress in biomedicine. As the understanding of barnacle cement and its adhesion mechanisms deepens, their medical applications are expected to expand. This review summarizes the latest advancements of barnacle biomimetic materials in biomedicine, including their use in adhesives, tissue engineering, drug delivery, and hemostasis, highlighting their characteristics, applications, and potential research directions, and providing a comprehensive reference for the field.</t>
  </si>
  <si>
    <t>No, this review summarizes the latest advancements of barnacle biomimetic materials in biomedicine, including their use in adhesives, tissue engineering, drug delivery, and hemostasis, highlighting their characteristics, applications, and potential research directions, and providing a comprehensive reference for the field.</t>
  </si>
  <si>
    <t>No, barnacle cement proteins are of significant interest in biomedicine due to their adhesiveness, water resistance, stability, and biocompatibility, making them ideal for developing novel biomaterials. Additionally, BCPs have wound-healing acceleration and antibacterial properties, offering new insights for antimicrobial biomaterial development. As the understanding of barnacle cement and its adhesion mechanisms deepens, their medical applications are expected to expand. This review summarizes the latest advancements of barnacle biomimetic materials in biomedicine, including their use in adhesives, tissue engineering, drug delivery, and hemostasis, highlighting their characteristics, applications, and potential research directions.</t>
  </si>
  <si>
    <t>Role of Nature-Inspired Intelligence in Genomic Diagnosis of Antimicrobial Resistance</t>
  </si>
  <si>
    <t>The emerging antimicrobial resistance (AMR) to current antimicrobial agents is the foremost public health concern that continues to pose challenges in the selection of therapeutic regimens to treat infectious diseases. The bacterial pathogens develop AMR by two types of mechanisms, one is intrinsic resistance due to the mutations in chromosomal genes and another is extrinsic resistance by the acquisition of external plasmid-mediated genes. The key to diagnose AMR lies in the DNA sequence of bacteria harboring the resistance-conferring mechanisms. The advancements in technology have generated a plethora of genomics data that can be utilized for the identification of diagnostic markers. Moreover, machine learning (ML) has created novel opportunities to significantly solve healthcare problems using bioinformatics techniques. In the last decade, nature-inspired intelligence (NII) has aided the development of machine learning tools for diagnosing antibacterial resistance gene patterns. The successful implementation of these algorithms, especially on complex and intricate problems, indicates their importance in artificial intelligence (AI). This review addresses the role of NII in combating infectious diseases using genomic data as well as the future perspective of its use in information processing, decision-making, and optimization for the diagnosis of AMR. The key problems in the practical application of NII using genomic markers and microbiological parameters are extensively discussed. This will aid in bridging the gap between theoretical researchers, medical practitioners, professionals, and engineers interested in the use of NII to solve AMR.</t>
  </si>
  <si>
    <t xml:space="preserve">No, context: The emerging antimicrobial resistance (AMR) to current antimicrobial agents is the foremost public health concern that continues to pose challenges in the selection of therapeutic regimens to treat infectious diseases. The bacterial pathogens develop AMR by two types of mechanisms, one is intrinsic resistance due to the mutations in chromosomal genes and another is extrinsic resistance by the acquisition of external plasmid-mediated genes. The key to diagnosis AMR lies in the DNA sequence of bacteria harboring the resistance-conferring mechanisms. Moreover, machine learning (ML) has created novel opportunities to significantly solve healthcare problems using bioinformatics techniques. In the last decade, nature-inspired intelligence (NII) has aided the development of machine learning tools for diagnosing antibacterial resistance gene patterns. The successful implementation of these algorithms, especially on complex and intricate problems, indicates their importance in artificial intelligence (AI). This review addresses the role of </t>
  </si>
  <si>
    <t xml:space="preserve">No, context: The emerging antimicrobial resistance (AMR) to current antimicrobial agents is the foremost public health concern that continues to pose challenges in the selection of therapeutic regimens to treat infectious diseases. The bacterial pathogens develop AMR by two types of mechanisms, one is intrinsic resistance due to the mutations in chromosomal genes and another is extrinsic resistance by the acquisition of external plasmid-mediated genes. The key to diagnose AMR lies in the DNA sequence of bacteria harboring the resistance-conferring mechanisms. Moreover, machine learning (ML) has created novel opportunities to significantly solve healthcare problems using bioinformatics techniques. In the last decade, nature-inspired intelligence (NII) has aided the development of machine learning tools for diagnosing antibacterial resistance gene patterns. The successful implementation of these algorithms, especially on complex and intricate problems, indicates their importance in artificial intelligence (AI). This review addresses the role of </t>
  </si>
  <si>
    <t>Same-day antimicrobial susceptibility test using acoustic-enhanced flow cytometry visualized with supervised machine learning</t>
  </si>
  <si>
    <t>Antimicrobial susceptibility is slow to determine, taking several days to fully impact treatment. This proof-of-concept study assessed the feasibility of using machine-learning techniques for analysis of data produced by the flow cytometer-assisted antimicrobial susceptibility test (FAST) method we developed. Methods. We used machine learning to assess the effect of antimicrobial agents on bacteria, comparing FAST results with broth microdilution (BMD) antimicrobial susceptibility tests (ASTs). We used Escherichia coli (1), Klebsiella pneumoniae (1) and Staphylococcus aureus (2) strains to develop the machine-learning algorithm, an expanded panel including these plus E. coli (2), K. pneumoniae (3), Proteus mirabilis (1), Pseudomonas aeruginosa (1), S. aureus (2) and Enterococcus faecalis (1), tested against FAST and BMD (Sensititre, Oxoid), then two representative isolates directly from blood cultures. Results. Our data machines defined an antibiotic-unexposed population (AUP) of bacteria, classified the FAST result by antimicrobial concentration range, and determined a concentration-dependent antimicrobial effect (CDE) to establish a predicted inhibitory concentration (PIC). Reference strains of E. coli, K. pneumoniae and S. aureus tested with different antimicrobial agents demonstrated concordance between BMD results and machine-learning analysis (CA, categoric agreement of 91 %; EA, essential agreement of 100 %). CA was achieved in 35 (83 %) and EA in 28 (67 %) by machine learning on first pass in a challenge panel of 27 Gram-negative and 15 Gram-positive ASTs. Same-day AST results were obtained from clinical E. coli (1) and S. aureus (1) isolates. Conclusions. The combination of machine learning with the FAST method generated same-day AST results and has the potential to aid early antimicrobial treatment decisions, stewardship and detection of resistance.</t>
  </si>
  <si>
    <t>No, context: This proof-of-concept study evaluated the feasibility of using machine learning techniques for analysis of data produced by the flow cytometer-assisted antimicrobial susceptibility test (FAST) method. Methods: We used machine learning to assess the effect of antimicrobial agents on bacteria, comparing FAST results with broth microdilution (BMD) antimicrobial susceptibility tests (ASTs). Results: CA was achieved in 35 (83 %) and EA in 28 (67 %) by machine learning on first pass in a challenge panel of 27 Gram-negative and 15 Gram-positive ASTs. Same-day AST results were obtained from clinical E. coli (1) and S. aureus (1) isolates. Conclusions: The combination of machine learning and FAST methods generated same-day AST results and has the potential to aid early antimicrobial treatment decisions, stewardship and detection of resistance.</t>
  </si>
  <si>
    <t>Yes, this study demonstrated the feasibility of using machine learning techniques for analysis of data produced by the flow cytometer-assisted antimicrobial susceptibility test (FAST) method.</t>
  </si>
  <si>
    <t>No, this proof-of-concept study evaluated the feasibility of using machine learning techniques for analysis of data produced by the flow cytometer-assisted antimicrobial susceptibility test (FAST) method.</t>
  </si>
  <si>
    <t>Sense the Moment: a highly sensitive antimicrobial activity predictor based on hydrophobic moment</t>
  </si>
  <si>
    <t>The antibiotic resistance crisis has led to the need for new antimicrobial compounds. Computer-aided identification and design tools are indispensable for developing these antimicrobial agents. Antimicrobial peptides (AMPs) have aroused intense interest, since they have a broad spectrum of activity. Several systems for predicting antimicrobial peptides have been developed, using scalar physicochemical properties; however, regardless of the machine learning algorithm, these systems often fail in discriminating AMPs from their shuffled versions, leading to the need for new training methods to overcome this bias. Here we present “Sense the Moment”, a prediction system capable of discriminating AMPs and shuffled versions. The system was trained using 776 entries: 388 from known AMPs and another 388 based on shuffled versions of known AMPs. Each entry contained the geometric average of three hydrophobic moments measured with different scales. The model showed good accuracy (&gt;80 %) and excellent sensitivity (&gt;90 %) for AMP prediction. Our results demonstrate the system’s applicability, aiding in identifying and discarding non-AMPs, since the number of false negatives is lower than false positives. The application of this model in virtual screening protocols for identifying and/or creating antimicrobial agents could aid in the identification of potential drugs to control pathogenic microorganisms and in solving the antibiotic resistance crisis.</t>
  </si>
  <si>
    <t>No, context: The antibiotic resistance crisis has led to the need for new antimicrobial compounds. Computer-aided identification and design tools are indispensable for developing these antimicrobial agents. Antimicrobial peptides (AMPs) have aroused intense interest, since they have a broad spectrum of activity. Several systems for predicting antimicrobial peptides have been developed, using scalar physicochemical properties; however, regardless of the machine learning algorithm, these systems often fail in discriminating AMPs from their shuffled versions, leading to the need for new training methods to overcome this bias. Here we present “Sense the Moment”, a prediction system capable of discriminating AMPs from their shuffled versions. Each entry contained the geometric average of three hydrophobic moments measured with different scales. The model showed good accuracy (&gt;80 %) and excellent sensitivity (&gt;90 %) for AMP prediction</t>
  </si>
  <si>
    <t>No, the antibiotic resistance crisis has led to the need for new antimicrobial compounds.</t>
  </si>
  <si>
    <t>Simulating Multilevel Dynamics of Antimicrobial Resistance in a Membrane Computing Model</t>
  </si>
  <si>
    <t>Membrane computing is a bio-inspired computing paradigm whose devices are the so-called membrane systems or P systems. The P system designed in this work reproduces complex biological landscapes in the computer world. It uses nested “membrane-surrounded entities” able to divide, propagate, and die; to be transferred into other membranes; to exchange informative material according to flexible rules; and to mutate and be selected by external agents. This allows the exploration of hierarchical interactive dynamics resulting from the probabilistic interaction of genes (phenotypes), clones, species, hosts, environments, and antibiotic challenges. Our model facilitates analysis of several aspects of the rules that govern the multilevel evolutionary biology of antibiotic resistance. We examined a number of selected landscapes where we predict the effects of different rates of patient flow from hospital to the community and vice versa, the cross-transmission rates between patients with bacterial propagules of different sizes, the proportion of patients treated with antibiotics, and the antibiotics and dosing found in the opening spaces in the microbiota where resistant phenotypes multiply. We also evaluated the selective strengths of some drugs and the influence of the time 0 resistance composition of the species and bacterial clones in the evolution of resistance phenotypes. In summary, we provide case studies analyzing the hierarchical dynamics of antibiotic resistance using a novel computing model with reciprocity within and between levels of biological organization, a type of approach that may be expanded in the multilevel analysis of complex microbial landscapes.</t>
  </si>
  <si>
    <t>No, we provide case studies analyzing the hierarchical dynamics of antibiotic resistance using a novel computing model with reciprocity within and between levels of biological organization.</t>
  </si>
  <si>
    <t>Smart self-defensive coatings with bacteria-triggered antimicrobial response for medical devices.</t>
  </si>
  <si>
    <t>Bacterial colonization and biofilm formation on medical devices represent one of the most urgent and critical challenges in modern healthcare. These issues not only pose serious threats to patient health by increasing the risk of infections but also exert a considerable economic burden on national healthcare systems due to prolonged hospital stays and additional treatments. To address this challenge, there is a need for smart, customized biomaterials for medical device fabrication, particularly through the development of surface modification strategies that prevent bacterial adhesion and the growth of mature biofilms. This review explores three bioinspired approaches through which antibacterial and antiadhesive coatings can be engineered to exhibit smart, stimuli-responsive features. This responsiveness is greatly valuable as it provides the coatings with a controlled, on-demand antibacterial response that is activated only in the presence of bacteria, functioning as self-defensive coatings. Such coatings can be designed to release antibacterial agents or change their surface properties/conformation in response to specific stimuli, like changes in pH, temperature, or the presence of bacterial enzymes. This targeted approach minimizes the risk of developing antibiotic resistance and reduces the need for continuous, high-dose antibacterial treatments, thereby preserving the natural microbiome and further reducing healthcare costs. The final part of the review reports a critical analysis highlighting the potential improvements and future evolutions regarding antimicrobial self-defensive coatings and their validation.</t>
  </si>
  <si>
    <t>Yes, context: Bacterial colonization and biofilm formation on medical devices represent one of the most urgent and critical challenges in modern healthcare. These issues not only pose serious threats to patient health by increasing the risk of infections but also exert a considerable economic burden on national healthcare systems due to prolonged hospital stays and additional treatments. To address this challenge, there is a need for smart, customized biomaterials for medical device manufacturing, particularly through the development of surface modification strategies that prevent bacterial adhesion and the growth of mature biofilms. This review explores three bioinspired approaches through which antibacterial and antiadhesive coatings can be engineered to exhibit smart, stimuli-responsive features. This responsiveness is greatly valuable as it provides the coatings with a controlled, on-demand antibacterial response that is activated only in the presence of bacteria, functioning as self-defensive coatings. This targeted approach minimizes the risk of developing antibiotic resistance and reduces the need for continuous, high-dose antibacterial treatments, thereby preserving the natural microbiome and further reducing healthcare costs.</t>
  </si>
  <si>
    <t>No, context: Bacterial colonization and biofilm formation on medical devices represent one of the most urgent and critical challenges in modern healthcare. These issues not only pose serious threats to patient health by increasing the risk of infections but also exert a considerable economic burden on national healthcare systems due to prolonged hospital stays and additional treatments. To address this challenge, there is a need for smart, customized biomaterials for medical device manufacturing, particularly through the development of surface modification strategies that prevent bacterial adhesion and the growth of mature biofilms. This review explores three bioinspired approaches through which antibacterial and antiadhesive coatings can be engineered to exhibit smart, stimuli-responsive features. This responsiveness is greatly valuable as it provides the coatings with a controlled, on-demand antibacterial response that is activated only in the presence of bacteria, functioning as self-defensive coatings. This targeted approach minimizes the risk of developing antibiotic resistance and reduces the need for continuous, high-dose antibacterial treatments, thereby preserving the natural microbiome and further reducing healthcare costs.</t>
  </si>
  <si>
    <t>Sparse Neural Network Models of Antimicrobial Peptide‐Activity Relationships</t>
  </si>
  <si>
    <t>We present an adaptive neural network model for chemical data classification. The method uses an evolutionary algorithm for optimizing the network structure by seeking sparsely connected architectures. The number of hidden layers, the number of neurons in each layer and their connectivity are free variables of the system. We used the method for predicting antimicrobial peptide activity from the amino acid sequence. Visualization of the evolved sparse network structures suggested a high charge density and a low aggregation potential in solution as beneficial for antimicrobial activity. However, different training data sets and peptide representations resulted in greatly varying network structures. Overall, the sparse network models turned out to be less accurate than fully‐connected networks. In a prospective application, we synthesized and tested 10 de novo generated peptides that were predicted to either possess antimicrobial activity, or to be inactive. Two of the predicted antibacterial peptides showed cosiderable bacteriostatic effects against both Staphylococcus aureus and Escherichia coli. None of the predicted inactive peptides possessed antibacterial properties. Molecular dynamics simulations of selected peptide structures in water and TFE suggest a pronounced peptide helicity in a hydrophobic environment. The results of this study underscore the applicability of neural networks for guiding the computer‐assisted design of new peptides with desired properties.</t>
  </si>
  <si>
    <t>No, context: We present an adaptive neural network model for chemical data classification. The method uses an evolutionary algorithm for optimizing the network structure by seeking sparsely connected architectures. We used the method for predicting antimicrobial peptide activity from the amino acid sequence. Visualization of the evolved sparse network structures suggested a high charge density and a low aggregation potential in solution as beneficial for antimicrobial activity. However, different training data sets and peptide representations resulted in greatly varying network structures. Overall, the sparse network models turned out to be less accurate than fully-connected networks. In a prospective application, we synthesized and tested 10 de novo generated peptides that were predicted to either possess antimicrobial activity, or to be inactive.</t>
  </si>
  <si>
    <t>No, context: We present an adaptive neural network model for chemical data classification. The method uses an evolutionary algorithm for optimizing the network structure by seeking sparsely connected architectures. We used the method for predicting antimicrobial peptide activity from the amino acid sequence. However, different training data sets and peptide representations resulted in greatly varying network structures. Overall, the sparse network models turned out to be less accurate than fully connected networks. In a prospective application, we synthesized and tested 10 de novo generated peptides that were predicted to either possess antimicrobial activity, or to be inactive. Two of the predicted antibacterial peptides showed cosiderable bacteriostatic effects against both Staphylococcus aureus and Escherichia coli. None of the predicted inactive peptides possessed antibacterial properties.</t>
  </si>
  <si>
    <t>Synthetic Biology and Computer-Based Frameworks for Antimicrobial Peptide Discovery</t>
  </si>
  <si>
    <t>Antibiotic resistance is one of the greatest challenges of our time. This global health problem originated from a paucity of truly effective antibiotic classes and an increased incidence of multi-drug-resistant bacterial isolates in hospitals worldwide. Indeed, it has been recently estimated that 10 million people will die annually from drug-resistant infections by the year 2050. Therefore, the need to develop out-of-the-box strategies to combat antibiotic resistance is urgent. The biological world has provided natural templates, called antimicrobial peptides (AMPs), which exhibit multiple intrinsic medical properties including the targeting of bacteria. AMPs can be used as scaffolds and, via engineering, can be reconfigured for optimized potency and targetability toward drug-resistant pathogens. Here, we review the recent development of tools for the discovery, design, and production of AMPs and propose that the future of peptide drug discovery will involve the convergence of computational and synthetic biology principles.</t>
  </si>
  <si>
    <t>Yes, context: Antibiotic resistance is one of the greatest challenges of our time. This global health problem originated from a paucity of truly effective antibiotic classes and an increased incidence of multi-drug-resistant bacterial isolates in hospitals worldwide. Indeed, it has been recently estimated that 10 million people will die annually from drug-resistant infections by the year 2050. Therefore, the need to develop out-of-the-box strategies to combat antibiotic resistance is urgent. The biological world has provided natural templates, called antimicrobial peptides (AMPs), which exhibit multiple intrinsic medical properties including the targeting of bacteria. AMPs can be used as scaffolds and, via engineering, can be reconfigured for optimized potency and targetability toward drug-resistant pathogens. Here, we review the recent development of tools for the discovery, design, and production of AMPs and propose that the future of peptide drug discovery will involve the convergence of computational and synthetic biology principles.</t>
  </si>
  <si>
    <t>No, antibiotic resistance is one of the greatest challenges of our time. This global health problem originated from a paucity of truly effective antibiotic classes and an increased incidence of multi-drug-resistant bacterial isolates in hospitals worldwide. Indeed, it has been recently estimated that 10 million people will die annually from drug-resistant infections by the year 2050. Therefore, the need to develop out-of-the-box strategies to combat antibiotic resistance is urgent. The biological world has provided natural templates, called antimicrobial peptides (AMPs), which exhibit multiple intrinsic medical properties including the targeting of bacteria. AMPs can be used as scaffolds and, via engineering, can be reconfigured for optimized potency and targetability toward drug-resistant pathogens. Here, we review the recent development of tools for the discovery, design, and production of AMPs and propose that the future of peptide drug discovery will involve the convergence of computational and synthetic biology principles.</t>
  </si>
  <si>
    <t>THE VITAL ROLE OF ARTIFICIAL INTELLIGENCE IN ACCELERATING THE DISCOVERY AND DEVELOPMENT OF ANTIBIOTICS</t>
  </si>
  <si>
    <t>Background: Artificial intelligence (AI) has the potential to revolutionize antibiotic discovery. By automating and accelerating various stages of the drug discovery process, AI can help address the urgent need for new antibiotics to combat rising antimicrobial resistance.AI can be used to analyze vast amounts of data, AI algorithms can process and analyze large datasets to identify patterns and trends that may be relevant to antibiotic discovery. Predict molecular properties, design novel antibiotics and optimize drug development. By leveraging AI, researchers can expedite the discovery of novel antibiotics, improve their efficacy, and reduce the time and cost associated with drug development. This is crucial for addressing the growing threat of antibiotic resistance and ensuring the availability of effective treatments for infectious diseases. Materials and Methods: This review article systematically analyzes published research on the application of artificial intelligence (AI) in pharmacology, the drug industry, and specifically, antibiotic discovery. The information from these articles was categorized and reviewed according to the AI applications in pharmacology, AI in the drug industry, AI in antibiotic discovery. This review aims to highlight the specific ways in which AI is being used to address the urgent need for new antibiotics. Results: A review of 35 studies revealed the benefits of using artificial intelligence (AI) in drug discovery, particularly in the context of antibiotic development. AI can enhance drug design processes, improve predictions of ligand-receptor interactions, and facilitate collaboration among healthcare providers.However, AI also faces challenges, such as potential biases in decision-making, ethical concerns, and the need to recognize its limitations. To address these issues, researchers can focus on strengthening neural network databases, integrating AI with traditional experimental methods. By overcoming these challenges, AI can play a crucial role in accelerating the discovery of novel antibiotics and improving the treatment of infectious diseases. Conclusion: The efficient application of artificial intelligence can substantially expedite drug discovery, especially for new antibiotics. As bacterial resistance to current antibiotics increases, the demand for swift development of more potent drugs becomes more critical. AI, capable of analyzing extensive datasets and predicting molecular characteristics, can significantly accelerate this process.</t>
  </si>
  <si>
    <t>Yes, AI is being used to accelerate the discovery of new antibiotics.</t>
  </si>
  <si>
    <t>The Quest for Novel Antimicrobial Compounds: Emerging Trends in Research, Development, and Technologies</t>
  </si>
  <si>
    <t>Pathogenic antibiotic resistant bacteria pose one of the most important health challenges of the 21st century. The overuse and abuse of antibiotics coupled with the natural evolutionary processes of bacteria has led to this crisis. Only incremental advances in antibiotic development have occurred over the last 30 years. Novel classes of molecules, such as engineered antibodies, antibiotic enhancers, siderophore conjugates, engineered phages, photo-switchable antibiotics, and genome editing facilitated by the CRISPR/Cas system, are providing new avenues to facilitate the development of antimicrobial therapies. The informatics revolution is transforming research and development efforts to discover novel antibiotics. The explosion of nanotechnology and micro-engineering is driving the invention of antimicrobial materials, enabling the cultivation of “uncultivable” microbes and creating specific and rapid diagnostic technologies. Finally, a revival in the ecological aspects of microbial disease management, the growth of prebiotics, and integrated management based on the “One Health” model, provide additional avenues to manage this health crisis. These, and future scientific and technological developments, must be coupled and aligned with sound policy and public awareness to address the risks posed by rising antibiotic resistance.</t>
  </si>
  <si>
    <t xml:space="preserve">No, context: Pathogenic antibiotic resistant bacteria pose one of the most important health challenges of the 21st century. The overuse and abuse of antibiotics coupled with the natural evolutionary processes of bacteria has led to this crisis. Only incremental advances in antibiotic development have occurred over the last 30 years. Novel classes of molecules, such as engineered antibodies, antibiotic enhancers, siderophore conjugates, engineered phages, photo-switchable antibiotics, and genome editing facilitated by the CRISPR/Cas system, are providing new avenues to facilitate the development of antimicrobial therapies. The explosion of nanotechnology and micro-engineering is driving the invention of antimicrobial materials, enabling the cultivation of “uncultivable” microbes and creating specific and rapid diagnostic technologies. Finally, a revival in the ecological aspects of </t>
  </si>
  <si>
    <t>The Role of Artificial Intelligence and Machine Learning Models in Antimicrobial Stewardship in Public Health: A Narrative Review</t>
  </si>
  <si>
    <t>Antimicrobial resistance (AMR) poses a critical global health threat, necessitating innovative approaches in antimicrobial stewardship (AMS). Artificial intelligence (AI) and machine learning (ML) have emerged as transformative tools in this domain, enabling data-driven interventions to optimize antibiotic use and combat resistance. This comprehensive review explores the multifaceted role of AI and ML models in enhancing antimicrobial stewardship efforts across healthcare systems. AI-powered predictive analytics can identify patterns of resistance, forecast outbreaks, and guide personalized antibiotic therapies by leveraging large-scale clinical and epidemiological data. ML algorithms facilitate rapid pathogen identification, resistance profiling, and real-time monitoring, enabling precise decision making. These technologies also support the development of advanced diagnostic tools, reducing the reliance on broad-spectrum antibiotics and fostering timely, targeted treatments. In public health, AI-driven surveillance systems improve the detection of AMR trends and enhance global monitoring capabilities. By integrating diverse data sources—such as electronic health records, laboratory results, and environmental data—ML models provide actionable insights to policymakers, healthcare providers, and public health officials. Additionally, AI applications in antimicrobial stewardship programs (ASPs) promote adherence to prescribing guidelines, evaluate intervention outcomes, and optimize resource allocation. Despite these advancements, challenges such as data quality, algorithm transparency, and ethical considerations must be addressed to maximize the potential of AI and ML in this field. Future research should focus on developing interpretable models and fostering interdisciplinary collaborations to ensure the equitable and sustainable integration of AI into antimicrobial stewardship initiatives.</t>
  </si>
  <si>
    <t>No, context: Antimicrobial resistance (AMR) poses a critical global health threat, necessitating innovative approaches in antimicrobial stewardship efforts across healthcare systems. AI-powered predictive analytics can identify patterns of resistance, forecast outbreaks, and guide personalized antibiotic therapies by leveraging large-scale clinical and epidemiological data. ML algorithms facilitate rapid pathogen identification, resistance profiling, and real-time monitoring, enabling precise decision making. These technologies also support the development of advanced diagnostic tools, reducing the reliance on broad-spectrum antibiotics and fostering timely, targeted treatments. In public health, AI-driven surveillance systems improve the detection of AMR trends and enhance global monitoring capabilities. By integrating diverse data sources—such as electronic health records, laboratory results, and environmental data—ML models provide actionable insights to policymakers, healthcare providers, and public health officials.</t>
  </si>
  <si>
    <t>The Role of Biomaterials in Designing Service Robots for Biomedical Engineering</t>
  </si>
  <si>
    <t>Integrating service robots into contemporary healthcare systems has significantly advanced the scope and complexity of robotic design, especially regarding the materials used in direct interaction with patients and sterile medical environments. This article investigates the pivotal role of biomaterials in shaping both the structural integrity and functional performance of service robots. A key focus was placed on the selection criteria, biocompatibility, sterilization potential, and adaptability of advanced biomaterials used in components that demand mechanical efficiency and safety. A key focus was also placed on the quantitative selection criteria for these materials, including mechanical strength (e.g., tensile strength of more than 50 MPa for polymeric joints), elasticity (Young’s modulus ranging from 10–1000 MPa depending on the application), and biocompatibility ratings based on the ISO 10993 standard. Particular attention was paid to integrating biocompatible polymers and composites that should withstand repeated sterilization cycles (up to 100 autoclave exposures without structural degradation) while maintaining antimicrobial surfaces and hypoallergenic properties. Additionally, the study explored the application of smart materials (e.g., stimuli-responsive hydrogels and shape-memory alloys), which showed response times under 5 s and deformation recovery rates above 90 %, enabling adaptive robotic behavior in dynamic contexts. The study also outlines current research trends, i.e., using responsive polymers, bioinspired composites, and additive manufacturing techniques that enable personalized robotic solutions. Additive manufacturing techniques were analyzed as enablers of rapid prototyping and patient-specific customization, with the article referencing case studies where 3D-printed biopolymer components reduced development time by 40 % and improved fitting precision in assistive robotic devices by 30 %. Emerging research trends were finally examined through bibliometric data, indicating 3.5 times increase in publications related to “biomaterials in medical robotics” from 2015 to 2024 in Scopus. Overall, the research critically examined the challenges associated with material certification processes, emphasizing that the average duration required to obtain regulatory approval typically spans between 18 and 24 months, posing a significant barrier to the timely deployment of advanced robotic systems in actual environments. By adopting an interdisciplinary perspective that combines materials science and robotics engineering, this study underscores the transformative impact of biomaterials in redefining the capabilities, safety, and personalization of medical service robots. The findings highlight technological advancements and future directions in robotic systems’ sustainable and intelligent deployment.</t>
  </si>
  <si>
    <t>Yes, context: Integrating service robots into contemporary healthcare systems has significantly advanced the scope and complexity of robotic design, especially regarding the materials used in direct interaction with patients and sterile medical environments. This article investigates the pivotal role of biomaterials in shaping both the structural integrity and functional performance of service robots.</t>
  </si>
  <si>
    <t>No. The article discusses the pivotal role of biomaterials in shaping the structural integrity and functional performance of service robots, including their selection criteria, biocompatibility, sterilization potential, adaptability, mechanical strength, elasticity, and biocompatibility ratings based on the ISO 10993 standard.</t>
  </si>
  <si>
    <t>Yes, this study highlights the pivotal role of biomaterials in shaping both the structural integrity and functional performance of medical service robots.</t>
  </si>
  <si>
    <t>No, context: Integrating service robots into modern healthcare systems has significantly advanced the scope and complexity of robotic design, especially regarding the materials used in direct interaction with patients and sterile medical environments. This article investigates the pivotal role of biomaterials in shaping both the structural integrity and functional performance of service robots. A key focus was placed on the selection criteria, biocompatibility, sterilization potential, and adaptability of advanced biomaterials used in components that demand mechanical efficiency and safety. A key focus was also placed on the quantitative selection criteria for these materials, including mechanical strength (e.g., tensile strength of more than 50 MPa for polymeric joints), elasticity (Young’s modulus ranging from 10–1000 MPa depending on the application), and biocompatibility ratings based on the ISO 10993 standard. Additionally, the study explored the application of smart materials (e.g., stimuli-responsive hydrogels and shape-memory alloys), which showed response times under 5 s and deformation recovery rates above 90 %, enabling adaptive robotic behavior in dynamic contexts.</t>
  </si>
  <si>
    <t>No. The article does not mention any antibiotic, anti-infective, antimicrobial compound used against biofilm, parasites, protozoans, virus, fungal or bacterial.</t>
  </si>
  <si>
    <t>The relationship between substrate morphology and biological performances of nano-silver-loaded dopamine coatings on titanium surfaces</t>
  </si>
  <si>
    <t>Biomedical device-associated infection (BAI) and lack of osseointegration are the main causes of implant failure. Therefore, it is imperative for implants not only to depress microbial activity and biofilm colonization but also to prompt osteoblast functions and osseointegration. As part of the coating development for implants, the interest of in vitro studies on the interaction between implant substrate morphology and the coating's biological performances is growing. In this study, by harnessing the adhesion and reactivity of bioinspired polydopamine, nano-silver was successfully anchored onto micro/nanoporous as well as smooth titanium surfaces to analyse the effect of substrate morphology on biological performances of the coatings. Compared with the smooth surface, a small size of nano-silver and high silver content was found on the micro/nanoporous surface. More mineralization happened on the coating on the micro/nanoporous structure than on the smooth surface, which led to a more rapid decrease of silver release from the micro/nanoporous surface. Antimicrobial tests indicated that both surfaces with resulting coating inhibit microbial colonization on them and growth around them, indicating that the coating eliminates the shortcoming of the porous structure which render the implant extremely susceptible to BAI. Besides, the multiple osteoblast responses of nano-silver-loaded dopamine coatings on both surfaces, i.e. attachment, proliferation and differentiation, have deteriorated, however the mineralized surfaces of these coatings stimulated osteoblast proliferation and differentiation, especially for the micro/nanoporous surface. Therefore, nano-silver-loaded dopamine coatings on micro/nanoporous substratum may not only reduce the risk of infection but also facilitate mineralization during the early post-operative period and then promote osseointegration owing to the good osteoblast-biocompatibility of the mineralized surface. These results clearly highlight the influence of the substrate morphology on the biological performances of implant coating.</t>
  </si>
  <si>
    <t>No, context: Biomedical device-associated infection (BAI) and lack of osseointegration are the main causes of implant failure. Therefore, it is imperative for implants not only to depress microbial activity and biofilm colonization but also to prompt osteoblast functions and osseointegration. As part of the coating development for implants, the interest of in vitro studies on the interaction between implant substrate morphology and the coating's biological performances is growing. In this study, by harnessing the adhesion and reactivity of bioinspired polydopamine, nano-silver was successfully anchored onto micro/nanoporous as well as smooth titanium surfaces to analyse the effect of substrate morphology on biological performances of the coatings.</t>
  </si>
  <si>
    <t>The role of artificial intelligence in the battle against antimicrobial-resistant bacteria</t>
  </si>
  <si>
    <t>Antimicrobial resistance (AMR) in bacteria is a global health crisis due to the rapid emergence of multidrug-resistant bacteria and the lengthy development of new antimicrobials. In light of this, artificial intelligence in the form of machine learning has been viewed as a potential counter to delay the spread of AMR. With the aid of AI, there are possibilities to predict and identify AMR in bacteria efficiently. Furthermore, a combination of machine learning algorithms and lab testing can help to accelerate the process of discovering new antimicrobials. To date, many machine learning algorithms for antimicrobial-resistance discovery had been created and vigorously validated. Most of these algorithms produced accurate results and outperformed the traditional methods which relied on sequence comparison within a database. This mini-review will provide an updated overview of antimicrobial design workflow using the latest machine-learning antimicrobial discovery algorithms in the last 5 years. With this review, we hope to improve upon the current AMR identification and antimicrobial development techniques by introducing the use of AI into the mix, including how the algorithms could be made more effective.</t>
  </si>
  <si>
    <t>No, context: Antimicrobial resistance (AMR) in bacteria is a global health crisis due to the rapid emergence of multidrug-resistant bacteria and the lengthy development of new antimicrobials. In light of this, artificial intelligence in the form of machine learning has been viewed as a potential counter to delay the spread of AMR. With the aid of AI, there are possibilities to predict and identify AMR in bacteria efficiently. Furthermore, a combination of machine learning algorithms and lab testing can help to accelerate the process of discovering new antimicrobials.</t>
  </si>
  <si>
    <t>Thinking on the Construction of Antimicrobial Peptide Databases: Powerful Tools for the Molecular Design and Screening</t>
  </si>
  <si>
    <t>With the accelerating growth of antimicrobial resistance (AMR), there is an urgent need for new antimicrobial agents with low or no AMR. Antimicrobial peptides (AMPs) have been extensively studied as alternatives to antibiotics (ATAs). Coupled with the new generation of high-throughput technology for AMP mining, the number of derivatives has increased dramatically, but manual running is time-consuming and laborious. Therefore, it is necessary to establish databases that combine computer algorithms to summarize, analyze, and design new AMPs. A number of AMP databases have already been established, such as the Antimicrobial Peptides Database (APD), the Collection of Antimicrobial Peptides (CAMP), the Database of Antimicrobial Activity and Structure of Peptides (DBAASP), and the Database of Antimicrobial Peptides (dbAMPs). These four AMP databases are comprehensive and are widely used. This review aims to cover the construction, evolution, characteristic function, prediction, and design of these four AMP databases. It also offers ideas for the improvement and application of these databases based on merging the various advantages of these four peptide libraries. This review promotes research and development into new AMPs and lays their foundation in the fields of druggability and clinical precision treatment.</t>
  </si>
  <si>
    <t>Yes, context: With the accelerating growth of antimicrobial resistance (AMR), there is an urgent need for new antimicrobial agents with low or no AMR. Antimicrobial peptides (AMPs) have been extensively studied as alternatives to antibiotics (ATAs). Coupled with the new generation of high-throughput technology for AMP mining, the number of derivatives has increased dramatically, but manual running is time-consuming and laborious. Therefore, it is necessary to establish databases that combine computer algorithms to summarize, analyze, and design new AMPs. A number of AMP databases have already been established, such as the Antimicrobial Peptides Database (APD), the Collection of Antimicrobial Peptides (CAMP), the Database of Antimicrobial Activity and Structure of Peptides (DBAASP), and the Database of Antimicrobial Peptides (dbAMPs). These four AMP databases are comprehensive and are widely used. This review promotes research and development into new</t>
  </si>
  <si>
    <t>No, this review aims to cover the construction, evolution, characteristic function, prediction, and design of four AMP databases. It also offers ideas for the improvement and application of these databases based on merging the various advantages of these four peptide libraries. This review promotes research and development into new AMPs and lays their foundation in the fields of druggability and clinical precision treatment.</t>
  </si>
  <si>
    <t>Topological and kernel-based microbial phenotype prediction from MALDI-TOF mass spectra</t>
  </si>
  <si>
    <t>Microbial species identification based on matrix-assisted laser desorption ionization time-of-flight (MALDI-TOF) mass spectrometry (MS) has become a standard tool in clinical microbiology. The resulting MALDI-TOF mass spectra also harbour the potential to deliver prediction results for other phenotypes, such as antibiotic resistance. However, the development of machine learning algorithms specifically tailored to MALDI-TOF MS-based phenotype prediction is still in its infancy. Moreover, current spectral pre-processing typically involves a parameter-heavy chain of operations without analyzing their influence on the prediction results. In addition, classification algorithms lack quantification of uncertainty, which is indispensable for predictions potentially influencing patient treatment. Results We present a novel prediction method for antimicrobial resistance based on MALDI-TOF mass spectra. First, we compare the complex conventional pre-processing to a new approach that exploits topological information and requires only a single parameter, namely the number of peaks of a spectrum to keep. Second, we introduce PIKE, the peak information kernel, a similarity measure specifically tailored to MALDI-TOF mass spectra which, combined with a Gaussian process classifier, provides well-calibrated uncertainty estimates about predictions. We demonstrate the utility of our approach by predicting antibiotic resistance of three clinically highly relevant bacterial species. Our method consistently outperforms competitor approaches, while demonstrating improved performance and security by rejecting out-of-distribution samples, such as bacterial species that are not represented in the training data. Ultimately, our method could contribute to an earlier and precise antimicrobial treatment in clinical patient care. Availability and implementation We make our code publicly available as an easy-to-use Python package under</t>
  </si>
  <si>
    <t>Toward insights on determining factors for high activity in antimicrobial peptides via machine learning</t>
  </si>
  <si>
    <t>The continued and general rise of antibiotic resistance in pathogenic microbes is a well-recognized global threat. Host defense peptides (HDPs), a component of the innate immune system have demonstrated promising potential to become a next generation antibiotic effective against a plethora of pathogens. While the effectiveness of antimicrobial HDPs has been extensively demonstrated in experimental studies, theoretical insights on the mechanism by which these peptides function is comparably limited. In particular, experimental studies of AMP mechanisms are limited in the number of different peptides investigated and the type of peptide parameters considered. This study makes use of the random forest algorithm for classifying the antimicrobial activity as well for identifying molecular descriptors underpinning the antimicrobial activity of investigated peptides. Subsequent manual interpretation of the identified important descriptors revealed that polarity-solubility are necessary for the membrane lytic antimicrobial activity of HDPs.</t>
  </si>
  <si>
    <t>Towards personalized guidelines: using machine-learning algorithms to guide antimicrobial selection.</t>
  </si>
  <si>
    <t>Electronic decision support systems could reduce the use of inappropriate or ineffective empirical antibiotics. We assessed the accuracy of an open-source machine-learning algorithm trained in predicting antibiotic resistance for three Gram-negative bacterial species isolated from patients' blood and urine within 48 h of hospital admission. METHODS This retrospective, observational study used routine clinical information collected between January 2010 and October 2016 in Birmingham, UK. Patients from whose blood or urine cultures Escherichia coli, Klebsiella pneumoniae or Pseudomonas aeruginosa was isolated were identified. Their demographic, microbiology and prescribing data were used to train an open-source machine-learning algorithm-XGBoost-in predicting resistance to co-amoxiclav and piperacillin/tazobactam. Multivariate analysis was performed to identify predictors of resistance and create a point-scoring tool. The performance of both methods was compared with that of the original prescribers. RESULTS There were 15 695 admissions. The AUC of the receiver operating characteristic curve for the point-scoring tools ranged from 0.61 to 0.67, and performed no better than medical staff in the selection of appropriate antibiotics. The machine-learning system performed statistically but marginally better (AUC 0.70) and could have reduced the use of unnecessary broad-spectrum antibiotics by as much as 40% among those given co-amoxiclav, piperacillin/tazobactam or carbapenems. A validation study is required. CONCLUSIONS Machine-learning algorithms have the potential to help clinicians predict antimicrobial resistance in patients found to have a Gram-negative infection of blood or urine. Prospective studies are required to assess performance in an unselected patient cohort, understand the acceptability of such systems to clinicians and patients, and assess the impact on patient outcome.</t>
  </si>
  <si>
    <t>Yes, the accuracy of an open-source machine-learning algorithm trained in predicting antibiotic resistance for three Gram-negative bacterial species isolated from patients' blood and urine within 48 h of hospital admission.</t>
  </si>
  <si>
    <t>Using Evolutionary Algorithms and Machine Learning to Explore Sequence Space for the Discovery of Antimicrobial Peptides</t>
  </si>
  <si>
    <t>Wepresent a proof-of-concept methodology for efficiently optimizing a chemical trait by using an artificial evolutionary workflow. We demonstrate this by optimizing the efficacy of antimicrobial peptides (AMPs). In particular, we used a closed-loop approach that combines a genetic algorithm, machine learning, and in vitro evaluation to improve the antimicrobial activity of peptides against Escherichia coli. Starting with a 13-mer natural AMP, we identified 44 highly potent peptides, achieving up to a ca. 160-fold increase in antimicrobial activity within just three rounds of experiments. During these experiments, theconformationofthepeptidesselectedwaschangedfromarandomcoiltoan a-helical form. This strategy not only establishes the potential of in vitro molecule evolution using an algorithmic genetic system but also accelerates the discoveryofantimicrobialpeptidesandotherfunctionalmoleculeswithinarelatively small numberofexperiments,allowingtheexplorationofbroadsequence and structural space.</t>
  </si>
  <si>
    <t>Yes, context: We present a proof-of-concept methodology for efficiently optimizing a chemical trait by using an artificial evolutionary workflow. We demonstrate this by optimizing the efficacy of antimicrobial peptides (AMPs) against Escherichia coli by using a closed-loop approach that combines a genetic algorithm, machine learning, and in vitro evaluation to improve the antimicrobial activity of peptides against Escherichia coli. Starting with a 13-mer natural AMP, we identified 44 highly potent peptides, achieving up to a ca. 160-fold increase in antimicrobial activity within just three rounds of experiments. During these experiments, the conformation of the peptide was changed from a random coil to an a-helical form. This strategy not only establishes the potential of in vitro molecule evolution using an algorithmic genetic system but also accelerates the discovery of</t>
  </si>
  <si>
    <t>Yes, this is a proof-of-concept methodology for efficiently optimizing a chemical trait by using an artificial evolutionary workflow. We demonstrated this by optimizing the efficacy of antimicrobial peptides (AMPs) against Escherichia coli by using a closed-loop approach that combines a genetic algorithm, machine learning, and in vitro evaluation to improve the antimicrobial activity of peptides against Escherichia coli. Starting with a 13-mer natural AMP, we identified 44 highly potent peptides, achieving up to a ca. 160-fold increase in antimicrobial activity within just three rounds of experiments. During these experiments, the conformation of the peptide was changed from a random coil to an a-helical form. This strategy not only establishes the potential of in vitro molecule evolution using an algorithmic genetic system but also accelerates the discovery of</t>
  </si>
  <si>
    <t>No, context: We present a proof-of-concept methodology for efficiently optimizing a chemical trait by using an artificial evolutionary workflow. We demonstrate this by optimizing the efficacy of antimicrobial peptides (AMPs) against Escherichia coli by using a closed-loop approach that combines a genetic algorithm, machine learning, and in vitro evaluation to improve the antimicrobial activity of peptides against Escherichia coli. Starting with a 13-mer natural AMP, we identified 44 highly potent peptides, achieving up to a ca. 160-fold increase in antimicrobial activity within just three rounds of experiments. During these experiments, the conformation of the peptide was changed from a random coil to an a-helical form. This strategy not only establishes the potential of in vitro molecule evolution using an algorithmic genetic system but also accelerates the discovery of</t>
  </si>
  <si>
    <t>Using Machine Learning to Predict Antimicrobial Resistance―A Literature Review</t>
  </si>
  <si>
    <t>Machine learning (ML) algorithms are increasingly applied in medical research and in healthcare, gradually improving clinical practice. Among various applications of these novel methods, their usage in the combat against antimicrobial resistance (AMR) is one of the most crucial areas of interest, as increasing resistance to antibiotics and management of difficult-to-treat multidrug-resistant infections are significant challenges for most countries worldwide, with life-threatening consequences. As antibiotic efficacy and treatment options decrease, the need for implementation of multimodal antibiotic stewardship programs is of utmost importance in order to restrict antibiotic misuse and prevent further aggravation of the AMR problem. Both supervised and unsupervised machine learning tools have been successfully used to predict early antibiotic resistance, and thus support clinicians in selecting appropriate therapy. In this paper, we reviewed the existing literature on machine learning and artificial intelligence (AI) in general in conjunction with antimicrobial resistance prediction. This is a narrative review, where we discuss the applications of ML methods in the field of AMR and their value as a complementary tool in the antibiotic stewardship practice, mainly from the clinician’s point of view.</t>
  </si>
  <si>
    <t>No, this paper reviews the existing literature on machine learning and artificial intelligence (AI) in conjunction with antimicrobial resistance prediction.</t>
  </si>
  <si>
    <t>Using Machine Learning Algorithms to Predict Antimicrobial Resistance and Assist Empirical Treatment.</t>
  </si>
  <si>
    <t>Multi-drug-resistant (MDR) infections and their devastating consequences constitute a global problem and a constant threat to public health with immense costs for their treatment. Early identification of the pathogen and its antibiotic resistance profile is crucial for a favorable outcome. Given the fact that more than 24 hours are usually required to perform common antibiotic resistance tests after the sample collection, the implementation of machine learning methods could be of significant help in selecting empirical antibiotic treatment based only on the sample type, Gram stain, and patient's basic characteristics. In this paper, five machine learning (ML) algorithms have been tested to determine antibiotic susceptibility predictions using simple demographic data of the patients, as well as culture results and antibiotic susceptibility tests. Implementing ML algorithms to antimicrobial susceptibility data may offer insightful antibiotic susceptibility predictions to assist clinicians in decision-making regarding empirical treatment.</t>
  </si>
  <si>
    <t>Using interpretable machine learning to predict bloodstream infection and antimicrobial resistance in patients admitted to ICU: Early alert predictors based on EHR data to guide antimicrobial stewardship</t>
  </si>
  <si>
    <t>Nosocomial infections and Antimicrobial Resistance (AMR) stand as formidable healthcare challenges on a global scale. To address these issues, various infection control protocols and personalized treatment strategies, guided by laboratory tests, aim to detect bloodstream infections (BSI) and assess the potential for AMR. In this study, we introduce a machine learning (ML) approach based on Multi-Objective Symbolic Regression (MOSR), an evolutionary approach to create ML models in the form of readable mathematical equations in a multi-objective way to overcome the limitation of standard single-objective approaches. This method leverages readily available clinical data collected upon admission to intensive care units, with the goal of predicting the presence of BSI and AMR. We further assess its performance by comparing it to established ML algorithms using both naturally imbalanced real-world data and data that has been balanced through oversampling techniques. Our findings reveal that traditional ML models exhibit subpar performance across all training scenarios. In contrast, MOSR, specifically configured to minimize false negatives by optimizing also for the F1-Score, outperforms other ML algorithms and consistently delivers reliable results, irrespective of the training set balance with F1-Score.22 and.28 higher than any other alternative. This research signifies a promising path forward in enhancing Antimicrobial Stewardship (AMS) strategies. Notably, the MOSR approach can be readily implemented on a large scale, offering a new ML tool to find solutions to these critical healthcare issues affected by limited data availability.</t>
  </si>
  <si>
    <t>Yes, this research provides a promising path forward in enhancing Antimicrobial Stewardship (AM) strategies.</t>
  </si>
  <si>
    <t>Using machine learning to guide targeted and locally-tailored empiric antibiotic prescribing in a children's hospital in Cambodia</t>
  </si>
  <si>
    <t>Early and appropriate empiric antibiotic treatment of patients suspected of having sepsis is associated with reduced mortality. The increasing prevalence of antimicrobial resistance risks eroding the benefits of such empiric therapy. This problem is particularly severe for children in developing country settings. We hypothesized that by applying machine learning approaches to readily collected patient data, it would be possible to obtain actionable and patient-specific predictions for antibiotic-susceptibility. If sufficient discriminatory power can be achieved, such predictions could lead to substantial improvements in the chances of choosing an appropriate antibiotic for empiric therapy, while minimizing the risk of increased selection for resistance due to use of antibiotics usually held in reserve. Methods and Findings We analyzed blood culture data collected from a 100-bed children’s hospital in North-West Cambodia between February 2013 and January 2016. Clinical, demographic and living condition information for each child was captured with 35 independent variables. Using these variables, we used a suite of machine learning algorithms to predict Gram stains and whether bacterial pathogens could be treated with standard empiric antibiotic therapies: i) ampicillin and gentamicin; ii) ceftriaxone; iii) at least one of the above. 243 cases of bloodstream infection were available for analysis. We used 195 (80%) to train the algorithms, and 48 (20%) for evaluation. We found that the random forest method had the best predictive performance overall as assessed by the area under the receiver operating characteristic curve (AUC), though support vector machine with radial kernel had similar performance for predicting Gram stain and ceftriaxone susceptibility. Predictive performance of logistic regression, simple and boosted decision trees and k-nearest neighbors were poor in comparison. The random forest method gave an AUC of 0.91 (95%CI 0.81-1.00) for predicting susceptibility to ceftriaxone, 0.75 (0.60-0.90) for susceptibility to ampicillin and gentamicin, 0.76 (0.59-0.93) for susceptibility to neither, and 0.69 (0.53-0.85) for Gram stain result. The most important variables for predicting susceptibility were time from admission to blood culture, patient age, hospital versus community-acquired infection, and age-adjusted weight score. Conclusions Applying machine learning algorithms to patient data that are readily available even in resource-limited hospital settings can provide highly informative predictions on susceptibilities of pathogens to guide appropriate empiric antibiotic therapy. Used as a decision support tool, such approaches have the potential to lead to better targeting of empiric therapy, improve patient outcomes and reduce the burden of antimicrobial resistance. Author summary Why was this study done? Early and appropriate antibiotic treatment of patients with life-threatening bacterial infections is thought to reduce the risk of mortality. In hospitals that have a microbiology laboratory, it takes 3-4 days to get results which indicate which antibiotics are likely to be effective; before this information is available antibiotics have to be prescribed empirically i.e. without knowledge of the causative organism. Increasing resistance to antibiotics amongst bacteria makes finding an appropriate antibiotic to use empirically difficult; this problem is particularly severe for children in developing country settings. If we could predict which antibiotics were likely to be effective at the time of starting antibiotic therapy, we might be able to improve patient outcomes and reduce resistance. What Did the Researchers Do and Find? We evaluated the ability of a number of different algorithms (i.e. sets of step-by-step instructions) to predict susceptibility to commonly-used antibiotics using routinely available patient data from a children’s hospital in Cambodia. We found that an algorithm called random forests enabled surprisingly accurate predictions, particularly for predicting whether the infection was likely to be treatable with ceftriaxone, the most commonly used empiric antibiotic at the study hospital. Using this approach it would be possible to correctly predict when a different antibiotic would be needed for empiric treatment over 80% of the time, while recommending a different antibiotic when ceftriaxone would suffice less than 20% of the time. What Do These Findings Mean? Using readily available patient information, sophisticated algorithms can enable good predictions of whether antibiotics are likely to be effective several days before laboratory tests are available. Algorithms would need to be trained with local hospital data, but our study shows that even with relatively limited data from a small hospital, good predictions can be obtained. Used as part of a decision support system such algorithms could help choose appropriate antibiotics for empiric therapy; this would be expected to translate into better patient outcomes and may help to reduce resistance. Such as a decision support system would have very low costs and be easy to implement in low- and middle-income countries.</t>
  </si>
  <si>
    <t>Yes, the study was done because early and appropriate empiric antibiotic treatment of patients suspected of having sepsis is associated with reduced mortality, and the increasing prevalence of antimicrobial resistance risks eroding the benefits of such empiric therapy. The researchers hypothesized that by applying machine learning approaches to readily available patient data, it would be possible to obtain actionable and patient-specific predictions for antibiotic-susceptibility, particularly for predicting whether the infection was likely to be treated with ceftriaxone, the most commonly used empiric antibiotic at the study hospital. The authors found that the random forest method had the best predictive performance overall as assessed by the area under the receiver operating characteristic curve (AUC), though support vector machine with radial kernel had similar performance for predicting Gram stain and ceftriaxone susceptibility. The authors suggest that applying machine learning algorithms to patient data that are readily available even in resource-limited hospital settings could lead to better targeting of empiric therapy, improve patient outcomes and reduce the burden of antimicrobial resistance.</t>
  </si>
  <si>
    <t>The study was done to assess the effectiveness of early and appropriate empiric antibiotic treatment of patients suspected of having sepsis. The researchers used machine learning algorithms to predict susceptibility to commonly-used empiric antibiotics using routinely available patient data from a children’s hospital in Cambodia, which enabled surprisingly accurate predictions, particularly for predicting whether the infection was likely to be treatable with ceftriaxone. The researchers found that the random forest method had the best predictive performance overall as assessed by the area under the receiver operating characteristic curve (AUC), though support vector machine with radial kernel had similar performance for predicting Gram stain and ceftriaxone susceptibility. The authors suggest that applying machine learning algorithms to patient data that are readily available even in resource-limited hospital settings could lead to better targeting of empiric therapy, improve patient outcomes, and reduce the burden of antimicrobial resistance.</t>
  </si>
  <si>
    <t>No, this study suggests that early and appropriate empiric antibiotic treatment of patients with life-threatening bacterial infections is associated with reduced mortality. The increasing prevalence of antimicrobial resistance risks eroding the benefits of empiric therapy. This problem is particularly severe for children in developing country settings. We hypothesized that by applying machine learning approaches to readily collected patient data, it would be possible to obtain actionable and patient-specific predictions for antibiotic-susceptibility. If sufficient discriminatory power can be achieved, such predictions could lead to substantial improvements in the chances of choosing an appropriate antibiotic for empiric therapy, while minimizing the risk of increased selection for resistance due to use of antibiotics usually held in reserve.</t>
  </si>
  <si>
    <t>The study was done to evaluate the effectiveness of machine learning algorithms in predicting susceptibility to empiric antibiotic therapy for patients suspected of having sepsis, which is associated with reduced mortality. The researchers used a suite of machine learning algorithms to predict Gram stains and whether bacterial pathogens could be treated with ceftriaxone, the most commonly used empiric antibiotic at the study hospital. The algorithm with the best predictive performance overall was assessed by the area under the receiver operating characteristic curve (AUC), while support vector machine with radial kernel had similar performance for predicting Gram stain and ceftriaxone susceptibility. The researchers found that even with relatively limited data from a small hospital, good predictions can be obtained. The use of machine learning algorithms could lead to better targeting of empiric therapy, improve patient outcomes, and reduce the burden of antimicrobial resistance.</t>
  </si>
  <si>
    <t>Using natural language processing and VetCompass to understand antimicrobial usage patterns in Australia.</t>
  </si>
  <si>
    <t>Currently there is an incomplete understanding of antimicrobial usage patterns in veterinary clinics in Australia, but such knowledge is critical for the successful implementation and monitoring of antimicrobial stewardship programs. METHODS VetCompass Australia collects medical records from 181 clinics in Australia (as of May 2018). These records contain detailed information from individual consultations regarding the medications dispensed. One unique aspect of VetCompass Australia is its focus on applying natural language processing (NLP) and machine learning techniques to analyse the records, similar to efforts conducted in other medical studies. RESULTS The free text fields of 4,394,493 veterinary consultation records of dogs and cats between 2013 and 2018 were collated by VetCompass Australia and NLP techniques applied to enable the querying of the antimicrobial usage within these consultations. CONCLUSION The NLP algorithms developed matched antimicrobial in clinical records with 96.7% accuracy and an F1 Score of 0.85, as evaluated relative to expert annotations. This dataset can be readily queried to demonstrate the antimicrobial usage patterns of companion animal practices throughout Australia.</t>
  </si>
  <si>
    <t>Yes, there is a reference to antimicrobial activity in veterinary clinics in Australia.</t>
  </si>
  <si>
    <t>No, this dataset can be readily queried to demonstrate the antimicrobial usage patterns of companion animal practices throughout Australia.</t>
  </si>
  <si>
    <t>VAMPr: VAriant Mapping and Prediction of antibiotic resistance via explainable features and machine learning</t>
  </si>
  <si>
    <t>Antimicrobial resistance (AMR) is an increasing threat to public health. Current methods of determining AMR rely on inefficient phenotypic approaches, and there remains incomplete understanding of AMR mechanisms for many pathogen-antimicrobial combinations. Given the rapid, ongoing increase in availability of high density genomic data for a diverse array of bacteria, development of algorithms that could utilize genomic information to predict phenotype could both be useful clinically and assist with discovery of heretofore unrecognized AMR pathways. To facilitate understanding of the connections between DNA variation and phenotypic AMR, we developed a new bioinformatics tool, variant mapping and prediction of antibiotic resistance (VAMPr), to (1) derive gene ortholog-based sequence features for variants; (2) interrogate these explainable gene-level variants for their known or novel associations with AMR; and (3) build accurate models to predict AMR based on whole genome sequencing data. Following the Clinical &amp; Laboratory Standards Institute (CLSI) guidelines, we curated the publicly available sequencing data for 3,393 bacterial isolates from 9 species along with AMR phenotypes for 29 antibiotics. We detected 14,615 variant genotypes and built 93 association and prediction models. The association models confirmed known genetic antibiotic resistance mechanisms, such as blaKPC and carbapenem resistance consistent with the accurate nature of our approach. The prediction models achieved high accuracies (mean accuracy of 91.1% for all antibiotic-pathogen combinations) internally through nested cross validation and were also validated using external clinical datasets. The VAMPr variant detection method, association and prediction models will be valuable tools for AMR research for basic scientists with potential for clinical applicability.</t>
  </si>
  <si>
    <t>Yes, context: Antimicrobial resistance (AMR) is an increasing threat to public health. Current methods of determining AMR rely on inefficient phenotypic approaches, and there remains incomplete understanding of AMR mechanisms for many pathogen-antimicrobial combinations. Given the rapid, ongoing increase in availability of high density genomic data for a diverse array of bacteria, development of algorithms that could utilize genomic information to predict phenotype could both be useful clinically and assist with discovery of heretofore unrecognized AMR pathways. To facilitate understanding of the connections between DNA variation and phenotypic AMR, we developed a bioinformatics tool, variant mapping and prediction of antibiotic resistance (VAMPr), to (1) derive gene Ortholog-based sequence features for variants; (2) interrogate these explainable gene-level variants for their known or novel associations with AMR; and (3) build accurate models to predict AMR based on whole genome sequencing data.</t>
  </si>
  <si>
    <t>Yes, antibiotics, anti-infective, antimicrobial compounds are used against biofilm, parasites, protozoans, viruses, and bacterial infections.</t>
  </si>
  <si>
    <t>Variational Autoencoder for Generation of Antimicrobial Peptides</t>
  </si>
  <si>
    <t>Over millennia, natural evolution has allowed for the emergence of countless biomolecules with highly specific roles within natural systems. As seen with peptides and proteins, often evolution produces molecules with a similar function but with variable amino acid composition and structure but diverging from a common ancestor, which can limit sequence diversity. Using antimicrobial peptides as a model biomolecule, we train a generative deep learning algorithm on a database of known antimicrobial peptides to generate novel peptide sequences with antimicrobial activity. Using a variational autoencoder, we are able to generate a latent space plot that can be surveyed for peptides with known properties and interpolated across a predictive vector between two defined points to identify novel peptides that show dose-responsive antimicrobial activity. These proof-of-concept studies demonstrate the potential for artificial intelligence-directed methods to generate new antimicrobial peptides and motivate their potential application toward peptide and protein design without the need for exhaustive screening of sequence libraries.</t>
  </si>
  <si>
    <t>Yes, context: Over millennia, natural evolution has allowed for the emergence of countless biomolecules with highly specific roles within natural systems. As seen with peptides and proteins, often evolution produces molecules with a similar function but with variable amino acid composition and structure but diverging from a common ancestor, which can limit sequence diversity. Using antimicrobial peptides as a model biomolecule, we train a generative deep learning algorithm on a database of known antimicrobial peptides to generate novel peptide sequences with antimicrobial activity. Using a variational autoencoder, we are able to generate a latent space plot that can be surveyed for peptides with known properties and interpolated across a predictive vector between two defined points to identify novel peptides that show dose-responsive antimicrobial activity.</t>
  </si>
  <si>
    <t>No, context: Using antimicrobial peptides as a model biomolecule, we train a generative deep learning algorithm on a database of known antimicrobial peptides to generate novel peptide sequences with antimicrobial activity. Using a variational autoencoder, we are able to generate a latent space plot that can be surveyed for peptides with known properties and interpolated across a predictive vector between two defined points to identify novel peptides that show dose-responsive antimicrobial activity. These proof-of-concept studies demonstrate the potential for artificial intelligence-directed methods to generate new antimicrobial peptides and motivate their potential application toward peptide and protein design without the need for extensive screening of sequence libraries.</t>
  </si>
  <si>
    <t>iAMPCN: a deep-learning approach for identifying antimicrobial peptides and their functional activities</t>
  </si>
  <si>
    <t>Antimicrobial peptides (AMPs) are short peptides that play crucial roles in diverse biological processes and have various functional activities against target organisms. Due to the abuse of chemical antibiotics and microbial pathogens’ increasing resistance to antibiotics, AMPs have the potential to be alternatives to antibiotics. As such, the identification of AMPs has become a widely discussed topic. A variety of computational approaches have been developed to identify AMPs based on machine learning algorithms. However, most of them are not capable of predicting the functional activities of AMPs, and those predictors that can specify activities only focus on a few of them. In this study, we first surveyed 10 predictors that can identify AMPs and their functional activities in terms of the features they employed and the algorithms they utilized. Then, we constructed comprehensive AMP datasets and proposed a new deep learning-based framework, iAMPCN (identification of AMPs based on CNNs), to identify AMPs and their related 22 functional activities. Our experiments demonstrate that iAMPCN significantly improved the prediction performance of AMPs and their corresponding functional activities based on four types of sequence features. Benchmarking experiments on the independent test datasets showed that iAMPCN outperformed a number of state-of-the-art approaches for predicting AMPs and their functional activities. Furthermore, we analyzed the amino acid preferences of different AMP activities and evaluated the model on datasets of varying sequence redundancy thresholds. To facilitate the community-wide identification of AMPs and their corresponding functional types, we have made the source codes of iAMPCN publicly available at https://github.com/joy50706/iAMPCN/tree/master. We anticipate that iAMPCN can be explored as a valuable tool for identifying potential AMPs with specific functional activities for further experimental validation.</t>
  </si>
  <si>
    <t>Yes, context: Antimicrobial peptides (AMPs) are short peptides that play crucial roles in diverse biological processes and have various functional activities against target organisms. Due to the abuse of chemical antibiotics and microbial pathogens’ increasing resistance to antibiotics, AMPs have the potential to be alternatives to antibiotics. As such, the identification of AMPs has become a widely discussed topic. A variety of computational approaches have been developed to identify AMPs based on machine learning algorithms, however, most of them are not capable of predicting the functional activities of AMPs, and those predictors that can specify activities only focus on a few of them. In this study, we first surveyed 10 predictors that can identify AMPs and their functional activities in terms of the features they employed and the algorithms they utilized. Then, we constructed comprehensive AMP datasets and proposed a new deep learning-based framework, iAMPCN (</t>
  </si>
  <si>
    <t>No, antibiotics, anti-infective, antimicrobial compound are not used against biofilm, parasites, protozoans, viruses, fungal or bacterial.</t>
  </si>
  <si>
    <t>ANS_Q1</t>
  </si>
  <si>
    <t>ANS_Q2</t>
  </si>
  <si>
    <t>ANS_Q3</t>
  </si>
  <si>
    <t>FILTER definitive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</si>
</sst>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1" fillId="0" borderId="0" xfId="0" applyFont="1" applyAlignment="1">
      <alignment horizontal="center" vertical="top"/>
    </xf>
    <xf numFmtId="0" fontId="1" fillId="0" borderId="0" xfId="0" applyFont="1" applyAlignment="1">
      <alignment vertical="top"/>
    </xf>
    <xf numFmtId="0" fontId="0" fillId="0" borderId="0" xfId="0" applyAlignment="1">
      <alignment horizont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179"/>
  <sheetViews>
    <sheetView tabSelected="1" topLeftCell="A170" workbookViewId="0">
      <selection activeCell="H173" sqref="H173"/>
    </sheetView>
  </sheetViews>
  <sheetFormatPr baseColWidth="10" defaultColWidth="8.88671875" defaultRowHeight="14.4" x14ac:dyDescent="0.3"/>
  <cols>
    <col min="1" max="1" width="12.77734375" customWidth="1"/>
    <col min="2" max="2" width="17.77734375" customWidth="1"/>
    <col min="3" max="5" width="10.77734375" customWidth="1"/>
    <col min="6" max="6" width="4.77734375" customWidth="1"/>
    <col min="7" max="7" width="10.77734375" style="3" customWidth="1"/>
    <col min="8" max="10" width="10.77734375" customWidth="1"/>
    <col min="11" max="11" width="4.77734375" customWidth="1"/>
    <col min="12" max="12" width="10.77734375" style="3" customWidth="1"/>
    <col min="13" max="15" width="10.77734375" customWidth="1"/>
    <col min="16" max="16" width="4.77734375" customWidth="1"/>
    <col min="17" max="17" width="10.77734375" style="3" customWidth="1"/>
    <col min="18" max="18" width="4.77734375" customWidth="1"/>
    <col min="19" max="19" width="14.77734375" style="3" bestFit="1" customWidth="1"/>
  </cols>
  <sheetData>
    <row r="1" spans="1:19" x14ac:dyDescent="0.3">
      <c r="A1" s="1" t="s">
        <v>0</v>
      </c>
      <c r="B1" s="1" t="s">
        <v>1</v>
      </c>
      <c r="C1" s="1" t="s">
        <v>2</v>
      </c>
      <c r="D1" s="1" t="s">
        <v>3</v>
      </c>
      <c r="E1" s="1" t="s">
        <v>4</v>
      </c>
      <c r="F1" s="1"/>
      <c r="G1" s="1" t="s">
        <v>668</v>
      </c>
      <c r="H1" s="1" t="s">
        <v>5</v>
      </c>
      <c r="I1" s="1" t="s">
        <v>6</v>
      </c>
      <c r="J1" s="1" t="s">
        <v>7</v>
      </c>
      <c r="K1" s="1"/>
      <c r="L1" s="1" t="s">
        <v>669</v>
      </c>
      <c r="M1" s="1" t="s">
        <v>8</v>
      </c>
      <c r="N1" s="1" t="s">
        <v>9</v>
      </c>
      <c r="O1" s="1" t="s">
        <v>10</v>
      </c>
      <c r="Q1" s="1" t="s">
        <v>670</v>
      </c>
      <c r="R1" s="2"/>
      <c r="S1" s="1" t="s">
        <v>671</v>
      </c>
    </row>
    <row r="2" spans="1:19" x14ac:dyDescent="0.3">
      <c r="A2" t="s">
        <v>11</v>
      </c>
      <c r="B2" t="s">
        <v>12</v>
      </c>
      <c r="C2" t="s">
        <v>13</v>
      </c>
      <c r="D2" t="s">
        <v>14</v>
      </c>
      <c r="E2" t="s">
        <v>15</v>
      </c>
      <c r="F2">
        <v>0</v>
      </c>
      <c r="G2" s="3" t="str">
        <f>IF(F2&gt;=2,"YES","NO")</f>
        <v>NO</v>
      </c>
      <c r="H2" t="s">
        <v>13</v>
      </c>
      <c r="I2" t="s">
        <v>16</v>
      </c>
      <c r="J2" t="s">
        <v>17</v>
      </c>
      <c r="K2">
        <v>1</v>
      </c>
      <c r="L2" s="3" t="str">
        <f>IF(K2&gt;=2,"YES","NO")</f>
        <v>NO</v>
      </c>
      <c r="M2" t="s">
        <v>13</v>
      </c>
      <c r="N2" t="s">
        <v>18</v>
      </c>
      <c r="O2" t="s">
        <v>19</v>
      </c>
      <c r="P2">
        <v>0.5</v>
      </c>
      <c r="Q2" s="3" t="str">
        <f>IF(P2&gt;=2,"YES","NO")</f>
        <v>NO</v>
      </c>
      <c r="R2">
        <f>SUM(IFERROR(FIND("YES",G2),0), IFERROR(FIND("YES",L2),0), IFERROR(FIND("YES",Q2),0))</f>
        <v>0</v>
      </c>
      <c r="S2" s="3" t="str">
        <f>IF(R2=3, "Pass","No pass")</f>
        <v>No pass</v>
      </c>
    </row>
    <row r="3" spans="1:19" x14ac:dyDescent="0.3">
      <c r="A3" t="s">
        <v>20</v>
      </c>
      <c r="B3" t="s">
        <v>21</v>
      </c>
      <c r="C3" t="s">
        <v>13</v>
      </c>
      <c r="D3" t="s">
        <v>16</v>
      </c>
      <c r="E3" t="s">
        <v>15</v>
      </c>
      <c r="F3">
        <v>0</v>
      </c>
      <c r="G3" s="3" t="str">
        <f t="shared" ref="G3:G66" si="0">IF(F3&gt;=2,"YES","NO")</f>
        <v>NO</v>
      </c>
      <c r="H3" t="s">
        <v>13</v>
      </c>
      <c r="I3" t="s">
        <v>16</v>
      </c>
      <c r="J3" t="s">
        <v>22</v>
      </c>
      <c r="K3">
        <v>1</v>
      </c>
      <c r="L3" s="3" t="str">
        <f t="shared" ref="L3:L66" si="1">IF(K3&gt;=2,"YES","NO")</f>
        <v>NO</v>
      </c>
      <c r="M3" t="s">
        <v>13</v>
      </c>
      <c r="N3" t="s">
        <v>23</v>
      </c>
      <c r="O3" t="s">
        <v>24</v>
      </c>
      <c r="P3">
        <v>1</v>
      </c>
      <c r="Q3" s="3" t="str">
        <f t="shared" ref="Q3:Q66" si="2">IF(P3&gt;=2,"YES","NO")</f>
        <v>NO</v>
      </c>
      <c r="R3">
        <f t="shared" ref="R3:R66" si="3">SUM(IFERROR(FIND("YES",G3),0), IFERROR(FIND("YES",L3),0), IFERROR(FIND("YES",Q3),0))</f>
        <v>0</v>
      </c>
      <c r="S3" s="3" t="str">
        <f t="shared" ref="S3:S66" si="4">IF(R3=3, "Pass","No pass")</f>
        <v>No pass</v>
      </c>
    </row>
    <row r="4" spans="1:19" x14ac:dyDescent="0.3">
      <c r="A4" t="s">
        <v>25</v>
      </c>
      <c r="B4" t="s">
        <v>26</v>
      </c>
      <c r="C4" t="s">
        <v>27</v>
      </c>
      <c r="D4" t="s">
        <v>28</v>
      </c>
      <c r="E4" t="s">
        <v>29</v>
      </c>
      <c r="F4">
        <v>3</v>
      </c>
      <c r="G4" s="3" t="str">
        <f t="shared" si="0"/>
        <v>YES</v>
      </c>
      <c r="H4" t="s">
        <v>27</v>
      </c>
      <c r="I4" t="s">
        <v>30</v>
      </c>
      <c r="J4" t="s">
        <v>29</v>
      </c>
      <c r="K4">
        <v>3</v>
      </c>
      <c r="L4" s="3" t="str">
        <f t="shared" si="1"/>
        <v>YES</v>
      </c>
      <c r="M4" t="s">
        <v>27</v>
      </c>
      <c r="N4" t="s">
        <v>31</v>
      </c>
      <c r="O4" t="s">
        <v>29</v>
      </c>
      <c r="P4">
        <v>2</v>
      </c>
      <c r="Q4" s="3" t="str">
        <f t="shared" si="2"/>
        <v>YES</v>
      </c>
      <c r="R4">
        <f t="shared" si="3"/>
        <v>3</v>
      </c>
      <c r="S4" s="3" t="str">
        <f t="shared" si="4"/>
        <v>Pass</v>
      </c>
    </row>
    <row r="5" spans="1:19" x14ac:dyDescent="0.3">
      <c r="A5" t="s">
        <v>32</v>
      </c>
      <c r="B5" t="s">
        <v>33</v>
      </c>
      <c r="C5" t="s">
        <v>27</v>
      </c>
      <c r="D5" t="s">
        <v>34</v>
      </c>
      <c r="E5" t="s">
        <v>29</v>
      </c>
      <c r="F5">
        <v>3</v>
      </c>
      <c r="G5" s="3" t="str">
        <f t="shared" si="0"/>
        <v>YES</v>
      </c>
      <c r="H5" t="s">
        <v>27</v>
      </c>
      <c r="I5" t="s">
        <v>30</v>
      </c>
      <c r="J5" t="s">
        <v>29</v>
      </c>
      <c r="K5">
        <v>3</v>
      </c>
      <c r="L5" s="3" t="str">
        <f t="shared" si="1"/>
        <v>YES</v>
      </c>
      <c r="M5" t="s">
        <v>27</v>
      </c>
      <c r="N5" t="s">
        <v>35</v>
      </c>
      <c r="O5" t="s">
        <v>29</v>
      </c>
      <c r="P5">
        <v>2</v>
      </c>
      <c r="Q5" s="3" t="str">
        <f t="shared" si="2"/>
        <v>YES</v>
      </c>
      <c r="R5">
        <f t="shared" si="3"/>
        <v>3</v>
      </c>
      <c r="S5" s="3" t="str">
        <f t="shared" si="4"/>
        <v>Pass</v>
      </c>
    </row>
    <row r="6" spans="1:19" x14ac:dyDescent="0.3">
      <c r="A6" t="s">
        <v>36</v>
      </c>
      <c r="B6" t="s">
        <v>37</v>
      </c>
      <c r="C6" t="s">
        <v>13</v>
      </c>
      <c r="D6" t="s">
        <v>38</v>
      </c>
      <c r="E6" t="s">
        <v>39</v>
      </c>
      <c r="F6">
        <v>1</v>
      </c>
      <c r="G6" s="3" t="str">
        <f t="shared" si="0"/>
        <v>NO</v>
      </c>
      <c r="H6" t="s">
        <v>13</v>
      </c>
      <c r="I6" t="s">
        <v>16</v>
      </c>
      <c r="J6" t="s">
        <v>17</v>
      </c>
      <c r="K6">
        <v>1</v>
      </c>
      <c r="L6" s="3" t="str">
        <f t="shared" si="1"/>
        <v>NO</v>
      </c>
      <c r="M6" t="s">
        <v>13</v>
      </c>
      <c r="N6" t="s">
        <v>40</v>
      </c>
      <c r="O6" t="s">
        <v>17</v>
      </c>
      <c r="P6">
        <v>1</v>
      </c>
      <c r="Q6" s="3" t="str">
        <f t="shared" si="2"/>
        <v>NO</v>
      </c>
      <c r="R6">
        <f t="shared" si="3"/>
        <v>0</v>
      </c>
      <c r="S6" s="3" t="str">
        <f t="shared" si="4"/>
        <v>No pass</v>
      </c>
    </row>
    <row r="7" spans="1:19" x14ac:dyDescent="0.3">
      <c r="A7" t="s">
        <v>41</v>
      </c>
      <c r="B7" t="s">
        <v>42</v>
      </c>
      <c r="C7" t="s">
        <v>27</v>
      </c>
      <c r="D7" t="s">
        <v>43</v>
      </c>
      <c r="E7" t="s">
        <v>29</v>
      </c>
      <c r="F7">
        <v>2</v>
      </c>
      <c r="G7" s="3" t="str">
        <f t="shared" si="0"/>
        <v>YES</v>
      </c>
      <c r="H7" t="s">
        <v>27</v>
      </c>
      <c r="I7" t="s">
        <v>16</v>
      </c>
      <c r="J7" t="s">
        <v>22</v>
      </c>
      <c r="K7">
        <v>2</v>
      </c>
      <c r="L7" s="3" t="str">
        <f t="shared" si="1"/>
        <v>YES</v>
      </c>
      <c r="M7" t="s">
        <v>13</v>
      </c>
      <c r="N7" t="s">
        <v>44</v>
      </c>
      <c r="O7" t="s">
        <v>29</v>
      </c>
      <c r="P7">
        <v>1</v>
      </c>
      <c r="Q7" s="3" t="str">
        <f t="shared" si="2"/>
        <v>NO</v>
      </c>
      <c r="R7">
        <f t="shared" si="3"/>
        <v>2</v>
      </c>
      <c r="S7" s="3" t="str">
        <f t="shared" si="4"/>
        <v>No pass</v>
      </c>
    </row>
    <row r="8" spans="1:19" x14ac:dyDescent="0.3">
      <c r="A8" t="s">
        <v>45</v>
      </c>
      <c r="B8" t="s">
        <v>46</v>
      </c>
      <c r="C8" t="s">
        <v>27</v>
      </c>
      <c r="D8" t="s">
        <v>47</v>
      </c>
      <c r="E8" t="s">
        <v>29</v>
      </c>
      <c r="F8">
        <v>2</v>
      </c>
      <c r="G8" s="3" t="str">
        <f t="shared" si="0"/>
        <v>YES</v>
      </c>
      <c r="H8" t="s">
        <v>27</v>
      </c>
      <c r="I8" t="s">
        <v>16</v>
      </c>
      <c r="J8" t="s">
        <v>29</v>
      </c>
      <c r="K8">
        <v>3</v>
      </c>
      <c r="L8" s="3" t="str">
        <f t="shared" si="1"/>
        <v>YES</v>
      </c>
      <c r="M8" t="s">
        <v>48</v>
      </c>
      <c r="N8" t="s">
        <v>49</v>
      </c>
      <c r="O8" t="s">
        <v>29</v>
      </c>
      <c r="P8">
        <v>2</v>
      </c>
      <c r="Q8" s="3" t="str">
        <f t="shared" si="2"/>
        <v>YES</v>
      </c>
      <c r="R8">
        <f t="shared" si="3"/>
        <v>3</v>
      </c>
      <c r="S8" s="3" t="str">
        <f t="shared" si="4"/>
        <v>Pass</v>
      </c>
    </row>
    <row r="9" spans="1:19" x14ac:dyDescent="0.3">
      <c r="A9" t="s">
        <v>50</v>
      </c>
      <c r="B9" t="s">
        <v>51</v>
      </c>
      <c r="C9" t="s">
        <v>13</v>
      </c>
      <c r="D9" t="s">
        <v>16</v>
      </c>
      <c r="E9" t="s">
        <v>29</v>
      </c>
      <c r="F9">
        <v>2</v>
      </c>
      <c r="G9" s="3" t="str">
        <f t="shared" si="0"/>
        <v>YES</v>
      </c>
      <c r="H9" t="s">
        <v>13</v>
      </c>
      <c r="I9" t="s">
        <v>52</v>
      </c>
      <c r="J9" t="s">
        <v>29</v>
      </c>
      <c r="K9">
        <v>1</v>
      </c>
      <c r="L9" s="3" t="str">
        <f t="shared" si="1"/>
        <v>NO</v>
      </c>
      <c r="M9" t="s">
        <v>13</v>
      </c>
      <c r="N9" t="s">
        <v>53</v>
      </c>
      <c r="O9" t="s">
        <v>24</v>
      </c>
      <c r="P9">
        <v>1</v>
      </c>
      <c r="Q9" s="3" t="str">
        <f t="shared" si="2"/>
        <v>NO</v>
      </c>
      <c r="R9">
        <f t="shared" si="3"/>
        <v>1</v>
      </c>
      <c r="S9" s="3" t="str">
        <f t="shared" si="4"/>
        <v>No pass</v>
      </c>
    </row>
    <row r="10" spans="1:19" x14ac:dyDescent="0.3">
      <c r="A10" t="s">
        <v>54</v>
      </c>
      <c r="B10" t="s">
        <v>55</v>
      </c>
      <c r="C10" t="s">
        <v>27</v>
      </c>
      <c r="D10" t="s">
        <v>56</v>
      </c>
      <c r="E10" t="s">
        <v>29</v>
      </c>
      <c r="F10">
        <v>3</v>
      </c>
      <c r="G10" s="3" t="str">
        <f t="shared" si="0"/>
        <v>YES</v>
      </c>
      <c r="H10" t="s">
        <v>13</v>
      </c>
      <c r="I10" t="s">
        <v>16</v>
      </c>
      <c r="J10" t="s">
        <v>17</v>
      </c>
      <c r="K10">
        <v>1</v>
      </c>
      <c r="L10" s="3" t="str">
        <f t="shared" si="1"/>
        <v>NO</v>
      </c>
      <c r="M10" t="s">
        <v>13</v>
      </c>
      <c r="N10" t="s">
        <v>57</v>
      </c>
      <c r="O10" t="s">
        <v>58</v>
      </c>
      <c r="P10">
        <v>2</v>
      </c>
      <c r="Q10" s="3" t="str">
        <f t="shared" si="2"/>
        <v>YES</v>
      </c>
      <c r="R10">
        <f t="shared" si="3"/>
        <v>2</v>
      </c>
      <c r="S10" s="3" t="str">
        <f t="shared" si="4"/>
        <v>No pass</v>
      </c>
    </row>
    <row r="11" spans="1:19" x14ac:dyDescent="0.3">
      <c r="A11" t="s">
        <v>59</v>
      </c>
      <c r="B11" t="s">
        <v>60</v>
      </c>
      <c r="C11" t="s">
        <v>27</v>
      </c>
      <c r="D11" t="s">
        <v>16</v>
      </c>
      <c r="E11" t="s">
        <v>29</v>
      </c>
      <c r="F11">
        <v>3</v>
      </c>
      <c r="G11" s="3" t="str">
        <f t="shared" si="0"/>
        <v>YES</v>
      </c>
      <c r="H11" t="s">
        <v>27</v>
      </c>
      <c r="I11" t="s">
        <v>30</v>
      </c>
      <c r="J11" t="s">
        <v>22</v>
      </c>
      <c r="K11">
        <v>2</v>
      </c>
      <c r="L11" s="3" t="str">
        <f t="shared" si="1"/>
        <v>YES</v>
      </c>
      <c r="M11" t="s">
        <v>13</v>
      </c>
      <c r="N11" t="s">
        <v>61</v>
      </c>
      <c r="O11" t="s">
        <v>29</v>
      </c>
      <c r="P11">
        <v>2</v>
      </c>
      <c r="Q11" s="3" t="str">
        <f t="shared" si="2"/>
        <v>YES</v>
      </c>
      <c r="R11">
        <f t="shared" si="3"/>
        <v>3</v>
      </c>
      <c r="S11" s="3" t="str">
        <f t="shared" si="4"/>
        <v>Pass</v>
      </c>
    </row>
    <row r="12" spans="1:19" x14ac:dyDescent="0.3">
      <c r="A12" t="s">
        <v>62</v>
      </c>
      <c r="B12" t="s">
        <v>63</v>
      </c>
      <c r="C12" t="s">
        <v>27</v>
      </c>
      <c r="D12" t="s">
        <v>64</v>
      </c>
      <c r="E12" t="s">
        <v>29</v>
      </c>
      <c r="F12">
        <v>3</v>
      </c>
      <c r="G12" s="3" t="str">
        <f t="shared" si="0"/>
        <v>YES</v>
      </c>
      <c r="H12" t="s">
        <v>13</v>
      </c>
      <c r="I12" t="s">
        <v>30</v>
      </c>
      <c r="J12" t="s">
        <v>29</v>
      </c>
      <c r="K12">
        <v>2</v>
      </c>
      <c r="L12" s="3" t="str">
        <f t="shared" si="1"/>
        <v>YES</v>
      </c>
      <c r="M12" t="s">
        <v>27</v>
      </c>
      <c r="N12" t="s">
        <v>65</v>
      </c>
      <c r="O12" t="s">
        <v>29</v>
      </c>
      <c r="P12">
        <v>2</v>
      </c>
      <c r="Q12" s="3" t="str">
        <f t="shared" si="2"/>
        <v>YES</v>
      </c>
      <c r="R12">
        <f t="shared" si="3"/>
        <v>3</v>
      </c>
      <c r="S12" s="3" t="str">
        <f t="shared" si="4"/>
        <v>Pass</v>
      </c>
    </row>
    <row r="13" spans="1:19" x14ac:dyDescent="0.3">
      <c r="A13" t="s">
        <v>66</v>
      </c>
      <c r="B13" t="s">
        <v>67</v>
      </c>
      <c r="C13" t="s">
        <v>27</v>
      </c>
      <c r="D13" t="s">
        <v>68</v>
      </c>
      <c r="E13" t="s">
        <v>29</v>
      </c>
      <c r="F13">
        <v>3</v>
      </c>
      <c r="G13" s="3" t="str">
        <f t="shared" si="0"/>
        <v>YES</v>
      </c>
      <c r="H13" t="s">
        <v>27</v>
      </c>
      <c r="I13" t="s">
        <v>30</v>
      </c>
      <c r="J13" t="s">
        <v>29</v>
      </c>
      <c r="K13">
        <v>3</v>
      </c>
      <c r="L13" s="3" t="str">
        <f t="shared" si="1"/>
        <v>YES</v>
      </c>
      <c r="M13" t="s">
        <v>27</v>
      </c>
      <c r="N13" t="s">
        <v>69</v>
      </c>
      <c r="O13" t="s">
        <v>29</v>
      </c>
      <c r="P13">
        <v>2</v>
      </c>
      <c r="Q13" s="3" t="str">
        <f t="shared" si="2"/>
        <v>YES</v>
      </c>
      <c r="R13">
        <f t="shared" si="3"/>
        <v>3</v>
      </c>
      <c r="S13" s="3" t="str">
        <f t="shared" si="4"/>
        <v>Pass</v>
      </c>
    </row>
    <row r="14" spans="1:19" x14ac:dyDescent="0.3">
      <c r="A14" t="s">
        <v>70</v>
      </c>
      <c r="B14" t="s">
        <v>71</v>
      </c>
      <c r="C14" t="s">
        <v>27</v>
      </c>
      <c r="D14" t="s">
        <v>72</v>
      </c>
      <c r="E14" t="s">
        <v>29</v>
      </c>
      <c r="F14">
        <v>2</v>
      </c>
      <c r="G14" s="3" t="str">
        <f t="shared" si="0"/>
        <v>YES</v>
      </c>
      <c r="H14" t="s">
        <v>13</v>
      </c>
      <c r="I14" t="s">
        <v>73</v>
      </c>
      <c r="J14" t="s">
        <v>17</v>
      </c>
      <c r="K14">
        <v>0</v>
      </c>
      <c r="L14" s="3" t="str">
        <f t="shared" si="1"/>
        <v>NO</v>
      </c>
      <c r="M14" t="s">
        <v>13</v>
      </c>
      <c r="N14" t="s">
        <v>72</v>
      </c>
      <c r="O14" t="s">
        <v>74</v>
      </c>
      <c r="P14">
        <v>0</v>
      </c>
      <c r="Q14" s="3" t="str">
        <f t="shared" si="2"/>
        <v>NO</v>
      </c>
      <c r="R14">
        <f t="shared" si="3"/>
        <v>1</v>
      </c>
      <c r="S14" s="3" t="str">
        <f t="shared" si="4"/>
        <v>No pass</v>
      </c>
    </row>
    <row r="15" spans="1:19" x14ac:dyDescent="0.3">
      <c r="A15" t="s">
        <v>75</v>
      </c>
      <c r="B15" t="s">
        <v>76</v>
      </c>
      <c r="C15" t="s">
        <v>27</v>
      </c>
      <c r="D15" t="s">
        <v>16</v>
      </c>
      <c r="E15" t="s">
        <v>29</v>
      </c>
      <c r="F15">
        <v>3</v>
      </c>
      <c r="G15" s="3" t="str">
        <f t="shared" si="0"/>
        <v>YES</v>
      </c>
      <c r="H15" t="s">
        <v>27</v>
      </c>
      <c r="I15" t="s">
        <v>16</v>
      </c>
      <c r="J15" t="s">
        <v>29</v>
      </c>
      <c r="K15">
        <v>3</v>
      </c>
      <c r="L15" s="3" t="str">
        <f t="shared" si="1"/>
        <v>YES</v>
      </c>
      <c r="M15" t="s">
        <v>27</v>
      </c>
      <c r="N15" t="s">
        <v>77</v>
      </c>
      <c r="O15" t="s">
        <v>29</v>
      </c>
      <c r="P15">
        <v>2</v>
      </c>
      <c r="Q15" s="3" t="str">
        <f t="shared" si="2"/>
        <v>YES</v>
      </c>
      <c r="R15">
        <f t="shared" si="3"/>
        <v>3</v>
      </c>
      <c r="S15" s="3" t="str">
        <f t="shared" si="4"/>
        <v>Pass</v>
      </c>
    </row>
    <row r="16" spans="1:19" x14ac:dyDescent="0.3">
      <c r="A16" t="s">
        <v>78</v>
      </c>
      <c r="B16" t="s">
        <v>79</v>
      </c>
      <c r="C16" t="s">
        <v>27</v>
      </c>
      <c r="D16" t="s">
        <v>80</v>
      </c>
      <c r="E16" t="s">
        <v>29</v>
      </c>
      <c r="F16">
        <v>3</v>
      </c>
      <c r="G16" s="3" t="str">
        <f t="shared" si="0"/>
        <v>YES</v>
      </c>
      <c r="H16" t="s">
        <v>27</v>
      </c>
      <c r="I16" t="s">
        <v>30</v>
      </c>
      <c r="J16" t="s">
        <v>17</v>
      </c>
      <c r="K16">
        <v>2</v>
      </c>
      <c r="L16" s="3" t="str">
        <f t="shared" si="1"/>
        <v>YES</v>
      </c>
      <c r="M16" t="s">
        <v>13</v>
      </c>
      <c r="N16" t="s">
        <v>16</v>
      </c>
      <c r="O16" t="s">
        <v>29</v>
      </c>
      <c r="P16">
        <v>2</v>
      </c>
      <c r="Q16" s="3" t="str">
        <f t="shared" si="2"/>
        <v>YES</v>
      </c>
      <c r="R16">
        <f t="shared" si="3"/>
        <v>3</v>
      </c>
      <c r="S16" s="3" t="str">
        <f t="shared" si="4"/>
        <v>Pass</v>
      </c>
    </row>
    <row r="17" spans="1:19" x14ac:dyDescent="0.3">
      <c r="A17" t="s">
        <v>81</v>
      </c>
      <c r="B17" t="s">
        <v>82</v>
      </c>
      <c r="C17" t="s">
        <v>27</v>
      </c>
      <c r="D17" t="s">
        <v>83</v>
      </c>
      <c r="E17" t="s">
        <v>29</v>
      </c>
      <c r="F17">
        <v>3</v>
      </c>
      <c r="G17" s="3" t="str">
        <f t="shared" si="0"/>
        <v>YES</v>
      </c>
      <c r="H17" t="s">
        <v>27</v>
      </c>
      <c r="I17" t="s">
        <v>30</v>
      </c>
      <c r="J17" t="s">
        <v>17</v>
      </c>
      <c r="K17">
        <v>2</v>
      </c>
      <c r="L17" s="3" t="str">
        <f t="shared" si="1"/>
        <v>YES</v>
      </c>
      <c r="M17" t="s">
        <v>27</v>
      </c>
      <c r="N17" t="s">
        <v>84</v>
      </c>
      <c r="O17" t="s">
        <v>29</v>
      </c>
      <c r="P17">
        <v>2</v>
      </c>
      <c r="Q17" s="3" t="str">
        <f t="shared" si="2"/>
        <v>YES</v>
      </c>
      <c r="R17">
        <f t="shared" si="3"/>
        <v>3</v>
      </c>
      <c r="S17" s="3" t="str">
        <f t="shared" si="4"/>
        <v>Pass</v>
      </c>
    </row>
    <row r="18" spans="1:19" x14ac:dyDescent="0.3">
      <c r="A18" t="s">
        <v>85</v>
      </c>
      <c r="B18" t="s">
        <v>86</v>
      </c>
      <c r="C18" t="s">
        <v>27</v>
      </c>
      <c r="D18" t="s">
        <v>87</v>
      </c>
      <c r="E18" t="s">
        <v>29</v>
      </c>
      <c r="F18">
        <v>2</v>
      </c>
      <c r="G18" s="3" t="str">
        <f t="shared" si="0"/>
        <v>YES</v>
      </c>
      <c r="H18" t="s">
        <v>27</v>
      </c>
      <c r="I18" t="s">
        <v>16</v>
      </c>
      <c r="J18" t="s">
        <v>17</v>
      </c>
      <c r="K18">
        <v>2</v>
      </c>
      <c r="L18" s="3" t="str">
        <f t="shared" si="1"/>
        <v>YES</v>
      </c>
      <c r="M18" t="s">
        <v>13</v>
      </c>
      <c r="N18" t="s">
        <v>88</v>
      </c>
      <c r="O18" t="s">
        <v>29</v>
      </c>
      <c r="P18">
        <v>1</v>
      </c>
      <c r="Q18" s="3" t="str">
        <f t="shared" si="2"/>
        <v>NO</v>
      </c>
      <c r="R18">
        <f t="shared" si="3"/>
        <v>2</v>
      </c>
      <c r="S18" s="3" t="str">
        <f t="shared" si="4"/>
        <v>No pass</v>
      </c>
    </row>
    <row r="19" spans="1:19" x14ac:dyDescent="0.3">
      <c r="A19" t="s">
        <v>89</v>
      </c>
      <c r="B19" t="s">
        <v>90</v>
      </c>
      <c r="C19" t="s">
        <v>27</v>
      </c>
      <c r="D19" t="s">
        <v>16</v>
      </c>
      <c r="E19" t="s">
        <v>29</v>
      </c>
      <c r="F19">
        <v>3</v>
      </c>
      <c r="G19" s="3" t="str">
        <f t="shared" si="0"/>
        <v>YES</v>
      </c>
      <c r="H19" t="s">
        <v>13</v>
      </c>
      <c r="I19" t="s">
        <v>91</v>
      </c>
      <c r="J19" t="s">
        <v>17</v>
      </c>
      <c r="K19">
        <v>1</v>
      </c>
      <c r="L19" s="3" t="str">
        <f t="shared" si="1"/>
        <v>NO</v>
      </c>
      <c r="M19" t="s">
        <v>13</v>
      </c>
      <c r="N19" t="s">
        <v>92</v>
      </c>
      <c r="O19" t="s">
        <v>29</v>
      </c>
      <c r="P19">
        <v>1</v>
      </c>
      <c r="Q19" s="3" t="str">
        <f t="shared" si="2"/>
        <v>NO</v>
      </c>
      <c r="R19">
        <f t="shared" si="3"/>
        <v>1</v>
      </c>
      <c r="S19" s="3" t="str">
        <f t="shared" si="4"/>
        <v>No pass</v>
      </c>
    </row>
    <row r="20" spans="1:19" x14ac:dyDescent="0.3">
      <c r="A20" t="s">
        <v>93</v>
      </c>
      <c r="B20" t="s">
        <v>94</v>
      </c>
      <c r="C20" t="s">
        <v>27</v>
      </c>
      <c r="D20" t="s">
        <v>16</v>
      </c>
      <c r="E20" t="s">
        <v>29</v>
      </c>
      <c r="F20">
        <v>3</v>
      </c>
      <c r="G20" s="3" t="str">
        <f t="shared" si="0"/>
        <v>YES</v>
      </c>
      <c r="H20" t="s">
        <v>27</v>
      </c>
      <c r="I20" t="s">
        <v>30</v>
      </c>
      <c r="J20" t="s">
        <v>30</v>
      </c>
      <c r="K20">
        <v>3</v>
      </c>
      <c r="L20" s="3" t="str">
        <f t="shared" si="1"/>
        <v>YES</v>
      </c>
      <c r="M20" t="s">
        <v>27</v>
      </c>
      <c r="N20" t="s">
        <v>16</v>
      </c>
      <c r="O20" t="s">
        <v>29</v>
      </c>
      <c r="P20">
        <v>3</v>
      </c>
      <c r="Q20" s="3" t="str">
        <f t="shared" si="2"/>
        <v>YES</v>
      </c>
      <c r="R20">
        <f t="shared" si="3"/>
        <v>3</v>
      </c>
      <c r="S20" s="3" t="str">
        <f t="shared" si="4"/>
        <v>Pass</v>
      </c>
    </row>
    <row r="21" spans="1:19" x14ac:dyDescent="0.3">
      <c r="A21" t="s">
        <v>95</v>
      </c>
      <c r="B21" t="s">
        <v>96</v>
      </c>
      <c r="C21" t="s">
        <v>27</v>
      </c>
      <c r="D21" t="s">
        <v>97</v>
      </c>
      <c r="E21" t="s">
        <v>29</v>
      </c>
      <c r="F21">
        <v>3</v>
      </c>
      <c r="G21" s="3" t="str">
        <f t="shared" si="0"/>
        <v>YES</v>
      </c>
      <c r="H21" t="s">
        <v>13</v>
      </c>
      <c r="I21" t="s">
        <v>16</v>
      </c>
      <c r="J21" t="s">
        <v>22</v>
      </c>
      <c r="K21">
        <v>1</v>
      </c>
      <c r="L21" s="3" t="str">
        <f t="shared" si="1"/>
        <v>NO</v>
      </c>
      <c r="M21" t="s">
        <v>13</v>
      </c>
      <c r="N21" t="s">
        <v>98</v>
      </c>
      <c r="O21" t="s">
        <v>29</v>
      </c>
      <c r="P21">
        <v>1</v>
      </c>
      <c r="Q21" s="3" t="str">
        <f t="shared" si="2"/>
        <v>NO</v>
      </c>
      <c r="R21">
        <f t="shared" si="3"/>
        <v>1</v>
      </c>
      <c r="S21" s="3" t="str">
        <f t="shared" si="4"/>
        <v>No pass</v>
      </c>
    </row>
    <row r="22" spans="1:19" x14ac:dyDescent="0.3">
      <c r="A22" t="s">
        <v>99</v>
      </c>
      <c r="B22" t="s">
        <v>100</v>
      </c>
      <c r="C22" t="s">
        <v>27</v>
      </c>
      <c r="D22" t="s">
        <v>16</v>
      </c>
      <c r="E22" t="s">
        <v>29</v>
      </c>
      <c r="F22">
        <v>3</v>
      </c>
      <c r="G22" s="3" t="str">
        <f t="shared" si="0"/>
        <v>YES</v>
      </c>
      <c r="H22" t="s">
        <v>27</v>
      </c>
      <c r="I22" t="s">
        <v>30</v>
      </c>
      <c r="J22" t="s">
        <v>29</v>
      </c>
      <c r="K22">
        <v>3</v>
      </c>
      <c r="L22" s="3" t="str">
        <f t="shared" si="1"/>
        <v>YES</v>
      </c>
      <c r="M22" t="s">
        <v>27</v>
      </c>
      <c r="N22" t="s">
        <v>101</v>
      </c>
      <c r="O22" t="s">
        <v>29</v>
      </c>
      <c r="P22">
        <v>2</v>
      </c>
      <c r="Q22" s="3" t="str">
        <f t="shared" si="2"/>
        <v>YES</v>
      </c>
      <c r="R22">
        <f t="shared" si="3"/>
        <v>3</v>
      </c>
      <c r="S22" s="3" t="str">
        <f t="shared" si="4"/>
        <v>Pass</v>
      </c>
    </row>
    <row r="23" spans="1:19" x14ac:dyDescent="0.3">
      <c r="A23" t="s">
        <v>102</v>
      </c>
      <c r="B23" t="s">
        <v>103</v>
      </c>
      <c r="C23" t="s">
        <v>27</v>
      </c>
      <c r="D23" t="s">
        <v>104</v>
      </c>
      <c r="E23" t="s">
        <v>29</v>
      </c>
      <c r="F23">
        <v>2</v>
      </c>
      <c r="G23" s="3" t="str">
        <f t="shared" si="0"/>
        <v>YES</v>
      </c>
      <c r="H23" t="s">
        <v>13</v>
      </c>
      <c r="I23" t="s">
        <v>16</v>
      </c>
      <c r="J23" t="s">
        <v>22</v>
      </c>
      <c r="K23">
        <v>1</v>
      </c>
      <c r="L23" s="3" t="str">
        <f t="shared" si="1"/>
        <v>NO</v>
      </c>
      <c r="M23" t="s">
        <v>13</v>
      </c>
      <c r="N23" t="s">
        <v>105</v>
      </c>
      <c r="O23" t="s">
        <v>29</v>
      </c>
      <c r="P23">
        <v>2</v>
      </c>
      <c r="Q23" s="3" t="str">
        <f t="shared" si="2"/>
        <v>YES</v>
      </c>
      <c r="R23">
        <f t="shared" si="3"/>
        <v>2</v>
      </c>
      <c r="S23" s="3" t="str">
        <f t="shared" si="4"/>
        <v>No pass</v>
      </c>
    </row>
    <row r="24" spans="1:19" x14ac:dyDescent="0.3">
      <c r="A24" t="s">
        <v>106</v>
      </c>
      <c r="B24" t="s">
        <v>107</v>
      </c>
      <c r="C24" t="s">
        <v>27</v>
      </c>
      <c r="D24" t="s">
        <v>108</v>
      </c>
      <c r="E24" t="s">
        <v>29</v>
      </c>
      <c r="F24">
        <v>3</v>
      </c>
      <c r="G24" s="3" t="str">
        <f t="shared" si="0"/>
        <v>YES</v>
      </c>
      <c r="H24" t="s">
        <v>27</v>
      </c>
      <c r="I24" t="s">
        <v>30</v>
      </c>
      <c r="J24" t="s">
        <v>17</v>
      </c>
      <c r="K24">
        <v>2</v>
      </c>
      <c r="L24" s="3" t="str">
        <f t="shared" si="1"/>
        <v>YES</v>
      </c>
      <c r="M24" t="s">
        <v>13</v>
      </c>
      <c r="N24" t="s">
        <v>109</v>
      </c>
      <c r="O24" t="s">
        <v>29</v>
      </c>
      <c r="P24">
        <v>1</v>
      </c>
      <c r="Q24" s="3" t="str">
        <f t="shared" si="2"/>
        <v>NO</v>
      </c>
      <c r="R24">
        <f t="shared" si="3"/>
        <v>2</v>
      </c>
      <c r="S24" s="3" t="str">
        <f t="shared" si="4"/>
        <v>No pass</v>
      </c>
    </row>
    <row r="25" spans="1:19" x14ac:dyDescent="0.3">
      <c r="A25" t="s">
        <v>110</v>
      </c>
      <c r="B25" t="s">
        <v>111</v>
      </c>
      <c r="C25" t="s">
        <v>27</v>
      </c>
      <c r="D25" t="s">
        <v>112</v>
      </c>
      <c r="E25" t="s">
        <v>29</v>
      </c>
      <c r="F25">
        <v>3</v>
      </c>
      <c r="G25" s="3" t="str">
        <f t="shared" si="0"/>
        <v>YES</v>
      </c>
      <c r="H25" t="s">
        <v>13</v>
      </c>
      <c r="I25" t="s">
        <v>113</v>
      </c>
      <c r="J25" t="s">
        <v>17</v>
      </c>
      <c r="K25">
        <v>1</v>
      </c>
      <c r="L25" s="3" t="str">
        <f t="shared" si="1"/>
        <v>NO</v>
      </c>
      <c r="M25" t="s">
        <v>27</v>
      </c>
      <c r="N25" t="s">
        <v>114</v>
      </c>
      <c r="O25" t="s">
        <v>115</v>
      </c>
      <c r="P25">
        <v>2</v>
      </c>
      <c r="Q25" s="3" t="str">
        <f t="shared" si="2"/>
        <v>YES</v>
      </c>
      <c r="R25">
        <f t="shared" si="3"/>
        <v>2</v>
      </c>
      <c r="S25" s="3" t="str">
        <f t="shared" si="4"/>
        <v>No pass</v>
      </c>
    </row>
    <row r="26" spans="1:19" x14ac:dyDescent="0.3">
      <c r="A26" t="s">
        <v>116</v>
      </c>
      <c r="B26" t="s">
        <v>117</v>
      </c>
      <c r="C26" t="s">
        <v>27</v>
      </c>
      <c r="D26" t="s">
        <v>118</v>
      </c>
      <c r="E26" t="s">
        <v>29</v>
      </c>
      <c r="F26">
        <v>3</v>
      </c>
      <c r="G26" s="3" t="str">
        <f t="shared" si="0"/>
        <v>YES</v>
      </c>
      <c r="H26" t="s">
        <v>13</v>
      </c>
      <c r="I26" t="s">
        <v>30</v>
      </c>
      <c r="J26" t="s">
        <v>17</v>
      </c>
      <c r="K26">
        <v>1</v>
      </c>
      <c r="L26" s="3" t="str">
        <f t="shared" si="1"/>
        <v>NO</v>
      </c>
      <c r="M26" t="s">
        <v>13</v>
      </c>
      <c r="N26" t="s">
        <v>119</v>
      </c>
      <c r="O26" t="s">
        <v>29</v>
      </c>
      <c r="P26">
        <v>2</v>
      </c>
      <c r="Q26" s="3" t="str">
        <f t="shared" si="2"/>
        <v>YES</v>
      </c>
      <c r="R26">
        <f t="shared" si="3"/>
        <v>2</v>
      </c>
      <c r="S26" s="3" t="str">
        <f t="shared" si="4"/>
        <v>No pass</v>
      </c>
    </row>
    <row r="27" spans="1:19" x14ac:dyDescent="0.3">
      <c r="A27" t="s">
        <v>120</v>
      </c>
      <c r="B27" t="s">
        <v>121</v>
      </c>
      <c r="C27" t="s">
        <v>27</v>
      </c>
      <c r="D27" t="s">
        <v>16</v>
      </c>
      <c r="E27" t="s">
        <v>29</v>
      </c>
      <c r="F27">
        <v>3</v>
      </c>
      <c r="G27" s="3" t="str">
        <f t="shared" si="0"/>
        <v>YES</v>
      </c>
      <c r="H27" t="s">
        <v>27</v>
      </c>
      <c r="I27" t="s">
        <v>30</v>
      </c>
      <c r="J27" t="s">
        <v>17</v>
      </c>
      <c r="K27">
        <v>2</v>
      </c>
      <c r="L27" s="3" t="str">
        <f t="shared" si="1"/>
        <v>YES</v>
      </c>
      <c r="M27" t="s">
        <v>27</v>
      </c>
      <c r="N27" t="s">
        <v>122</v>
      </c>
      <c r="O27" t="s">
        <v>123</v>
      </c>
      <c r="P27">
        <v>2.5</v>
      </c>
      <c r="Q27" s="3" t="str">
        <f t="shared" si="2"/>
        <v>YES</v>
      </c>
      <c r="R27">
        <f t="shared" si="3"/>
        <v>3</v>
      </c>
      <c r="S27" s="3" t="str">
        <f t="shared" si="4"/>
        <v>Pass</v>
      </c>
    </row>
    <row r="28" spans="1:19" x14ac:dyDescent="0.3">
      <c r="A28" t="s">
        <v>124</v>
      </c>
      <c r="B28" t="s">
        <v>125</v>
      </c>
      <c r="C28" t="s">
        <v>27</v>
      </c>
      <c r="D28" t="s">
        <v>126</v>
      </c>
      <c r="E28" t="s">
        <v>29</v>
      </c>
      <c r="F28">
        <v>3</v>
      </c>
      <c r="G28" s="3" t="str">
        <f t="shared" si="0"/>
        <v>YES</v>
      </c>
      <c r="H28" t="s">
        <v>13</v>
      </c>
      <c r="I28" t="s">
        <v>16</v>
      </c>
      <c r="J28" t="s">
        <v>17</v>
      </c>
      <c r="K28">
        <v>1</v>
      </c>
      <c r="L28" s="3" t="str">
        <f t="shared" si="1"/>
        <v>NO</v>
      </c>
      <c r="M28" t="s">
        <v>13</v>
      </c>
      <c r="N28" t="s">
        <v>127</v>
      </c>
      <c r="O28" t="s">
        <v>128</v>
      </c>
      <c r="P28">
        <v>0</v>
      </c>
      <c r="Q28" s="3" t="str">
        <f t="shared" si="2"/>
        <v>NO</v>
      </c>
      <c r="R28">
        <f t="shared" si="3"/>
        <v>1</v>
      </c>
      <c r="S28" s="3" t="str">
        <f t="shared" si="4"/>
        <v>No pass</v>
      </c>
    </row>
    <row r="29" spans="1:19" x14ac:dyDescent="0.3">
      <c r="A29" t="s">
        <v>129</v>
      </c>
      <c r="B29" t="s">
        <v>130</v>
      </c>
      <c r="C29" t="s">
        <v>13</v>
      </c>
      <c r="D29" t="s">
        <v>16</v>
      </c>
      <c r="E29" t="s">
        <v>39</v>
      </c>
      <c r="F29">
        <v>1</v>
      </c>
      <c r="G29" s="3" t="str">
        <f t="shared" si="0"/>
        <v>NO</v>
      </c>
      <c r="H29" t="s">
        <v>13</v>
      </c>
      <c r="I29" t="s">
        <v>131</v>
      </c>
      <c r="J29" t="s">
        <v>17</v>
      </c>
      <c r="K29">
        <v>1</v>
      </c>
      <c r="L29" s="3" t="str">
        <f t="shared" si="1"/>
        <v>NO</v>
      </c>
      <c r="M29" t="s">
        <v>13</v>
      </c>
      <c r="N29" t="s">
        <v>132</v>
      </c>
      <c r="O29" t="s">
        <v>17</v>
      </c>
      <c r="P29">
        <v>0</v>
      </c>
      <c r="Q29" s="3" t="str">
        <f t="shared" si="2"/>
        <v>NO</v>
      </c>
      <c r="R29">
        <f t="shared" si="3"/>
        <v>0</v>
      </c>
      <c r="S29" s="3" t="str">
        <f t="shared" si="4"/>
        <v>No pass</v>
      </c>
    </row>
    <row r="30" spans="1:19" x14ac:dyDescent="0.3">
      <c r="A30" t="s">
        <v>133</v>
      </c>
      <c r="B30" t="s">
        <v>134</v>
      </c>
      <c r="C30" t="s">
        <v>27</v>
      </c>
      <c r="D30" t="s">
        <v>135</v>
      </c>
      <c r="E30" t="s">
        <v>29</v>
      </c>
      <c r="F30">
        <v>2</v>
      </c>
      <c r="G30" s="3" t="str">
        <f t="shared" si="0"/>
        <v>YES</v>
      </c>
      <c r="H30" t="s">
        <v>13</v>
      </c>
      <c r="I30" t="s">
        <v>16</v>
      </c>
      <c r="J30" t="s">
        <v>17</v>
      </c>
      <c r="K30">
        <v>1</v>
      </c>
      <c r="L30" s="3" t="str">
        <f t="shared" si="1"/>
        <v>NO</v>
      </c>
      <c r="M30" t="s">
        <v>27</v>
      </c>
      <c r="N30" t="s">
        <v>136</v>
      </c>
      <c r="O30" t="s">
        <v>29</v>
      </c>
      <c r="P30">
        <v>2</v>
      </c>
      <c r="Q30" s="3" t="str">
        <f t="shared" si="2"/>
        <v>YES</v>
      </c>
      <c r="R30">
        <f t="shared" si="3"/>
        <v>2</v>
      </c>
      <c r="S30" s="3" t="str">
        <f t="shared" si="4"/>
        <v>No pass</v>
      </c>
    </row>
    <row r="31" spans="1:19" x14ac:dyDescent="0.3">
      <c r="A31" t="s">
        <v>137</v>
      </c>
      <c r="B31" t="s">
        <v>138</v>
      </c>
      <c r="C31" t="s">
        <v>27</v>
      </c>
      <c r="D31" t="s">
        <v>139</v>
      </c>
      <c r="E31" t="s">
        <v>29</v>
      </c>
      <c r="F31">
        <v>3</v>
      </c>
      <c r="G31" s="3" t="str">
        <f t="shared" si="0"/>
        <v>YES</v>
      </c>
      <c r="H31" t="s">
        <v>27</v>
      </c>
      <c r="I31" t="s">
        <v>16</v>
      </c>
      <c r="J31" t="s">
        <v>29</v>
      </c>
      <c r="K31">
        <v>3</v>
      </c>
      <c r="L31" s="3" t="str">
        <f t="shared" si="1"/>
        <v>YES</v>
      </c>
      <c r="M31" t="s">
        <v>13</v>
      </c>
      <c r="N31" t="s">
        <v>140</v>
      </c>
      <c r="O31" t="s">
        <v>29</v>
      </c>
      <c r="P31">
        <v>1</v>
      </c>
      <c r="Q31" s="3" t="str">
        <f t="shared" si="2"/>
        <v>NO</v>
      </c>
      <c r="R31">
        <f t="shared" si="3"/>
        <v>2</v>
      </c>
      <c r="S31" s="3" t="str">
        <f t="shared" si="4"/>
        <v>No pass</v>
      </c>
    </row>
    <row r="32" spans="1:19" x14ac:dyDescent="0.3">
      <c r="A32" t="s">
        <v>141</v>
      </c>
      <c r="B32" t="s">
        <v>142</v>
      </c>
      <c r="C32" t="s">
        <v>13</v>
      </c>
      <c r="D32" t="s">
        <v>143</v>
      </c>
      <c r="E32" t="s">
        <v>144</v>
      </c>
      <c r="F32">
        <v>1</v>
      </c>
      <c r="G32" s="3" t="str">
        <f t="shared" si="0"/>
        <v>NO</v>
      </c>
      <c r="H32" t="s">
        <v>27</v>
      </c>
      <c r="I32" t="s">
        <v>16</v>
      </c>
      <c r="J32" t="s">
        <v>29</v>
      </c>
      <c r="K32">
        <v>3</v>
      </c>
      <c r="L32" s="3" t="str">
        <f t="shared" si="1"/>
        <v>YES</v>
      </c>
      <c r="M32" t="s">
        <v>13</v>
      </c>
      <c r="N32" t="s">
        <v>145</v>
      </c>
      <c r="O32" t="s">
        <v>24</v>
      </c>
      <c r="P32">
        <v>0</v>
      </c>
      <c r="Q32" s="3" t="str">
        <f t="shared" si="2"/>
        <v>NO</v>
      </c>
      <c r="R32">
        <f t="shared" si="3"/>
        <v>1</v>
      </c>
      <c r="S32" s="3" t="str">
        <f t="shared" si="4"/>
        <v>No pass</v>
      </c>
    </row>
    <row r="33" spans="1:19" x14ac:dyDescent="0.3">
      <c r="A33" t="s">
        <v>146</v>
      </c>
      <c r="B33" t="s">
        <v>147</v>
      </c>
      <c r="C33" t="s">
        <v>27</v>
      </c>
      <c r="D33" t="s">
        <v>148</v>
      </c>
      <c r="E33" t="s">
        <v>29</v>
      </c>
      <c r="F33">
        <v>2</v>
      </c>
      <c r="G33" s="3" t="str">
        <f t="shared" si="0"/>
        <v>YES</v>
      </c>
      <c r="H33" t="s">
        <v>13</v>
      </c>
      <c r="I33" t="s">
        <v>30</v>
      </c>
      <c r="J33" t="s">
        <v>17</v>
      </c>
      <c r="K33">
        <v>1</v>
      </c>
      <c r="L33" s="3" t="str">
        <f t="shared" si="1"/>
        <v>NO</v>
      </c>
      <c r="M33" t="s">
        <v>13</v>
      </c>
      <c r="N33" t="s">
        <v>149</v>
      </c>
      <c r="O33" t="s">
        <v>29</v>
      </c>
      <c r="P33">
        <v>1</v>
      </c>
      <c r="Q33" s="3" t="str">
        <f t="shared" si="2"/>
        <v>NO</v>
      </c>
      <c r="R33">
        <f t="shared" si="3"/>
        <v>1</v>
      </c>
      <c r="S33" s="3" t="str">
        <f t="shared" si="4"/>
        <v>No pass</v>
      </c>
    </row>
    <row r="34" spans="1:19" x14ac:dyDescent="0.3">
      <c r="A34" t="s">
        <v>150</v>
      </c>
      <c r="B34" t="s">
        <v>151</v>
      </c>
      <c r="C34" t="s">
        <v>27</v>
      </c>
      <c r="D34" t="s">
        <v>16</v>
      </c>
      <c r="E34" t="s">
        <v>29</v>
      </c>
      <c r="F34">
        <v>3</v>
      </c>
      <c r="G34" s="3" t="str">
        <f t="shared" si="0"/>
        <v>YES</v>
      </c>
      <c r="H34" t="s">
        <v>13</v>
      </c>
      <c r="I34" t="s">
        <v>16</v>
      </c>
      <c r="J34" t="s">
        <v>17</v>
      </c>
      <c r="K34">
        <v>1</v>
      </c>
      <c r="L34" s="3" t="str">
        <f t="shared" si="1"/>
        <v>NO</v>
      </c>
      <c r="M34" t="s">
        <v>13</v>
      </c>
      <c r="N34" t="s">
        <v>152</v>
      </c>
      <c r="O34" t="s">
        <v>29</v>
      </c>
      <c r="P34">
        <v>1</v>
      </c>
      <c r="Q34" s="3" t="str">
        <f t="shared" si="2"/>
        <v>NO</v>
      </c>
      <c r="R34">
        <f t="shared" si="3"/>
        <v>1</v>
      </c>
      <c r="S34" s="3" t="str">
        <f t="shared" si="4"/>
        <v>No pass</v>
      </c>
    </row>
    <row r="35" spans="1:19" x14ac:dyDescent="0.3">
      <c r="A35" t="s">
        <v>153</v>
      </c>
      <c r="B35" t="s">
        <v>154</v>
      </c>
      <c r="C35" t="s">
        <v>27</v>
      </c>
      <c r="D35" t="s">
        <v>155</v>
      </c>
      <c r="E35" t="s">
        <v>29</v>
      </c>
      <c r="F35">
        <v>2</v>
      </c>
      <c r="G35" s="3" t="str">
        <f t="shared" si="0"/>
        <v>YES</v>
      </c>
      <c r="H35" t="s">
        <v>27</v>
      </c>
      <c r="I35" t="s">
        <v>16</v>
      </c>
      <c r="J35" t="s">
        <v>17</v>
      </c>
      <c r="K35">
        <v>2</v>
      </c>
      <c r="L35" s="3" t="str">
        <f t="shared" si="1"/>
        <v>YES</v>
      </c>
      <c r="M35" t="s">
        <v>48</v>
      </c>
      <c r="N35" t="s">
        <v>156</v>
      </c>
      <c r="O35" t="s">
        <v>29</v>
      </c>
      <c r="P35">
        <v>1</v>
      </c>
      <c r="Q35" s="3" t="str">
        <f t="shared" si="2"/>
        <v>NO</v>
      </c>
      <c r="R35">
        <f t="shared" si="3"/>
        <v>2</v>
      </c>
      <c r="S35" s="3" t="str">
        <f t="shared" si="4"/>
        <v>No pass</v>
      </c>
    </row>
    <row r="36" spans="1:19" x14ac:dyDescent="0.3">
      <c r="A36" t="s">
        <v>157</v>
      </c>
      <c r="B36" t="s">
        <v>158</v>
      </c>
      <c r="C36" t="s">
        <v>13</v>
      </c>
      <c r="D36" t="s">
        <v>16</v>
      </c>
      <c r="E36" t="s">
        <v>39</v>
      </c>
      <c r="F36">
        <v>1</v>
      </c>
      <c r="G36" s="3" t="str">
        <f t="shared" si="0"/>
        <v>NO</v>
      </c>
      <c r="H36" t="s">
        <v>13</v>
      </c>
      <c r="I36" t="s">
        <v>159</v>
      </c>
      <c r="J36" t="s">
        <v>17</v>
      </c>
      <c r="K36">
        <v>1</v>
      </c>
      <c r="L36" s="3" t="str">
        <f t="shared" si="1"/>
        <v>NO</v>
      </c>
      <c r="M36" t="s">
        <v>13</v>
      </c>
      <c r="N36" t="s">
        <v>160</v>
      </c>
      <c r="O36" t="s">
        <v>24</v>
      </c>
      <c r="P36">
        <v>0</v>
      </c>
      <c r="Q36" s="3" t="str">
        <f t="shared" si="2"/>
        <v>NO</v>
      </c>
      <c r="R36">
        <f t="shared" si="3"/>
        <v>0</v>
      </c>
      <c r="S36" s="3" t="str">
        <f t="shared" si="4"/>
        <v>No pass</v>
      </c>
    </row>
    <row r="37" spans="1:19" x14ac:dyDescent="0.3">
      <c r="A37" t="s">
        <v>161</v>
      </c>
      <c r="B37" t="s">
        <v>162</v>
      </c>
      <c r="C37" t="s">
        <v>13</v>
      </c>
      <c r="D37" t="s">
        <v>163</v>
      </c>
      <c r="E37" t="s">
        <v>39</v>
      </c>
      <c r="F37">
        <v>0</v>
      </c>
      <c r="G37" s="3" t="str">
        <f t="shared" si="0"/>
        <v>NO</v>
      </c>
      <c r="H37" t="s">
        <v>13</v>
      </c>
      <c r="I37" t="s">
        <v>16</v>
      </c>
      <c r="J37" t="s">
        <v>17</v>
      </c>
      <c r="K37">
        <v>1</v>
      </c>
      <c r="L37" s="3" t="str">
        <f t="shared" si="1"/>
        <v>NO</v>
      </c>
      <c r="M37" t="s">
        <v>13</v>
      </c>
      <c r="N37" t="s">
        <v>164</v>
      </c>
      <c r="O37" t="s">
        <v>165</v>
      </c>
      <c r="P37">
        <v>0</v>
      </c>
      <c r="Q37" s="3" t="str">
        <f t="shared" si="2"/>
        <v>NO</v>
      </c>
      <c r="R37">
        <f t="shared" si="3"/>
        <v>0</v>
      </c>
      <c r="S37" s="3" t="str">
        <f t="shared" si="4"/>
        <v>No pass</v>
      </c>
    </row>
    <row r="38" spans="1:19" x14ac:dyDescent="0.3">
      <c r="A38" t="s">
        <v>166</v>
      </c>
      <c r="B38" t="s">
        <v>167</v>
      </c>
      <c r="C38" t="s">
        <v>13</v>
      </c>
      <c r="D38" t="s">
        <v>168</v>
      </c>
      <c r="E38" t="s">
        <v>39</v>
      </c>
      <c r="F38">
        <v>1</v>
      </c>
      <c r="G38" s="3" t="str">
        <f t="shared" si="0"/>
        <v>NO</v>
      </c>
      <c r="H38" t="s">
        <v>13</v>
      </c>
      <c r="I38" t="s">
        <v>16</v>
      </c>
      <c r="J38" t="s">
        <v>17</v>
      </c>
      <c r="K38">
        <v>1</v>
      </c>
      <c r="L38" s="3" t="str">
        <f t="shared" si="1"/>
        <v>NO</v>
      </c>
      <c r="M38" t="s">
        <v>13</v>
      </c>
      <c r="N38" t="s">
        <v>169</v>
      </c>
      <c r="O38" t="s">
        <v>17</v>
      </c>
      <c r="P38">
        <v>0</v>
      </c>
      <c r="Q38" s="3" t="str">
        <f t="shared" si="2"/>
        <v>NO</v>
      </c>
      <c r="R38">
        <f t="shared" si="3"/>
        <v>0</v>
      </c>
      <c r="S38" s="3" t="str">
        <f t="shared" si="4"/>
        <v>No pass</v>
      </c>
    </row>
    <row r="39" spans="1:19" x14ac:dyDescent="0.3">
      <c r="A39" t="s">
        <v>170</v>
      </c>
      <c r="B39" t="s">
        <v>171</v>
      </c>
      <c r="C39" t="s">
        <v>13</v>
      </c>
      <c r="D39" t="s">
        <v>16</v>
      </c>
      <c r="E39" t="s">
        <v>15</v>
      </c>
      <c r="F39">
        <v>1</v>
      </c>
      <c r="G39" s="3" t="str">
        <f t="shared" si="0"/>
        <v>NO</v>
      </c>
      <c r="H39" t="s">
        <v>13</v>
      </c>
      <c r="I39" t="s">
        <v>16</v>
      </c>
      <c r="J39" t="s">
        <v>17</v>
      </c>
      <c r="K39">
        <v>1</v>
      </c>
      <c r="L39" s="3" t="str">
        <f t="shared" si="1"/>
        <v>NO</v>
      </c>
      <c r="M39" t="s">
        <v>13</v>
      </c>
      <c r="N39" t="s">
        <v>172</v>
      </c>
      <c r="O39" t="s">
        <v>128</v>
      </c>
      <c r="P39">
        <v>0</v>
      </c>
      <c r="Q39" s="3" t="str">
        <f t="shared" si="2"/>
        <v>NO</v>
      </c>
      <c r="R39">
        <f t="shared" si="3"/>
        <v>0</v>
      </c>
      <c r="S39" s="3" t="str">
        <f t="shared" si="4"/>
        <v>No pass</v>
      </c>
    </row>
    <row r="40" spans="1:19" x14ac:dyDescent="0.3">
      <c r="A40" t="s">
        <v>173</v>
      </c>
      <c r="B40" t="s">
        <v>174</v>
      </c>
      <c r="C40" t="s">
        <v>27</v>
      </c>
      <c r="D40" t="s">
        <v>16</v>
      </c>
      <c r="E40" t="s">
        <v>29</v>
      </c>
      <c r="F40">
        <v>3</v>
      </c>
      <c r="G40" s="3" t="str">
        <f t="shared" si="0"/>
        <v>YES</v>
      </c>
      <c r="H40" t="s">
        <v>27</v>
      </c>
      <c r="I40" t="s">
        <v>30</v>
      </c>
      <c r="J40" t="s">
        <v>29</v>
      </c>
      <c r="K40">
        <v>3</v>
      </c>
      <c r="L40" s="3" t="str">
        <f t="shared" si="1"/>
        <v>YES</v>
      </c>
      <c r="M40" t="s">
        <v>27</v>
      </c>
      <c r="N40" t="s">
        <v>175</v>
      </c>
      <c r="O40" t="s">
        <v>29</v>
      </c>
      <c r="P40">
        <v>2</v>
      </c>
      <c r="Q40" s="3" t="str">
        <f t="shared" si="2"/>
        <v>YES</v>
      </c>
      <c r="R40">
        <f t="shared" si="3"/>
        <v>3</v>
      </c>
      <c r="S40" s="3" t="str">
        <f t="shared" si="4"/>
        <v>Pass</v>
      </c>
    </row>
    <row r="41" spans="1:19" x14ac:dyDescent="0.3">
      <c r="A41" t="s">
        <v>176</v>
      </c>
      <c r="B41" t="s">
        <v>177</v>
      </c>
      <c r="C41" t="s">
        <v>13</v>
      </c>
      <c r="D41" t="s">
        <v>178</v>
      </c>
      <c r="E41" t="s">
        <v>39</v>
      </c>
      <c r="F41">
        <v>0</v>
      </c>
      <c r="G41" s="3" t="str">
        <f t="shared" si="0"/>
        <v>NO</v>
      </c>
      <c r="H41" t="s">
        <v>13</v>
      </c>
      <c r="I41" t="s">
        <v>73</v>
      </c>
      <c r="J41" t="s">
        <v>17</v>
      </c>
      <c r="K41">
        <v>0</v>
      </c>
      <c r="L41" s="3" t="str">
        <f t="shared" si="1"/>
        <v>NO</v>
      </c>
      <c r="M41" t="s">
        <v>13</v>
      </c>
      <c r="N41" t="s">
        <v>179</v>
      </c>
      <c r="O41" t="s">
        <v>180</v>
      </c>
      <c r="P41">
        <v>0.5</v>
      </c>
      <c r="Q41" s="3" t="str">
        <f t="shared" si="2"/>
        <v>NO</v>
      </c>
      <c r="R41">
        <f t="shared" si="3"/>
        <v>0</v>
      </c>
      <c r="S41" s="3" t="str">
        <f t="shared" si="4"/>
        <v>No pass</v>
      </c>
    </row>
    <row r="42" spans="1:19" x14ac:dyDescent="0.3">
      <c r="A42" t="s">
        <v>181</v>
      </c>
      <c r="B42" t="s">
        <v>182</v>
      </c>
      <c r="C42" t="s">
        <v>27</v>
      </c>
      <c r="D42" t="s">
        <v>183</v>
      </c>
      <c r="E42" t="s">
        <v>29</v>
      </c>
      <c r="F42">
        <v>3</v>
      </c>
      <c r="G42" s="3" t="str">
        <f t="shared" si="0"/>
        <v>YES</v>
      </c>
      <c r="H42" t="s">
        <v>27</v>
      </c>
      <c r="I42" t="s">
        <v>30</v>
      </c>
      <c r="J42" t="s">
        <v>29</v>
      </c>
      <c r="K42">
        <v>3</v>
      </c>
      <c r="L42" s="3" t="str">
        <f t="shared" si="1"/>
        <v>YES</v>
      </c>
      <c r="M42" t="s">
        <v>48</v>
      </c>
      <c r="N42" t="s">
        <v>16</v>
      </c>
      <c r="O42" t="s">
        <v>123</v>
      </c>
      <c r="P42">
        <v>1.5</v>
      </c>
      <c r="Q42" s="3" t="str">
        <f t="shared" si="2"/>
        <v>NO</v>
      </c>
      <c r="R42">
        <f t="shared" si="3"/>
        <v>2</v>
      </c>
      <c r="S42" s="3" t="str">
        <f t="shared" si="4"/>
        <v>No pass</v>
      </c>
    </row>
    <row r="43" spans="1:19" x14ac:dyDescent="0.3">
      <c r="A43" t="s">
        <v>184</v>
      </c>
      <c r="B43" t="s">
        <v>185</v>
      </c>
      <c r="C43" t="s">
        <v>27</v>
      </c>
      <c r="D43" t="s">
        <v>186</v>
      </c>
      <c r="E43" t="s">
        <v>29</v>
      </c>
      <c r="F43">
        <v>3</v>
      </c>
      <c r="G43" s="3" t="str">
        <f t="shared" si="0"/>
        <v>YES</v>
      </c>
      <c r="H43" t="s">
        <v>27</v>
      </c>
      <c r="I43" t="s">
        <v>30</v>
      </c>
      <c r="J43" t="s">
        <v>29</v>
      </c>
      <c r="K43">
        <v>3</v>
      </c>
      <c r="L43" s="3" t="str">
        <f t="shared" si="1"/>
        <v>YES</v>
      </c>
      <c r="M43" t="s">
        <v>13</v>
      </c>
      <c r="N43" t="s">
        <v>187</v>
      </c>
      <c r="O43" t="s">
        <v>29</v>
      </c>
      <c r="P43">
        <v>1</v>
      </c>
      <c r="Q43" s="3" t="str">
        <f t="shared" si="2"/>
        <v>NO</v>
      </c>
      <c r="R43">
        <f t="shared" si="3"/>
        <v>2</v>
      </c>
      <c r="S43" s="3" t="str">
        <f t="shared" si="4"/>
        <v>No pass</v>
      </c>
    </row>
    <row r="44" spans="1:19" x14ac:dyDescent="0.3">
      <c r="A44" t="s">
        <v>188</v>
      </c>
      <c r="B44" t="s">
        <v>189</v>
      </c>
      <c r="C44" t="s">
        <v>27</v>
      </c>
      <c r="D44" t="s">
        <v>190</v>
      </c>
      <c r="E44" t="s">
        <v>29</v>
      </c>
      <c r="F44">
        <v>2</v>
      </c>
      <c r="G44" s="3" t="str">
        <f t="shared" si="0"/>
        <v>YES</v>
      </c>
      <c r="H44" t="s">
        <v>27</v>
      </c>
      <c r="I44" t="s">
        <v>16</v>
      </c>
      <c r="J44" t="s">
        <v>17</v>
      </c>
      <c r="K44">
        <v>2</v>
      </c>
      <c r="L44" s="3" t="str">
        <f t="shared" si="1"/>
        <v>YES</v>
      </c>
      <c r="M44" t="s">
        <v>13</v>
      </c>
      <c r="N44" t="s">
        <v>16</v>
      </c>
      <c r="O44" t="s">
        <v>29</v>
      </c>
      <c r="P44">
        <v>2</v>
      </c>
      <c r="Q44" s="3" t="str">
        <f t="shared" si="2"/>
        <v>YES</v>
      </c>
      <c r="R44">
        <f t="shared" si="3"/>
        <v>3</v>
      </c>
      <c r="S44" s="3" t="str">
        <f t="shared" si="4"/>
        <v>Pass</v>
      </c>
    </row>
    <row r="45" spans="1:19" x14ac:dyDescent="0.3">
      <c r="A45" t="s">
        <v>191</v>
      </c>
      <c r="B45" t="s">
        <v>192</v>
      </c>
      <c r="C45" t="s">
        <v>27</v>
      </c>
      <c r="D45" t="s">
        <v>193</v>
      </c>
      <c r="E45" t="s">
        <v>15</v>
      </c>
      <c r="F45">
        <v>1</v>
      </c>
      <c r="G45" s="3" t="str">
        <f t="shared" si="0"/>
        <v>NO</v>
      </c>
      <c r="H45" t="s">
        <v>13</v>
      </c>
      <c r="I45" t="s">
        <v>52</v>
      </c>
      <c r="J45" t="s">
        <v>17</v>
      </c>
      <c r="K45">
        <v>0</v>
      </c>
      <c r="L45" s="3" t="str">
        <f t="shared" si="1"/>
        <v>NO</v>
      </c>
      <c r="M45" t="s">
        <v>13</v>
      </c>
      <c r="N45" t="s">
        <v>194</v>
      </c>
      <c r="O45" t="s">
        <v>123</v>
      </c>
      <c r="P45">
        <v>0.5</v>
      </c>
      <c r="Q45" s="3" t="str">
        <f t="shared" si="2"/>
        <v>NO</v>
      </c>
      <c r="R45">
        <f t="shared" si="3"/>
        <v>0</v>
      </c>
      <c r="S45" s="3" t="str">
        <f t="shared" si="4"/>
        <v>No pass</v>
      </c>
    </row>
    <row r="46" spans="1:19" x14ac:dyDescent="0.3">
      <c r="A46" t="s">
        <v>195</v>
      </c>
      <c r="B46" t="s">
        <v>196</v>
      </c>
      <c r="C46" t="s">
        <v>27</v>
      </c>
      <c r="D46" t="s">
        <v>16</v>
      </c>
      <c r="E46" t="s">
        <v>29</v>
      </c>
      <c r="F46">
        <v>3</v>
      </c>
      <c r="G46" s="3" t="str">
        <f t="shared" si="0"/>
        <v>YES</v>
      </c>
      <c r="H46" t="s">
        <v>27</v>
      </c>
      <c r="I46" t="s">
        <v>30</v>
      </c>
      <c r="J46" t="s">
        <v>197</v>
      </c>
      <c r="K46">
        <v>2</v>
      </c>
      <c r="L46" s="3" t="str">
        <f t="shared" si="1"/>
        <v>YES</v>
      </c>
      <c r="M46" t="s">
        <v>13</v>
      </c>
      <c r="N46" t="s">
        <v>198</v>
      </c>
      <c r="O46" t="s">
        <v>199</v>
      </c>
      <c r="P46">
        <v>0</v>
      </c>
      <c r="Q46" s="3" t="str">
        <f t="shared" si="2"/>
        <v>NO</v>
      </c>
      <c r="R46">
        <f t="shared" si="3"/>
        <v>2</v>
      </c>
      <c r="S46" s="3" t="str">
        <f t="shared" si="4"/>
        <v>No pass</v>
      </c>
    </row>
    <row r="47" spans="1:19" x14ac:dyDescent="0.3">
      <c r="A47" t="s">
        <v>200</v>
      </c>
      <c r="B47" t="s">
        <v>201</v>
      </c>
      <c r="C47" t="s">
        <v>27</v>
      </c>
      <c r="D47" t="s">
        <v>202</v>
      </c>
      <c r="E47" t="s">
        <v>29</v>
      </c>
      <c r="F47">
        <v>3</v>
      </c>
      <c r="G47" s="3" t="str">
        <f t="shared" si="0"/>
        <v>YES</v>
      </c>
      <c r="H47" t="s">
        <v>13</v>
      </c>
      <c r="I47" t="s">
        <v>16</v>
      </c>
      <c r="J47" t="s">
        <v>17</v>
      </c>
      <c r="K47">
        <v>1</v>
      </c>
      <c r="L47" s="3" t="str">
        <f t="shared" si="1"/>
        <v>NO</v>
      </c>
      <c r="M47" t="s">
        <v>13</v>
      </c>
      <c r="N47" t="s">
        <v>203</v>
      </c>
      <c r="O47" t="s">
        <v>29</v>
      </c>
      <c r="P47">
        <v>1</v>
      </c>
      <c r="Q47" s="3" t="str">
        <f t="shared" si="2"/>
        <v>NO</v>
      </c>
      <c r="R47">
        <f t="shared" si="3"/>
        <v>1</v>
      </c>
      <c r="S47" s="3" t="str">
        <f t="shared" si="4"/>
        <v>No pass</v>
      </c>
    </row>
    <row r="48" spans="1:19" x14ac:dyDescent="0.3">
      <c r="A48" t="s">
        <v>204</v>
      </c>
      <c r="B48" t="s">
        <v>205</v>
      </c>
      <c r="C48" t="s">
        <v>27</v>
      </c>
      <c r="D48" t="s">
        <v>206</v>
      </c>
      <c r="E48" t="s">
        <v>29</v>
      </c>
      <c r="F48">
        <v>3</v>
      </c>
      <c r="G48" s="3" t="str">
        <f t="shared" si="0"/>
        <v>YES</v>
      </c>
      <c r="H48" t="s">
        <v>27</v>
      </c>
      <c r="I48" t="s">
        <v>30</v>
      </c>
      <c r="J48" t="s">
        <v>30</v>
      </c>
      <c r="K48">
        <v>3</v>
      </c>
      <c r="L48" s="3" t="str">
        <f t="shared" si="1"/>
        <v>YES</v>
      </c>
      <c r="M48" t="s">
        <v>27</v>
      </c>
      <c r="N48" t="s">
        <v>207</v>
      </c>
      <c r="O48" t="s">
        <v>29</v>
      </c>
      <c r="P48">
        <v>2</v>
      </c>
      <c r="Q48" s="3" t="str">
        <f t="shared" si="2"/>
        <v>YES</v>
      </c>
      <c r="R48">
        <f t="shared" si="3"/>
        <v>3</v>
      </c>
      <c r="S48" s="3" t="str">
        <f t="shared" si="4"/>
        <v>Pass</v>
      </c>
    </row>
    <row r="49" spans="1:19" x14ac:dyDescent="0.3">
      <c r="A49" t="s">
        <v>208</v>
      </c>
      <c r="B49" t="s">
        <v>209</v>
      </c>
      <c r="C49" t="s">
        <v>27</v>
      </c>
      <c r="D49" t="s">
        <v>210</v>
      </c>
      <c r="E49" t="s">
        <v>29</v>
      </c>
      <c r="F49">
        <v>2</v>
      </c>
      <c r="G49" s="3" t="str">
        <f t="shared" si="0"/>
        <v>YES</v>
      </c>
      <c r="H49" t="s">
        <v>27</v>
      </c>
      <c r="I49" t="s">
        <v>16</v>
      </c>
      <c r="J49" t="s">
        <v>29</v>
      </c>
      <c r="K49">
        <v>3</v>
      </c>
      <c r="L49" s="3" t="str">
        <f t="shared" si="1"/>
        <v>YES</v>
      </c>
      <c r="M49" t="s">
        <v>27</v>
      </c>
      <c r="N49" t="s">
        <v>16</v>
      </c>
      <c r="O49" t="s">
        <v>29</v>
      </c>
      <c r="P49">
        <v>3</v>
      </c>
      <c r="Q49" s="3" t="str">
        <f t="shared" si="2"/>
        <v>YES</v>
      </c>
      <c r="R49">
        <f t="shared" si="3"/>
        <v>3</v>
      </c>
      <c r="S49" s="3" t="str">
        <f t="shared" si="4"/>
        <v>Pass</v>
      </c>
    </row>
    <row r="50" spans="1:19" x14ac:dyDescent="0.3">
      <c r="A50" t="s">
        <v>211</v>
      </c>
      <c r="B50" t="s">
        <v>212</v>
      </c>
      <c r="C50" t="s">
        <v>27</v>
      </c>
      <c r="D50" t="s">
        <v>80</v>
      </c>
      <c r="E50" t="s">
        <v>29</v>
      </c>
      <c r="F50">
        <v>3</v>
      </c>
      <c r="G50" s="3" t="str">
        <f t="shared" si="0"/>
        <v>YES</v>
      </c>
      <c r="H50" t="s">
        <v>27</v>
      </c>
      <c r="I50" t="s">
        <v>30</v>
      </c>
      <c r="J50" t="s">
        <v>29</v>
      </c>
      <c r="K50">
        <v>3</v>
      </c>
      <c r="L50" s="3" t="str">
        <f t="shared" si="1"/>
        <v>YES</v>
      </c>
      <c r="M50" t="s">
        <v>13</v>
      </c>
      <c r="N50" t="s">
        <v>213</v>
      </c>
      <c r="O50" t="s">
        <v>29</v>
      </c>
      <c r="P50">
        <v>1</v>
      </c>
      <c r="Q50" s="3" t="str">
        <f t="shared" si="2"/>
        <v>NO</v>
      </c>
      <c r="R50">
        <f t="shared" si="3"/>
        <v>2</v>
      </c>
      <c r="S50" s="3" t="str">
        <f t="shared" si="4"/>
        <v>No pass</v>
      </c>
    </row>
    <row r="51" spans="1:19" x14ac:dyDescent="0.3">
      <c r="A51" t="s">
        <v>214</v>
      </c>
      <c r="B51" t="s">
        <v>215</v>
      </c>
      <c r="C51" t="s">
        <v>27</v>
      </c>
      <c r="D51" t="s">
        <v>16</v>
      </c>
      <c r="E51" t="s">
        <v>29</v>
      </c>
      <c r="F51">
        <v>3</v>
      </c>
      <c r="G51" s="3" t="str">
        <f t="shared" si="0"/>
        <v>YES</v>
      </c>
      <c r="H51" t="s">
        <v>27</v>
      </c>
      <c r="I51" t="s">
        <v>16</v>
      </c>
      <c r="J51" t="s">
        <v>17</v>
      </c>
      <c r="K51">
        <v>2</v>
      </c>
      <c r="L51" s="3" t="str">
        <f t="shared" si="1"/>
        <v>YES</v>
      </c>
      <c r="M51" t="s">
        <v>13</v>
      </c>
      <c r="N51" t="s">
        <v>16</v>
      </c>
      <c r="O51" t="s">
        <v>128</v>
      </c>
      <c r="P51">
        <v>1</v>
      </c>
      <c r="Q51" s="3" t="str">
        <f t="shared" si="2"/>
        <v>NO</v>
      </c>
      <c r="R51">
        <f t="shared" si="3"/>
        <v>2</v>
      </c>
      <c r="S51" s="3" t="str">
        <f t="shared" si="4"/>
        <v>No pass</v>
      </c>
    </row>
    <row r="52" spans="1:19" x14ac:dyDescent="0.3">
      <c r="A52" t="s">
        <v>216</v>
      </c>
      <c r="B52" t="s">
        <v>217</v>
      </c>
      <c r="C52" t="s">
        <v>27</v>
      </c>
      <c r="D52" t="s">
        <v>218</v>
      </c>
      <c r="E52" t="s">
        <v>29</v>
      </c>
      <c r="F52">
        <v>3</v>
      </c>
      <c r="G52" s="3" t="str">
        <f t="shared" si="0"/>
        <v>YES</v>
      </c>
      <c r="H52" t="s">
        <v>27</v>
      </c>
      <c r="I52" t="s">
        <v>30</v>
      </c>
      <c r="J52" t="s">
        <v>29</v>
      </c>
      <c r="K52">
        <v>3</v>
      </c>
      <c r="L52" s="3" t="str">
        <f t="shared" si="1"/>
        <v>YES</v>
      </c>
      <c r="M52" t="s">
        <v>13</v>
      </c>
      <c r="N52" t="s">
        <v>219</v>
      </c>
      <c r="O52" t="s">
        <v>165</v>
      </c>
      <c r="P52">
        <v>0</v>
      </c>
      <c r="Q52" s="3" t="str">
        <f t="shared" si="2"/>
        <v>NO</v>
      </c>
      <c r="R52">
        <f t="shared" si="3"/>
        <v>2</v>
      </c>
      <c r="S52" s="3" t="str">
        <f t="shared" si="4"/>
        <v>No pass</v>
      </c>
    </row>
    <row r="53" spans="1:19" x14ac:dyDescent="0.3">
      <c r="A53" t="s">
        <v>220</v>
      </c>
      <c r="B53" t="s">
        <v>221</v>
      </c>
      <c r="C53" t="s">
        <v>27</v>
      </c>
      <c r="D53" t="s">
        <v>222</v>
      </c>
      <c r="E53" t="s">
        <v>29</v>
      </c>
      <c r="F53">
        <v>2</v>
      </c>
      <c r="G53" s="3" t="str">
        <f t="shared" si="0"/>
        <v>YES</v>
      </c>
      <c r="H53" t="s">
        <v>27</v>
      </c>
      <c r="I53" t="s">
        <v>30</v>
      </c>
      <c r="J53" t="s">
        <v>29</v>
      </c>
      <c r="K53">
        <v>3</v>
      </c>
      <c r="L53" s="3" t="str">
        <f t="shared" si="1"/>
        <v>YES</v>
      </c>
      <c r="M53" t="s">
        <v>13</v>
      </c>
      <c r="N53" t="s">
        <v>223</v>
      </c>
      <c r="O53" t="s">
        <v>29</v>
      </c>
      <c r="P53">
        <v>2</v>
      </c>
      <c r="Q53" s="3" t="str">
        <f t="shared" si="2"/>
        <v>YES</v>
      </c>
      <c r="R53">
        <f t="shared" si="3"/>
        <v>3</v>
      </c>
      <c r="S53" s="3" t="str">
        <f t="shared" si="4"/>
        <v>Pass</v>
      </c>
    </row>
    <row r="54" spans="1:19" x14ac:dyDescent="0.3">
      <c r="A54" t="s">
        <v>224</v>
      </c>
      <c r="B54" t="s">
        <v>225</v>
      </c>
      <c r="C54" t="s">
        <v>13</v>
      </c>
      <c r="D54" t="s">
        <v>16</v>
      </c>
      <c r="E54" t="s">
        <v>15</v>
      </c>
      <c r="F54">
        <v>1</v>
      </c>
      <c r="G54" s="3" t="str">
        <f t="shared" si="0"/>
        <v>NO</v>
      </c>
      <c r="H54" t="s">
        <v>13</v>
      </c>
      <c r="I54" t="s">
        <v>16</v>
      </c>
      <c r="J54" t="s">
        <v>17</v>
      </c>
      <c r="K54">
        <v>1</v>
      </c>
      <c r="L54" s="3" t="str">
        <f t="shared" si="1"/>
        <v>NO</v>
      </c>
      <c r="M54" t="s">
        <v>13</v>
      </c>
      <c r="N54" t="s">
        <v>226</v>
      </c>
      <c r="O54" t="s">
        <v>17</v>
      </c>
      <c r="P54">
        <v>0</v>
      </c>
      <c r="Q54" s="3" t="str">
        <f t="shared" si="2"/>
        <v>NO</v>
      </c>
      <c r="R54">
        <f t="shared" si="3"/>
        <v>0</v>
      </c>
      <c r="S54" s="3" t="str">
        <f t="shared" si="4"/>
        <v>No pass</v>
      </c>
    </row>
    <row r="55" spans="1:19" x14ac:dyDescent="0.3">
      <c r="A55" t="s">
        <v>227</v>
      </c>
      <c r="B55" t="s">
        <v>228</v>
      </c>
      <c r="C55" t="s">
        <v>13</v>
      </c>
      <c r="D55" t="s">
        <v>16</v>
      </c>
      <c r="E55" t="s">
        <v>39</v>
      </c>
      <c r="F55">
        <v>1</v>
      </c>
      <c r="G55" s="3" t="str">
        <f t="shared" si="0"/>
        <v>NO</v>
      </c>
      <c r="H55" t="s">
        <v>27</v>
      </c>
      <c r="I55" t="s">
        <v>16</v>
      </c>
      <c r="J55" t="s">
        <v>29</v>
      </c>
      <c r="K55">
        <v>3</v>
      </c>
      <c r="L55" s="3" t="str">
        <f t="shared" si="1"/>
        <v>YES</v>
      </c>
      <c r="M55" t="s">
        <v>13</v>
      </c>
      <c r="N55" t="s">
        <v>16</v>
      </c>
      <c r="O55" t="s">
        <v>165</v>
      </c>
      <c r="P55">
        <v>1</v>
      </c>
      <c r="Q55" s="3" t="str">
        <f t="shared" si="2"/>
        <v>NO</v>
      </c>
      <c r="R55">
        <f t="shared" si="3"/>
        <v>1</v>
      </c>
      <c r="S55" s="3" t="str">
        <f t="shared" si="4"/>
        <v>No pass</v>
      </c>
    </row>
    <row r="56" spans="1:19" x14ac:dyDescent="0.3">
      <c r="A56" t="s">
        <v>229</v>
      </c>
      <c r="B56" t="s">
        <v>230</v>
      </c>
      <c r="C56" t="s">
        <v>27</v>
      </c>
      <c r="D56" t="s">
        <v>231</v>
      </c>
      <c r="E56" t="s">
        <v>29</v>
      </c>
      <c r="F56">
        <v>2</v>
      </c>
      <c r="G56" s="3" t="str">
        <f t="shared" si="0"/>
        <v>YES</v>
      </c>
      <c r="H56" t="s">
        <v>27</v>
      </c>
      <c r="I56" t="s">
        <v>16</v>
      </c>
      <c r="J56" t="s">
        <v>29</v>
      </c>
      <c r="K56">
        <v>3</v>
      </c>
      <c r="L56" s="3" t="str">
        <f t="shared" si="1"/>
        <v>YES</v>
      </c>
      <c r="M56" t="s">
        <v>27</v>
      </c>
      <c r="N56" t="s">
        <v>231</v>
      </c>
      <c r="O56" t="s">
        <v>29</v>
      </c>
      <c r="P56">
        <v>2</v>
      </c>
      <c r="Q56" s="3" t="str">
        <f t="shared" si="2"/>
        <v>YES</v>
      </c>
      <c r="R56">
        <f t="shared" si="3"/>
        <v>3</v>
      </c>
      <c r="S56" s="3" t="str">
        <f t="shared" si="4"/>
        <v>Pass</v>
      </c>
    </row>
    <row r="57" spans="1:19" x14ac:dyDescent="0.3">
      <c r="A57" t="s">
        <v>232</v>
      </c>
      <c r="B57" t="s">
        <v>233</v>
      </c>
      <c r="C57" t="s">
        <v>27</v>
      </c>
      <c r="D57" t="s">
        <v>16</v>
      </c>
      <c r="E57" t="s">
        <v>15</v>
      </c>
      <c r="F57">
        <v>2</v>
      </c>
      <c r="G57" s="3" t="str">
        <f t="shared" si="0"/>
        <v>YES</v>
      </c>
      <c r="H57" t="s">
        <v>13</v>
      </c>
      <c r="I57" t="s">
        <v>234</v>
      </c>
      <c r="J57" t="s">
        <v>17</v>
      </c>
      <c r="K57">
        <v>1</v>
      </c>
      <c r="L57" s="3" t="str">
        <f t="shared" si="1"/>
        <v>NO</v>
      </c>
      <c r="M57" t="s">
        <v>13</v>
      </c>
      <c r="N57" t="s">
        <v>235</v>
      </c>
      <c r="O57" t="s">
        <v>165</v>
      </c>
      <c r="P57">
        <v>0</v>
      </c>
      <c r="Q57" s="3" t="str">
        <f t="shared" si="2"/>
        <v>NO</v>
      </c>
      <c r="R57">
        <f t="shared" si="3"/>
        <v>1</v>
      </c>
      <c r="S57" s="3" t="str">
        <f t="shared" si="4"/>
        <v>No pass</v>
      </c>
    </row>
    <row r="58" spans="1:19" x14ac:dyDescent="0.3">
      <c r="A58" t="s">
        <v>236</v>
      </c>
      <c r="B58" t="s">
        <v>237</v>
      </c>
      <c r="C58" t="s">
        <v>27</v>
      </c>
      <c r="D58" t="s">
        <v>238</v>
      </c>
      <c r="E58" t="s">
        <v>29</v>
      </c>
      <c r="F58">
        <v>3</v>
      </c>
      <c r="G58" s="3" t="str">
        <f t="shared" si="0"/>
        <v>YES</v>
      </c>
      <c r="H58" t="s">
        <v>13</v>
      </c>
      <c r="I58" t="s">
        <v>16</v>
      </c>
      <c r="J58" t="s">
        <v>29</v>
      </c>
      <c r="K58">
        <v>2</v>
      </c>
      <c r="L58" s="3" t="str">
        <f t="shared" si="1"/>
        <v>YES</v>
      </c>
      <c r="M58" t="s">
        <v>13</v>
      </c>
      <c r="N58" t="s">
        <v>239</v>
      </c>
      <c r="O58" t="s">
        <v>29</v>
      </c>
      <c r="P58">
        <v>1</v>
      </c>
      <c r="Q58" s="3" t="str">
        <f t="shared" si="2"/>
        <v>NO</v>
      </c>
      <c r="R58">
        <f t="shared" si="3"/>
        <v>2</v>
      </c>
      <c r="S58" s="3" t="str">
        <f t="shared" si="4"/>
        <v>No pass</v>
      </c>
    </row>
    <row r="59" spans="1:19" x14ac:dyDescent="0.3">
      <c r="A59" t="s">
        <v>240</v>
      </c>
      <c r="B59" t="s">
        <v>241</v>
      </c>
      <c r="C59" t="s">
        <v>13</v>
      </c>
      <c r="D59" t="s">
        <v>16</v>
      </c>
      <c r="E59" t="s">
        <v>17</v>
      </c>
      <c r="F59">
        <v>1</v>
      </c>
      <c r="G59" s="3" t="str">
        <f t="shared" si="0"/>
        <v>NO</v>
      </c>
      <c r="H59" t="s">
        <v>13</v>
      </c>
      <c r="I59" t="s">
        <v>16</v>
      </c>
      <c r="J59" t="s">
        <v>17</v>
      </c>
      <c r="K59">
        <v>1</v>
      </c>
      <c r="L59" s="3" t="str">
        <f t="shared" si="1"/>
        <v>NO</v>
      </c>
      <c r="M59" t="s">
        <v>13</v>
      </c>
      <c r="N59" t="s">
        <v>242</v>
      </c>
      <c r="O59" t="s">
        <v>17</v>
      </c>
      <c r="P59">
        <v>0</v>
      </c>
      <c r="Q59" s="3" t="str">
        <f t="shared" si="2"/>
        <v>NO</v>
      </c>
      <c r="R59">
        <f t="shared" si="3"/>
        <v>0</v>
      </c>
      <c r="S59" s="3" t="str">
        <f t="shared" si="4"/>
        <v>No pass</v>
      </c>
    </row>
    <row r="60" spans="1:19" x14ac:dyDescent="0.3">
      <c r="A60" t="s">
        <v>243</v>
      </c>
      <c r="B60" t="s">
        <v>244</v>
      </c>
      <c r="C60" t="s">
        <v>27</v>
      </c>
      <c r="D60" t="s">
        <v>245</v>
      </c>
      <c r="E60" t="s">
        <v>29</v>
      </c>
      <c r="F60">
        <v>3</v>
      </c>
      <c r="G60" s="3" t="str">
        <f t="shared" si="0"/>
        <v>YES</v>
      </c>
      <c r="H60" t="s">
        <v>27</v>
      </c>
      <c r="I60" t="s">
        <v>30</v>
      </c>
      <c r="J60" t="s">
        <v>29</v>
      </c>
      <c r="K60">
        <v>3</v>
      </c>
      <c r="L60" s="3" t="str">
        <f t="shared" si="1"/>
        <v>YES</v>
      </c>
      <c r="M60" t="s">
        <v>27</v>
      </c>
      <c r="N60" t="s">
        <v>246</v>
      </c>
      <c r="O60" t="s">
        <v>29</v>
      </c>
      <c r="P60">
        <v>2</v>
      </c>
      <c r="Q60" s="3" t="str">
        <f t="shared" si="2"/>
        <v>YES</v>
      </c>
      <c r="R60">
        <f t="shared" si="3"/>
        <v>3</v>
      </c>
      <c r="S60" s="3" t="str">
        <f t="shared" si="4"/>
        <v>Pass</v>
      </c>
    </row>
    <row r="61" spans="1:19" x14ac:dyDescent="0.3">
      <c r="A61" t="s">
        <v>247</v>
      </c>
      <c r="B61" t="s">
        <v>248</v>
      </c>
      <c r="C61" t="s">
        <v>27</v>
      </c>
      <c r="D61" t="s">
        <v>249</v>
      </c>
      <c r="E61" t="s">
        <v>29</v>
      </c>
      <c r="F61">
        <v>3</v>
      </c>
      <c r="G61" s="3" t="str">
        <f t="shared" si="0"/>
        <v>YES</v>
      </c>
      <c r="H61" t="s">
        <v>27</v>
      </c>
      <c r="I61" t="s">
        <v>30</v>
      </c>
      <c r="J61" t="s">
        <v>29</v>
      </c>
      <c r="K61">
        <v>3</v>
      </c>
      <c r="L61" s="3" t="str">
        <f t="shared" si="1"/>
        <v>YES</v>
      </c>
      <c r="M61" t="s">
        <v>27</v>
      </c>
      <c r="N61" t="s">
        <v>250</v>
      </c>
      <c r="O61" t="s">
        <v>29</v>
      </c>
      <c r="P61">
        <v>3</v>
      </c>
      <c r="Q61" s="3" t="str">
        <f t="shared" si="2"/>
        <v>YES</v>
      </c>
      <c r="R61">
        <f t="shared" si="3"/>
        <v>3</v>
      </c>
      <c r="S61" s="3" t="str">
        <f t="shared" si="4"/>
        <v>Pass</v>
      </c>
    </row>
    <row r="62" spans="1:19" x14ac:dyDescent="0.3">
      <c r="A62" t="s">
        <v>251</v>
      </c>
      <c r="B62" t="s">
        <v>252</v>
      </c>
      <c r="C62" t="s">
        <v>27</v>
      </c>
      <c r="D62" t="s">
        <v>253</v>
      </c>
      <c r="E62" t="s">
        <v>29</v>
      </c>
      <c r="F62">
        <v>3</v>
      </c>
      <c r="G62" s="3" t="str">
        <f t="shared" si="0"/>
        <v>YES</v>
      </c>
      <c r="H62" t="s">
        <v>27</v>
      </c>
      <c r="I62" t="s">
        <v>30</v>
      </c>
      <c r="J62" t="s">
        <v>29</v>
      </c>
      <c r="K62">
        <v>3</v>
      </c>
      <c r="L62" s="3" t="str">
        <f t="shared" si="1"/>
        <v>YES</v>
      </c>
      <c r="M62" t="s">
        <v>13</v>
      </c>
      <c r="N62" t="s">
        <v>254</v>
      </c>
      <c r="O62" t="s">
        <v>123</v>
      </c>
      <c r="P62">
        <v>0.5</v>
      </c>
      <c r="Q62" s="3" t="str">
        <f t="shared" si="2"/>
        <v>NO</v>
      </c>
      <c r="R62">
        <f t="shared" si="3"/>
        <v>2</v>
      </c>
      <c r="S62" s="3" t="str">
        <f t="shared" si="4"/>
        <v>No pass</v>
      </c>
    </row>
    <row r="63" spans="1:19" x14ac:dyDescent="0.3">
      <c r="A63" t="s">
        <v>255</v>
      </c>
      <c r="B63" t="s">
        <v>256</v>
      </c>
      <c r="C63" t="s">
        <v>27</v>
      </c>
      <c r="D63" t="s">
        <v>257</v>
      </c>
      <c r="E63" t="s">
        <v>29</v>
      </c>
      <c r="F63">
        <v>3</v>
      </c>
      <c r="G63" s="3" t="str">
        <f t="shared" si="0"/>
        <v>YES</v>
      </c>
      <c r="H63" t="s">
        <v>13</v>
      </c>
      <c r="I63" t="s">
        <v>16</v>
      </c>
      <c r="J63" t="s">
        <v>17</v>
      </c>
      <c r="K63">
        <v>1</v>
      </c>
      <c r="L63" s="3" t="str">
        <f t="shared" si="1"/>
        <v>NO</v>
      </c>
      <c r="M63" t="s">
        <v>13</v>
      </c>
      <c r="N63" t="s">
        <v>258</v>
      </c>
      <c r="O63" t="s">
        <v>259</v>
      </c>
      <c r="P63">
        <v>1</v>
      </c>
      <c r="Q63" s="3" t="str">
        <f t="shared" si="2"/>
        <v>NO</v>
      </c>
      <c r="R63">
        <f t="shared" si="3"/>
        <v>1</v>
      </c>
      <c r="S63" s="3" t="str">
        <f t="shared" si="4"/>
        <v>No pass</v>
      </c>
    </row>
    <row r="64" spans="1:19" x14ac:dyDescent="0.3">
      <c r="A64" t="s">
        <v>260</v>
      </c>
      <c r="B64" t="s">
        <v>261</v>
      </c>
      <c r="C64" t="s">
        <v>27</v>
      </c>
      <c r="D64" t="s">
        <v>16</v>
      </c>
      <c r="E64" t="s">
        <v>29</v>
      </c>
      <c r="F64">
        <v>3</v>
      </c>
      <c r="G64" s="3" t="str">
        <f t="shared" si="0"/>
        <v>YES</v>
      </c>
      <c r="H64" t="s">
        <v>27</v>
      </c>
      <c r="I64" t="s">
        <v>30</v>
      </c>
      <c r="J64" t="s">
        <v>29</v>
      </c>
      <c r="K64">
        <v>3</v>
      </c>
      <c r="L64" s="3" t="str">
        <f t="shared" si="1"/>
        <v>YES</v>
      </c>
      <c r="M64" t="s">
        <v>13</v>
      </c>
      <c r="N64" t="s">
        <v>262</v>
      </c>
      <c r="O64" t="s">
        <v>29</v>
      </c>
      <c r="P64">
        <v>1</v>
      </c>
      <c r="Q64" s="3" t="str">
        <f t="shared" si="2"/>
        <v>NO</v>
      </c>
      <c r="R64">
        <f t="shared" si="3"/>
        <v>2</v>
      </c>
      <c r="S64" s="3" t="str">
        <f t="shared" si="4"/>
        <v>No pass</v>
      </c>
    </row>
    <row r="65" spans="1:19" x14ac:dyDescent="0.3">
      <c r="A65" t="s">
        <v>263</v>
      </c>
      <c r="B65" t="s">
        <v>264</v>
      </c>
      <c r="C65" t="s">
        <v>27</v>
      </c>
      <c r="D65" t="s">
        <v>265</v>
      </c>
      <c r="E65" t="s">
        <v>29</v>
      </c>
      <c r="F65">
        <v>2</v>
      </c>
      <c r="G65" s="3" t="str">
        <f t="shared" si="0"/>
        <v>YES</v>
      </c>
      <c r="H65" t="s">
        <v>27</v>
      </c>
      <c r="I65" t="s">
        <v>30</v>
      </c>
      <c r="J65" t="s">
        <v>29</v>
      </c>
      <c r="K65">
        <v>3</v>
      </c>
      <c r="L65" s="3" t="str">
        <f t="shared" si="1"/>
        <v>YES</v>
      </c>
      <c r="M65" t="s">
        <v>13</v>
      </c>
      <c r="N65" t="s">
        <v>266</v>
      </c>
      <c r="O65" t="s">
        <v>123</v>
      </c>
      <c r="P65">
        <v>0.5</v>
      </c>
      <c r="Q65" s="3" t="str">
        <f t="shared" si="2"/>
        <v>NO</v>
      </c>
      <c r="R65">
        <f t="shared" si="3"/>
        <v>2</v>
      </c>
      <c r="S65" s="3" t="str">
        <f t="shared" si="4"/>
        <v>No pass</v>
      </c>
    </row>
    <row r="66" spans="1:19" x14ac:dyDescent="0.3">
      <c r="A66" t="s">
        <v>267</v>
      </c>
      <c r="B66" t="s">
        <v>268</v>
      </c>
      <c r="C66" t="s">
        <v>27</v>
      </c>
      <c r="D66" t="s">
        <v>16</v>
      </c>
      <c r="E66" t="s">
        <v>29</v>
      </c>
      <c r="F66">
        <v>3</v>
      </c>
      <c r="G66" s="3" t="str">
        <f t="shared" si="0"/>
        <v>YES</v>
      </c>
      <c r="H66" t="s">
        <v>13</v>
      </c>
      <c r="I66" t="s">
        <v>30</v>
      </c>
      <c r="J66" t="s">
        <v>17</v>
      </c>
      <c r="K66">
        <v>1</v>
      </c>
      <c r="L66" s="3" t="str">
        <f t="shared" si="1"/>
        <v>NO</v>
      </c>
      <c r="M66" t="s">
        <v>27</v>
      </c>
      <c r="N66" t="s">
        <v>16</v>
      </c>
      <c r="O66" t="s">
        <v>29</v>
      </c>
      <c r="P66">
        <v>3</v>
      </c>
      <c r="Q66" s="3" t="str">
        <f t="shared" si="2"/>
        <v>YES</v>
      </c>
      <c r="R66">
        <f t="shared" si="3"/>
        <v>2</v>
      </c>
      <c r="S66" s="3" t="str">
        <f t="shared" si="4"/>
        <v>No pass</v>
      </c>
    </row>
    <row r="67" spans="1:19" x14ac:dyDescent="0.3">
      <c r="A67" t="s">
        <v>269</v>
      </c>
      <c r="B67" t="s">
        <v>270</v>
      </c>
      <c r="C67" t="s">
        <v>27</v>
      </c>
      <c r="D67" t="s">
        <v>271</v>
      </c>
      <c r="E67" t="s">
        <v>29</v>
      </c>
      <c r="F67">
        <v>3</v>
      </c>
      <c r="G67" s="3" t="str">
        <f t="shared" ref="G67:G130" si="5">IF(F67&gt;=2,"YES","NO")</f>
        <v>YES</v>
      </c>
      <c r="H67" t="s">
        <v>27</v>
      </c>
      <c r="I67" t="s">
        <v>271</v>
      </c>
      <c r="J67" t="s">
        <v>17</v>
      </c>
      <c r="K67">
        <v>2</v>
      </c>
      <c r="L67" s="3" t="str">
        <f t="shared" ref="L67:L130" si="6">IF(K67&gt;=2,"YES","NO")</f>
        <v>YES</v>
      </c>
      <c r="M67" t="s">
        <v>27</v>
      </c>
      <c r="N67" t="s">
        <v>272</v>
      </c>
      <c r="O67" t="s">
        <v>29</v>
      </c>
      <c r="P67">
        <v>2</v>
      </c>
      <c r="Q67" s="3" t="str">
        <f t="shared" ref="Q67:Q130" si="7">IF(P67&gt;=2,"YES","NO")</f>
        <v>YES</v>
      </c>
      <c r="R67">
        <f t="shared" ref="R67:R81" si="8">SUM(IFERROR(FIND("YES",G67),0), IFERROR(FIND("YES",L67),0), IFERROR(FIND("YES",Q67),0))</f>
        <v>3</v>
      </c>
      <c r="S67" s="3" t="str">
        <f t="shared" ref="S67:S130" si="9">IF(R67=3, "Pass","No pass")</f>
        <v>Pass</v>
      </c>
    </row>
    <row r="68" spans="1:19" x14ac:dyDescent="0.3">
      <c r="A68" t="s">
        <v>273</v>
      </c>
      <c r="B68" t="s">
        <v>274</v>
      </c>
      <c r="C68" t="s">
        <v>27</v>
      </c>
      <c r="D68" t="s">
        <v>275</v>
      </c>
      <c r="E68" t="s">
        <v>29</v>
      </c>
      <c r="F68">
        <v>2</v>
      </c>
      <c r="G68" s="3" t="str">
        <f t="shared" si="5"/>
        <v>YES</v>
      </c>
      <c r="H68" t="s">
        <v>13</v>
      </c>
      <c r="I68" t="s">
        <v>16</v>
      </c>
      <c r="J68" t="s">
        <v>17</v>
      </c>
      <c r="K68">
        <v>1</v>
      </c>
      <c r="L68" s="3" t="str">
        <f t="shared" si="6"/>
        <v>NO</v>
      </c>
      <c r="M68" t="s">
        <v>13</v>
      </c>
      <c r="N68" t="s">
        <v>276</v>
      </c>
      <c r="O68" t="s">
        <v>29</v>
      </c>
      <c r="P68">
        <v>1</v>
      </c>
      <c r="Q68" s="3" t="str">
        <f t="shared" si="7"/>
        <v>NO</v>
      </c>
      <c r="R68">
        <f t="shared" si="8"/>
        <v>1</v>
      </c>
      <c r="S68" s="3" t="str">
        <f t="shared" si="9"/>
        <v>No pass</v>
      </c>
    </row>
    <row r="69" spans="1:19" x14ac:dyDescent="0.3">
      <c r="A69" t="s">
        <v>277</v>
      </c>
      <c r="B69" t="s">
        <v>278</v>
      </c>
      <c r="C69" t="s">
        <v>27</v>
      </c>
      <c r="D69" t="s">
        <v>279</v>
      </c>
      <c r="E69" t="s">
        <v>29</v>
      </c>
      <c r="F69">
        <v>3</v>
      </c>
      <c r="G69" s="3" t="str">
        <f t="shared" si="5"/>
        <v>YES</v>
      </c>
      <c r="H69" t="s">
        <v>13</v>
      </c>
      <c r="I69" t="s">
        <v>30</v>
      </c>
      <c r="J69" t="s">
        <v>17</v>
      </c>
      <c r="K69">
        <v>1</v>
      </c>
      <c r="L69" s="3" t="str">
        <f t="shared" si="6"/>
        <v>NO</v>
      </c>
      <c r="M69" t="s">
        <v>13</v>
      </c>
      <c r="N69" t="s">
        <v>280</v>
      </c>
      <c r="O69" t="s">
        <v>29</v>
      </c>
      <c r="P69">
        <v>1</v>
      </c>
      <c r="Q69" s="3" t="str">
        <f t="shared" si="7"/>
        <v>NO</v>
      </c>
      <c r="R69">
        <f t="shared" si="8"/>
        <v>1</v>
      </c>
      <c r="S69" s="3" t="str">
        <f t="shared" si="9"/>
        <v>No pass</v>
      </c>
    </row>
    <row r="70" spans="1:19" x14ac:dyDescent="0.3">
      <c r="A70" t="s">
        <v>281</v>
      </c>
      <c r="B70" t="s">
        <v>282</v>
      </c>
      <c r="C70" t="s">
        <v>13</v>
      </c>
      <c r="D70" t="s">
        <v>16</v>
      </c>
      <c r="E70" t="s">
        <v>39</v>
      </c>
      <c r="F70">
        <v>1</v>
      </c>
      <c r="G70" s="3" t="str">
        <f t="shared" si="5"/>
        <v>NO</v>
      </c>
      <c r="H70" t="s">
        <v>13</v>
      </c>
      <c r="I70" t="s">
        <v>30</v>
      </c>
      <c r="J70" t="s">
        <v>17</v>
      </c>
      <c r="K70">
        <v>1</v>
      </c>
      <c r="L70" s="3" t="str">
        <f t="shared" si="6"/>
        <v>NO</v>
      </c>
      <c r="M70" t="s">
        <v>13</v>
      </c>
      <c r="N70" t="s">
        <v>226</v>
      </c>
      <c r="O70" t="s">
        <v>128</v>
      </c>
      <c r="P70">
        <v>0</v>
      </c>
      <c r="Q70" s="3" t="str">
        <f t="shared" si="7"/>
        <v>NO</v>
      </c>
      <c r="R70">
        <f t="shared" si="8"/>
        <v>0</v>
      </c>
      <c r="S70" s="3" t="str">
        <f t="shared" si="9"/>
        <v>No pass</v>
      </c>
    </row>
    <row r="71" spans="1:19" x14ac:dyDescent="0.3">
      <c r="A71" t="s">
        <v>283</v>
      </c>
      <c r="B71" t="s">
        <v>284</v>
      </c>
      <c r="C71" t="s">
        <v>27</v>
      </c>
      <c r="D71" t="s">
        <v>285</v>
      </c>
      <c r="E71" t="s">
        <v>29</v>
      </c>
      <c r="F71">
        <v>3</v>
      </c>
      <c r="G71" s="3" t="str">
        <f t="shared" si="5"/>
        <v>YES</v>
      </c>
      <c r="H71" t="s">
        <v>27</v>
      </c>
      <c r="I71" t="s">
        <v>30</v>
      </c>
      <c r="J71" t="s">
        <v>29</v>
      </c>
      <c r="K71">
        <v>3</v>
      </c>
      <c r="L71" s="3" t="str">
        <f t="shared" si="6"/>
        <v>YES</v>
      </c>
      <c r="M71" t="s">
        <v>27</v>
      </c>
      <c r="N71" t="s">
        <v>77</v>
      </c>
      <c r="O71" t="s">
        <v>29</v>
      </c>
      <c r="P71">
        <v>2</v>
      </c>
      <c r="Q71" s="3" t="str">
        <f t="shared" si="7"/>
        <v>YES</v>
      </c>
      <c r="R71">
        <f t="shared" si="8"/>
        <v>3</v>
      </c>
      <c r="S71" s="3" t="str">
        <f t="shared" si="9"/>
        <v>Pass</v>
      </c>
    </row>
    <row r="72" spans="1:19" x14ac:dyDescent="0.3">
      <c r="A72" t="s">
        <v>286</v>
      </c>
      <c r="B72" t="s">
        <v>287</v>
      </c>
      <c r="C72" t="s">
        <v>27</v>
      </c>
      <c r="D72" t="s">
        <v>288</v>
      </c>
      <c r="E72" t="s">
        <v>15</v>
      </c>
      <c r="F72">
        <v>2</v>
      </c>
      <c r="G72" s="3" t="str">
        <f t="shared" si="5"/>
        <v>YES</v>
      </c>
      <c r="H72" t="s">
        <v>13</v>
      </c>
      <c r="I72" t="s">
        <v>30</v>
      </c>
      <c r="J72" t="s">
        <v>17</v>
      </c>
      <c r="K72">
        <v>1</v>
      </c>
      <c r="L72" s="3" t="str">
        <f t="shared" si="6"/>
        <v>NO</v>
      </c>
      <c r="M72" t="s">
        <v>13</v>
      </c>
      <c r="N72" t="s">
        <v>289</v>
      </c>
      <c r="O72" t="s">
        <v>115</v>
      </c>
      <c r="P72">
        <v>0</v>
      </c>
      <c r="Q72" s="3" t="str">
        <f t="shared" si="7"/>
        <v>NO</v>
      </c>
      <c r="R72">
        <f t="shared" si="8"/>
        <v>1</v>
      </c>
      <c r="S72" s="3" t="str">
        <f t="shared" si="9"/>
        <v>No pass</v>
      </c>
    </row>
    <row r="73" spans="1:19" x14ac:dyDescent="0.3">
      <c r="A73" t="s">
        <v>290</v>
      </c>
      <c r="B73" t="s">
        <v>291</v>
      </c>
      <c r="C73" t="s">
        <v>27</v>
      </c>
      <c r="D73" t="s">
        <v>292</v>
      </c>
      <c r="E73" t="s">
        <v>29</v>
      </c>
      <c r="F73">
        <v>2</v>
      </c>
      <c r="G73" s="3" t="str">
        <f t="shared" si="5"/>
        <v>YES</v>
      </c>
      <c r="H73" t="s">
        <v>27</v>
      </c>
      <c r="I73" t="s">
        <v>293</v>
      </c>
      <c r="J73" t="s">
        <v>29</v>
      </c>
      <c r="K73">
        <v>3</v>
      </c>
      <c r="L73" s="3" t="str">
        <f t="shared" si="6"/>
        <v>YES</v>
      </c>
      <c r="M73" t="s">
        <v>13</v>
      </c>
      <c r="N73" t="s">
        <v>294</v>
      </c>
      <c r="O73" t="s">
        <v>29</v>
      </c>
      <c r="P73">
        <v>1</v>
      </c>
      <c r="Q73" s="3" t="str">
        <f t="shared" si="7"/>
        <v>NO</v>
      </c>
      <c r="R73">
        <f t="shared" si="8"/>
        <v>2</v>
      </c>
      <c r="S73" s="3" t="str">
        <f t="shared" si="9"/>
        <v>No pass</v>
      </c>
    </row>
    <row r="74" spans="1:19" x14ac:dyDescent="0.3">
      <c r="A74" t="s">
        <v>295</v>
      </c>
      <c r="B74" t="s">
        <v>296</v>
      </c>
      <c r="C74" t="s">
        <v>27</v>
      </c>
      <c r="D74" t="s">
        <v>297</v>
      </c>
      <c r="E74" t="s">
        <v>298</v>
      </c>
      <c r="F74">
        <v>3</v>
      </c>
      <c r="G74" s="3" t="str">
        <f t="shared" si="5"/>
        <v>YES</v>
      </c>
      <c r="H74" t="s">
        <v>27</v>
      </c>
      <c r="I74" t="s">
        <v>299</v>
      </c>
      <c r="J74" t="s">
        <v>300</v>
      </c>
      <c r="K74">
        <v>2.5</v>
      </c>
      <c r="L74" s="3" t="str">
        <f t="shared" si="6"/>
        <v>YES</v>
      </c>
      <c r="M74" t="s">
        <v>27</v>
      </c>
      <c r="N74" t="s">
        <v>301</v>
      </c>
      <c r="O74" t="s">
        <v>302</v>
      </c>
      <c r="P74">
        <v>1</v>
      </c>
      <c r="Q74" s="3" t="str">
        <f t="shared" si="7"/>
        <v>NO</v>
      </c>
      <c r="R74">
        <f t="shared" si="8"/>
        <v>2</v>
      </c>
      <c r="S74" s="3" t="str">
        <f t="shared" si="9"/>
        <v>No pass</v>
      </c>
    </row>
    <row r="75" spans="1:19" x14ac:dyDescent="0.3">
      <c r="A75" t="s">
        <v>303</v>
      </c>
      <c r="B75" t="s">
        <v>304</v>
      </c>
      <c r="C75" t="s">
        <v>27</v>
      </c>
      <c r="D75" t="s">
        <v>305</v>
      </c>
      <c r="E75" t="s">
        <v>29</v>
      </c>
      <c r="F75">
        <v>2</v>
      </c>
      <c r="G75" s="3" t="str">
        <f t="shared" si="5"/>
        <v>YES</v>
      </c>
      <c r="H75" t="s">
        <v>27</v>
      </c>
      <c r="I75" t="s">
        <v>30</v>
      </c>
      <c r="J75" t="s">
        <v>29</v>
      </c>
      <c r="K75">
        <v>3</v>
      </c>
      <c r="L75" s="3" t="str">
        <f t="shared" si="6"/>
        <v>YES</v>
      </c>
      <c r="M75" t="s">
        <v>27</v>
      </c>
      <c r="N75" t="s">
        <v>306</v>
      </c>
      <c r="O75" t="s">
        <v>29</v>
      </c>
      <c r="P75">
        <v>3</v>
      </c>
      <c r="Q75" s="3" t="str">
        <f t="shared" si="7"/>
        <v>YES</v>
      </c>
      <c r="R75">
        <f t="shared" si="8"/>
        <v>3</v>
      </c>
      <c r="S75" s="3" t="str">
        <f t="shared" si="9"/>
        <v>Pass</v>
      </c>
    </row>
    <row r="76" spans="1:19" x14ac:dyDescent="0.3">
      <c r="A76" t="s">
        <v>307</v>
      </c>
      <c r="B76" t="s">
        <v>308</v>
      </c>
      <c r="C76" t="s">
        <v>27</v>
      </c>
      <c r="D76" t="s">
        <v>16</v>
      </c>
      <c r="E76" t="s">
        <v>29</v>
      </c>
      <c r="F76">
        <v>3</v>
      </c>
      <c r="G76" s="3" t="str">
        <f t="shared" si="5"/>
        <v>YES</v>
      </c>
      <c r="H76" t="s">
        <v>27</v>
      </c>
      <c r="I76" t="s">
        <v>16</v>
      </c>
      <c r="J76" t="s">
        <v>22</v>
      </c>
      <c r="K76">
        <v>2</v>
      </c>
      <c r="L76" s="3" t="str">
        <f t="shared" si="6"/>
        <v>YES</v>
      </c>
      <c r="M76" t="s">
        <v>27</v>
      </c>
      <c r="N76" t="s">
        <v>16</v>
      </c>
      <c r="O76" t="s">
        <v>29</v>
      </c>
      <c r="P76">
        <v>3</v>
      </c>
      <c r="Q76" s="3" t="str">
        <f t="shared" si="7"/>
        <v>YES</v>
      </c>
      <c r="R76">
        <f t="shared" si="8"/>
        <v>3</v>
      </c>
      <c r="S76" s="3" t="str">
        <f t="shared" si="9"/>
        <v>Pass</v>
      </c>
    </row>
    <row r="77" spans="1:19" x14ac:dyDescent="0.3">
      <c r="A77" t="s">
        <v>309</v>
      </c>
      <c r="B77" t="s">
        <v>310</v>
      </c>
      <c r="C77" t="s">
        <v>27</v>
      </c>
      <c r="D77" t="s">
        <v>311</v>
      </c>
      <c r="E77" t="s">
        <v>29</v>
      </c>
      <c r="F77">
        <v>2</v>
      </c>
      <c r="G77" s="3" t="str">
        <f t="shared" si="5"/>
        <v>YES</v>
      </c>
      <c r="H77" t="s">
        <v>27</v>
      </c>
      <c r="I77" t="s">
        <v>16</v>
      </c>
      <c r="J77" t="s">
        <v>29</v>
      </c>
      <c r="K77">
        <v>3</v>
      </c>
      <c r="L77" s="3" t="str">
        <f t="shared" si="6"/>
        <v>YES</v>
      </c>
      <c r="M77" t="s">
        <v>27</v>
      </c>
      <c r="N77" t="s">
        <v>16</v>
      </c>
      <c r="O77" t="s">
        <v>29</v>
      </c>
      <c r="P77">
        <v>3</v>
      </c>
      <c r="Q77" s="3" t="str">
        <f t="shared" si="7"/>
        <v>YES</v>
      </c>
      <c r="R77">
        <f t="shared" si="8"/>
        <v>3</v>
      </c>
      <c r="S77" s="3" t="str">
        <f t="shared" si="9"/>
        <v>Pass</v>
      </c>
    </row>
    <row r="78" spans="1:19" x14ac:dyDescent="0.3">
      <c r="A78" t="s">
        <v>312</v>
      </c>
      <c r="B78" t="s">
        <v>313</v>
      </c>
      <c r="C78" t="s">
        <v>27</v>
      </c>
      <c r="D78" t="s">
        <v>314</v>
      </c>
      <c r="E78" t="s">
        <v>15</v>
      </c>
      <c r="F78">
        <v>1</v>
      </c>
      <c r="G78" s="3" t="str">
        <f t="shared" si="5"/>
        <v>NO</v>
      </c>
      <c r="H78" t="s">
        <v>13</v>
      </c>
      <c r="I78" t="s">
        <v>315</v>
      </c>
      <c r="J78" t="s">
        <v>316</v>
      </c>
      <c r="K78">
        <v>1</v>
      </c>
      <c r="L78" s="3" t="str">
        <f t="shared" si="6"/>
        <v>NO</v>
      </c>
      <c r="M78" t="s">
        <v>48</v>
      </c>
      <c r="N78" t="s">
        <v>314</v>
      </c>
      <c r="O78" t="s">
        <v>24</v>
      </c>
      <c r="P78">
        <v>0</v>
      </c>
      <c r="Q78" s="3" t="str">
        <f t="shared" si="7"/>
        <v>NO</v>
      </c>
      <c r="R78">
        <f t="shared" si="8"/>
        <v>0</v>
      </c>
      <c r="S78" s="3" t="str">
        <f t="shared" si="9"/>
        <v>No pass</v>
      </c>
    </row>
    <row r="79" spans="1:19" x14ac:dyDescent="0.3">
      <c r="A79" t="s">
        <v>317</v>
      </c>
      <c r="B79" t="s">
        <v>318</v>
      </c>
      <c r="C79" t="s">
        <v>27</v>
      </c>
      <c r="D79" t="s">
        <v>16</v>
      </c>
      <c r="E79" t="s">
        <v>29</v>
      </c>
      <c r="F79">
        <v>3</v>
      </c>
      <c r="G79" s="3" t="str">
        <f t="shared" si="5"/>
        <v>YES</v>
      </c>
      <c r="H79" t="s">
        <v>27</v>
      </c>
      <c r="I79" t="s">
        <v>30</v>
      </c>
      <c r="J79" t="s">
        <v>22</v>
      </c>
      <c r="K79">
        <v>2</v>
      </c>
      <c r="L79" s="3" t="str">
        <f t="shared" si="6"/>
        <v>YES</v>
      </c>
      <c r="M79" t="s">
        <v>48</v>
      </c>
      <c r="N79" t="s">
        <v>319</v>
      </c>
      <c r="O79" t="s">
        <v>29</v>
      </c>
      <c r="P79">
        <v>1</v>
      </c>
      <c r="Q79" s="3" t="str">
        <f t="shared" si="7"/>
        <v>NO</v>
      </c>
      <c r="R79">
        <f t="shared" si="8"/>
        <v>2</v>
      </c>
      <c r="S79" s="3" t="str">
        <f t="shared" si="9"/>
        <v>No pass</v>
      </c>
    </row>
    <row r="80" spans="1:19" x14ac:dyDescent="0.3">
      <c r="A80" t="s">
        <v>320</v>
      </c>
      <c r="B80" t="s">
        <v>321</v>
      </c>
      <c r="C80" t="s">
        <v>27</v>
      </c>
      <c r="D80" t="s">
        <v>322</v>
      </c>
      <c r="E80" t="s">
        <v>29</v>
      </c>
      <c r="F80">
        <v>2</v>
      </c>
      <c r="G80" s="3" t="str">
        <f t="shared" si="5"/>
        <v>YES</v>
      </c>
      <c r="H80" t="s">
        <v>27</v>
      </c>
      <c r="I80" t="s">
        <v>30</v>
      </c>
      <c r="J80" t="s">
        <v>29</v>
      </c>
      <c r="K80">
        <v>3</v>
      </c>
      <c r="L80" s="3" t="str">
        <f t="shared" si="6"/>
        <v>YES</v>
      </c>
      <c r="M80" t="s">
        <v>27</v>
      </c>
      <c r="N80" t="s">
        <v>322</v>
      </c>
      <c r="O80" t="s">
        <v>29</v>
      </c>
      <c r="P80">
        <v>2</v>
      </c>
      <c r="Q80" s="3" t="str">
        <f t="shared" si="7"/>
        <v>YES</v>
      </c>
      <c r="R80">
        <f t="shared" si="8"/>
        <v>3</v>
      </c>
      <c r="S80" s="3" t="str">
        <f t="shared" si="9"/>
        <v>Pass</v>
      </c>
    </row>
    <row r="81" spans="1:19" x14ac:dyDescent="0.3">
      <c r="A81" t="s">
        <v>323</v>
      </c>
      <c r="B81" t="s">
        <v>324</v>
      </c>
      <c r="C81" t="s">
        <v>27</v>
      </c>
      <c r="D81" t="s">
        <v>16</v>
      </c>
      <c r="E81" t="s">
        <v>29</v>
      </c>
      <c r="F81">
        <v>3</v>
      </c>
      <c r="G81" s="3" t="str">
        <f t="shared" si="5"/>
        <v>YES</v>
      </c>
      <c r="H81" t="s">
        <v>27</v>
      </c>
      <c r="I81" t="s">
        <v>30</v>
      </c>
      <c r="J81" t="s">
        <v>29</v>
      </c>
      <c r="K81">
        <v>3</v>
      </c>
      <c r="L81" s="3" t="str">
        <f t="shared" si="6"/>
        <v>YES</v>
      </c>
      <c r="M81" t="s">
        <v>27</v>
      </c>
      <c r="N81" t="s">
        <v>16</v>
      </c>
      <c r="O81" t="s">
        <v>29</v>
      </c>
      <c r="P81">
        <v>3</v>
      </c>
      <c r="Q81" s="3" t="str">
        <f t="shared" si="7"/>
        <v>YES</v>
      </c>
      <c r="R81">
        <f t="shared" si="8"/>
        <v>3</v>
      </c>
      <c r="S81" s="3" t="str">
        <f t="shared" si="9"/>
        <v>Pass</v>
      </c>
    </row>
    <row r="82" spans="1:19" x14ac:dyDescent="0.3">
      <c r="A82" t="s">
        <v>325</v>
      </c>
      <c r="B82" t="s">
        <v>326</v>
      </c>
      <c r="C82" t="s">
        <v>27</v>
      </c>
      <c r="D82" t="s">
        <v>16</v>
      </c>
      <c r="E82" t="s">
        <v>29</v>
      </c>
      <c r="F82">
        <v>3</v>
      </c>
      <c r="G82" s="3" t="str">
        <f t="shared" si="5"/>
        <v>YES</v>
      </c>
      <c r="H82" t="s">
        <v>13</v>
      </c>
      <c r="I82" t="s">
        <v>16</v>
      </c>
      <c r="J82" t="s">
        <v>17</v>
      </c>
      <c r="K82">
        <v>1</v>
      </c>
      <c r="L82" s="3" t="str">
        <f t="shared" si="6"/>
        <v>NO</v>
      </c>
      <c r="M82" t="s">
        <v>27</v>
      </c>
      <c r="N82" t="s">
        <v>327</v>
      </c>
      <c r="O82" t="s">
        <v>29</v>
      </c>
      <c r="P82">
        <v>2</v>
      </c>
      <c r="Q82" s="3" t="str">
        <f t="shared" si="7"/>
        <v>YES</v>
      </c>
      <c r="R82">
        <f t="shared" ref="R82:R145" si="10">SUM(IFERROR(FIND("YES",G82),0), IFERROR(FIND("YES",L82),0), IFERROR(FIND("YES",Q82),0))</f>
        <v>2</v>
      </c>
      <c r="S82" s="3" t="str">
        <f t="shared" si="9"/>
        <v>No pass</v>
      </c>
    </row>
    <row r="83" spans="1:19" x14ac:dyDescent="0.3">
      <c r="A83" t="s">
        <v>328</v>
      </c>
      <c r="B83" t="s">
        <v>329</v>
      </c>
      <c r="C83" t="s">
        <v>27</v>
      </c>
      <c r="D83" t="s">
        <v>330</v>
      </c>
      <c r="E83" t="s">
        <v>29</v>
      </c>
      <c r="F83">
        <v>3</v>
      </c>
      <c r="G83" s="3" t="str">
        <f t="shared" si="5"/>
        <v>YES</v>
      </c>
      <c r="H83" t="s">
        <v>27</v>
      </c>
      <c r="I83" t="s">
        <v>16</v>
      </c>
      <c r="J83" t="s">
        <v>331</v>
      </c>
      <c r="K83">
        <v>2</v>
      </c>
      <c r="L83" s="3" t="str">
        <f t="shared" si="6"/>
        <v>YES</v>
      </c>
      <c r="M83" t="s">
        <v>13</v>
      </c>
      <c r="N83" t="s">
        <v>332</v>
      </c>
      <c r="O83" t="s">
        <v>123</v>
      </c>
      <c r="P83">
        <v>0.5</v>
      </c>
      <c r="Q83" s="3" t="str">
        <f t="shared" si="7"/>
        <v>NO</v>
      </c>
      <c r="R83">
        <f t="shared" si="10"/>
        <v>2</v>
      </c>
      <c r="S83" s="3" t="str">
        <f t="shared" si="9"/>
        <v>No pass</v>
      </c>
    </row>
    <row r="84" spans="1:19" x14ac:dyDescent="0.3">
      <c r="A84" t="s">
        <v>333</v>
      </c>
      <c r="B84" t="s">
        <v>334</v>
      </c>
      <c r="C84" t="s">
        <v>27</v>
      </c>
      <c r="D84" t="s">
        <v>335</v>
      </c>
      <c r="E84" t="s">
        <v>29</v>
      </c>
      <c r="F84">
        <v>2</v>
      </c>
      <c r="G84" s="3" t="str">
        <f t="shared" si="5"/>
        <v>YES</v>
      </c>
      <c r="H84" t="s">
        <v>27</v>
      </c>
      <c r="I84" t="s">
        <v>30</v>
      </c>
      <c r="J84" t="s">
        <v>29</v>
      </c>
      <c r="K84">
        <v>3</v>
      </c>
      <c r="L84" s="3" t="str">
        <f t="shared" si="6"/>
        <v>YES</v>
      </c>
      <c r="M84" t="s">
        <v>27</v>
      </c>
      <c r="N84" t="s">
        <v>336</v>
      </c>
      <c r="O84" t="s">
        <v>29</v>
      </c>
      <c r="P84">
        <v>2</v>
      </c>
      <c r="Q84" s="3" t="str">
        <f t="shared" si="7"/>
        <v>YES</v>
      </c>
      <c r="R84">
        <f t="shared" si="10"/>
        <v>3</v>
      </c>
      <c r="S84" s="3" t="str">
        <f t="shared" si="9"/>
        <v>Pass</v>
      </c>
    </row>
    <row r="85" spans="1:19" x14ac:dyDescent="0.3">
      <c r="A85" t="s">
        <v>337</v>
      </c>
      <c r="B85" t="s">
        <v>338</v>
      </c>
      <c r="C85" t="s">
        <v>27</v>
      </c>
      <c r="D85" t="s">
        <v>339</v>
      </c>
      <c r="E85" t="s">
        <v>29</v>
      </c>
      <c r="F85">
        <v>2</v>
      </c>
      <c r="G85" s="3" t="str">
        <f t="shared" si="5"/>
        <v>YES</v>
      </c>
      <c r="H85" t="s">
        <v>27</v>
      </c>
      <c r="I85" t="s">
        <v>30</v>
      </c>
      <c r="J85" t="s">
        <v>29</v>
      </c>
      <c r="K85">
        <v>3</v>
      </c>
      <c r="L85" s="3" t="str">
        <f t="shared" si="6"/>
        <v>YES</v>
      </c>
      <c r="M85" t="s">
        <v>27</v>
      </c>
      <c r="N85" t="s">
        <v>340</v>
      </c>
      <c r="O85" t="s">
        <v>29</v>
      </c>
      <c r="P85">
        <v>2</v>
      </c>
      <c r="Q85" s="3" t="str">
        <f t="shared" si="7"/>
        <v>YES</v>
      </c>
      <c r="R85">
        <f t="shared" si="10"/>
        <v>3</v>
      </c>
      <c r="S85" s="3" t="str">
        <f t="shared" si="9"/>
        <v>Pass</v>
      </c>
    </row>
    <row r="86" spans="1:19" x14ac:dyDescent="0.3">
      <c r="A86" t="s">
        <v>341</v>
      </c>
      <c r="B86" t="s">
        <v>342</v>
      </c>
      <c r="C86" t="s">
        <v>27</v>
      </c>
      <c r="D86" t="s">
        <v>343</v>
      </c>
      <c r="E86" t="s">
        <v>29</v>
      </c>
      <c r="F86">
        <v>3</v>
      </c>
      <c r="G86" s="3" t="str">
        <f t="shared" si="5"/>
        <v>YES</v>
      </c>
      <c r="H86" t="s">
        <v>13</v>
      </c>
      <c r="I86" t="s">
        <v>30</v>
      </c>
      <c r="J86" t="s">
        <v>17</v>
      </c>
      <c r="K86">
        <v>1</v>
      </c>
      <c r="L86" s="3" t="str">
        <f t="shared" si="6"/>
        <v>NO</v>
      </c>
      <c r="M86" t="s">
        <v>27</v>
      </c>
      <c r="N86" t="s">
        <v>344</v>
      </c>
      <c r="O86" t="s">
        <v>29</v>
      </c>
      <c r="P86">
        <v>2</v>
      </c>
      <c r="Q86" s="3" t="str">
        <f t="shared" si="7"/>
        <v>YES</v>
      </c>
      <c r="R86">
        <f t="shared" si="10"/>
        <v>2</v>
      </c>
      <c r="S86" s="3" t="str">
        <f t="shared" si="9"/>
        <v>No pass</v>
      </c>
    </row>
    <row r="87" spans="1:19" x14ac:dyDescent="0.3">
      <c r="A87" t="s">
        <v>345</v>
      </c>
      <c r="B87" t="s">
        <v>346</v>
      </c>
      <c r="C87" t="s">
        <v>27</v>
      </c>
      <c r="D87" t="s">
        <v>347</v>
      </c>
      <c r="E87" t="s">
        <v>29</v>
      </c>
      <c r="F87">
        <v>3</v>
      </c>
      <c r="G87" s="3" t="str">
        <f t="shared" si="5"/>
        <v>YES</v>
      </c>
      <c r="H87" t="s">
        <v>27</v>
      </c>
      <c r="I87" t="s">
        <v>16</v>
      </c>
      <c r="J87" t="s">
        <v>29</v>
      </c>
      <c r="K87">
        <v>3</v>
      </c>
      <c r="L87" s="3" t="str">
        <f t="shared" si="6"/>
        <v>YES</v>
      </c>
      <c r="M87" t="s">
        <v>27</v>
      </c>
      <c r="N87" t="s">
        <v>348</v>
      </c>
      <c r="O87" t="s">
        <v>29</v>
      </c>
      <c r="P87">
        <v>2</v>
      </c>
      <c r="Q87" s="3" t="str">
        <f t="shared" si="7"/>
        <v>YES</v>
      </c>
      <c r="R87">
        <f t="shared" si="10"/>
        <v>3</v>
      </c>
      <c r="S87" s="3" t="str">
        <f t="shared" si="9"/>
        <v>Pass</v>
      </c>
    </row>
    <row r="88" spans="1:19" x14ac:dyDescent="0.3">
      <c r="A88" t="s">
        <v>349</v>
      </c>
      <c r="B88" t="s">
        <v>350</v>
      </c>
      <c r="C88" t="s">
        <v>27</v>
      </c>
      <c r="D88" t="s">
        <v>16</v>
      </c>
      <c r="E88" t="s">
        <v>29</v>
      </c>
      <c r="F88">
        <v>3</v>
      </c>
      <c r="G88" s="3" t="str">
        <f t="shared" si="5"/>
        <v>YES</v>
      </c>
      <c r="H88" t="s">
        <v>27</v>
      </c>
      <c r="I88" t="s">
        <v>30</v>
      </c>
      <c r="J88" t="s">
        <v>29</v>
      </c>
      <c r="K88">
        <v>3</v>
      </c>
      <c r="L88" s="3" t="str">
        <f t="shared" si="6"/>
        <v>YES</v>
      </c>
      <c r="M88" t="s">
        <v>27</v>
      </c>
      <c r="N88" t="s">
        <v>351</v>
      </c>
      <c r="O88" t="s">
        <v>29</v>
      </c>
      <c r="P88">
        <v>3</v>
      </c>
      <c r="Q88" s="3" t="str">
        <f t="shared" si="7"/>
        <v>YES</v>
      </c>
      <c r="R88">
        <f t="shared" si="10"/>
        <v>3</v>
      </c>
      <c r="S88" s="3" t="str">
        <f t="shared" si="9"/>
        <v>Pass</v>
      </c>
    </row>
    <row r="89" spans="1:19" x14ac:dyDescent="0.3">
      <c r="A89" t="s">
        <v>352</v>
      </c>
      <c r="B89" t="s">
        <v>353</v>
      </c>
      <c r="C89" t="s">
        <v>27</v>
      </c>
      <c r="D89" t="s">
        <v>354</v>
      </c>
      <c r="E89" t="s">
        <v>29</v>
      </c>
      <c r="F89">
        <v>2</v>
      </c>
      <c r="G89" s="3" t="str">
        <f t="shared" si="5"/>
        <v>YES</v>
      </c>
      <c r="H89" t="s">
        <v>27</v>
      </c>
      <c r="I89" t="s">
        <v>355</v>
      </c>
      <c r="J89" t="s">
        <v>29</v>
      </c>
      <c r="K89">
        <v>3</v>
      </c>
      <c r="L89" s="3" t="str">
        <f t="shared" si="6"/>
        <v>YES</v>
      </c>
      <c r="M89" t="s">
        <v>13</v>
      </c>
      <c r="N89" t="s">
        <v>356</v>
      </c>
      <c r="O89" t="s">
        <v>29</v>
      </c>
      <c r="P89">
        <v>1</v>
      </c>
      <c r="Q89" s="3" t="str">
        <f t="shared" si="7"/>
        <v>NO</v>
      </c>
      <c r="R89">
        <f t="shared" si="10"/>
        <v>2</v>
      </c>
      <c r="S89" s="3" t="str">
        <f t="shared" si="9"/>
        <v>No pass</v>
      </c>
    </row>
    <row r="90" spans="1:19" x14ac:dyDescent="0.3">
      <c r="A90" t="s">
        <v>357</v>
      </c>
      <c r="B90" t="s">
        <v>358</v>
      </c>
      <c r="C90" t="s">
        <v>27</v>
      </c>
      <c r="D90" t="s">
        <v>64</v>
      </c>
      <c r="E90" t="s">
        <v>29</v>
      </c>
      <c r="F90">
        <v>3</v>
      </c>
      <c r="G90" s="3" t="str">
        <f t="shared" si="5"/>
        <v>YES</v>
      </c>
      <c r="H90" t="s">
        <v>27</v>
      </c>
      <c r="I90" t="s">
        <v>30</v>
      </c>
      <c r="J90" t="s">
        <v>22</v>
      </c>
      <c r="K90">
        <v>2</v>
      </c>
      <c r="L90" s="3" t="str">
        <f t="shared" si="6"/>
        <v>YES</v>
      </c>
      <c r="M90" t="s">
        <v>27</v>
      </c>
      <c r="N90" t="s">
        <v>61</v>
      </c>
      <c r="O90" t="s">
        <v>29</v>
      </c>
      <c r="P90">
        <v>3</v>
      </c>
      <c r="Q90" s="3" t="str">
        <f t="shared" si="7"/>
        <v>YES</v>
      </c>
      <c r="R90">
        <f t="shared" si="10"/>
        <v>3</v>
      </c>
      <c r="S90" s="3" t="str">
        <f t="shared" si="9"/>
        <v>Pass</v>
      </c>
    </row>
    <row r="91" spans="1:19" x14ac:dyDescent="0.3">
      <c r="A91" t="s">
        <v>359</v>
      </c>
      <c r="B91" t="s">
        <v>360</v>
      </c>
      <c r="C91" t="s">
        <v>13</v>
      </c>
      <c r="D91" t="s">
        <v>361</v>
      </c>
      <c r="E91" t="s">
        <v>39</v>
      </c>
      <c r="F91">
        <v>1</v>
      </c>
      <c r="G91" s="3" t="str">
        <f t="shared" si="5"/>
        <v>NO</v>
      </c>
      <c r="H91" t="s">
        <v>13</v>
      </c>
      <c r="I91" t="s">
        <v>16</v>
      </c>
      <c r="J91" t="s">
        <v>17</v>
      </c>
      <c r="K91">
        <v>1</v>
      </c>
      <c r="L91" s="3" t="str">
        <f t="shared" si="6"/>
        <v>NO</v>
      </c>
      <c r="M91" t="s">
        <v>13</v>
      </c>
      <c r="N91" t="s">
        <v>362</v>
      </c>
      <c r="O91" t="s">
        <v>115</v>
      </c>
      <c r="P91">
        <v>0</v>
      </c>
      <c r="Q91" s="3" t="str">
        <f t="shared" si="7"/>
        <v>NO</v>
      </c>
      <c r="R91">
        <f t="shared" si="10"/>
        <v>0</v>
      </c>
      <c r="S91" s="3" t="str">
        <f t="shared" si="9"/>
        <v>No pass</v>
      </c>
    </row>
    <row r="92" spans="1:19" x14ac:dyDescent="0.3">
      <c r="A92" t="s">
        <v>363</v>
      </c>
      <c r="B92" t="s">
        <v>364</v>
      </c>
      <c r="C92" t="s">
        <v>27</v>
      </c>
      <c r="D92" t="s">
        <v>365</v>
      </c>
      <c r="E92" t="s">
        <v>29</v>
      </c>
      <c r="F92">
        <v>3</v>
      </c>
      <c r="G92" s="3" t="str">
        <f t="shared" si="5"/>
        <v>YES</v>
      </c>
      <c r="H92" t="s">
        <v>27</v>
      </c>
      <c r="I92" t="s">
        <v>366</v>
      </c>
      <c r="J92" t="s">
        <v>17</v>
      </c>
      <c r="K92">
        <v>2</v>
      </c>
      <c r="L92" s="3" t="str">
        <f t="shared" si="6"/>
        <v>YES</v>
      </c>
      <c r="M92" t="s">
        <v>27</v>
      </c>
      <c r="N92" t="s">
        <v>16</v>
      </c>
      <c r="O92" t="s">
        <v>29</v>
      </c>
      <c r="P92">
        <v>3</v>
      </c>
      <c r="Q92" s="3" t="str">
        <f t="shared" si="7"/>
        <v>YES</v>
      </c>
      <c r="R92">
        <f t="shared" si="10"/>
        <v>3</v>
      </c>
      <c r="S92" s="3" t="str">
        <f t="shared" si="9"/>
        <v>Pass</v>
      </c>
    </row>
    <row r="93" spans="1:19" x14ac:dyDescent="0.3">
      <c r="A93" t="s">
        <v>367</v>
      </c>
      <c r="B93" t="s">
        <v>368</v>
      </c>
      <c r="C93" t="s">
        <v>13</v>
      </c>
      <c r="D93" t="s">
        <v>369</v>
      </c>
      <c r="E93" t="s">
        <v>39</v>
      </c>
      <c r="F93">
        <v>0</v>
      </c>
      <c r="G93" s="3" t="str">
        <f t="shared" si="5"/>
        <v>NO</v>
      </c>
      <c r="H93" t="s">
        <v>27</v>
      </c>
      <c r="I93" t="s">
        <v>30</v>
      </c>
      <c r="J93" t="s">
        <v>29</v>
      </c>
      <c r="K93">
        <v>3</v>
      </c>
      <c r="L93" s="3" t="str">
        <f t="shared" si="6"/>
        <v>YES</v>
      </c>
      <c r="M93" t="s">
        <v>13</v>
      </c>
      <c r="N93" t="s">
        <v>370</v>
      </c>
      <c r="O93" t="s">
        <v>199</v>
      </c>
      <c r="P93">
        <v>0</v>
      </c>
      <c r="Q93" s="3" t="str">
        <f t="shared" si="7"/>
        <v>NO</v>
      </c>
      <c r="R93">
        <f t="shared" si="10"/>
        <v>1</v>
      </c>
      <c r="S93" s="3" t="str">
        <f t="shared" si="9"/>
        <v>No pass</v>
      </c>
    </row>
    <row r="94" spans="1:19" x14ac:dyDescent="0.3">
      <c r="A94" t="s">
        <v>371</v>
      </c>
      <c r="B94" t="s">
        <v>372</v>
      </c>
      <c r="C94" t="s">
        <v>27</v>
      </c>
      <c r="D94" t="s">
        <v>373</v>
      </c>
      <c r="E94" t="s">
        <v>29</v>
      </c>
      <c r="F94">
        <v>2</v>
      </c>
      <c r="G94" s="3" t="str">
        <f t="shared" si="5"/>
        <v>YES</v>
      </c>
      <c r="H94" t="s">
        <v>27</v>
      </c>
      <c r="I94" t="s">
        <v>16</v>
      </c>
      <c r="J94" t="s">
        <v>29</v>
      </c>
      <c r="K94">
        <v>3</v>
      </c>
      <c r="L94" s="3" t="str">
        <f t="shared" si="6"/>
        <v>YES</v>
      </c>
      <c r="M94" t="s">
        <v>27</v>
      </c>
      <c r="N94" t="s">
        <v>374</v>
      </c>
      <c r="O94" t="s">
        <v>29</v>
      </c>
      <c r="P94">
        <v>2</v>
      </c>
      <c r="Q94" s="3" t="str">
        <f t="shared" si="7"/>
        <v>YES</v>
      </c>
      <c r="R94">
        <f t="shared" si="10"/>
        <v>3</v>
      </c>
      <c r="S94" s="3" t="str">
        <f t="shared" si="9"/>
        <v>Pass</v>
      </c>
    </row>
    <row r="95" spans="1:19" x14ac:dyDescent="0.3">
      <c r="A95" t="s">
        <v>375</v>
      </c>
      <c r="B95" t="s">
        <v>376</v>
      </c>
      <c r="C95" t="s">
        <v>27</v>
      </c>
      <c r="D95" t="s">
        <v>16</v>
      </c>
      <c r="E95" t="s">
        <v>29</v>
      </c>
      <c r="F95">
        <v>3</v>
      </c>
      <c r="G95" s="3" t="str">
        <f t="shared" si="5"/>
        <v>YES</v>
      </c>
      <c r="H95" t="s">
        <v>13</v>
      </c>
      <c r="I95" t="s">
        <v>16</v>
      </c>
      <c r="J95" t="s">
        <v>17</v>
      </c>
      <c r="K95">
        <v>1</v>
      </c>
      <c r="L95" s="3" t="str">
        <f t="shared" si="6"/>
        <v>NO</v>
      </c>
      <c r="M95" t="s">
        <v>27</v>
      </c>
      <c r="N95" t="s">
        <v>377</v>
      </c>
      <c r="O95" t="s">
        <v>29</v>
      </c>
      <c r="P95">
        <v>2</v>
      </c>
      <c r="Q95" s="3" t="str">
        <f t="shared" si="7"/>
        <v>YES</v>
      </c>
      <c r="R95">
        <f t="shared" si="10"/>
        <v>2</v>
      </c>
      <c r="S95" s="3" t="str">
        <f t="shared" si="9"/>
        <v>No pass</v>
      </c>
    </row>
    <row r="96" spans="1:19" x14ac:dyDescent="0.3">
      <c r="A96" t="s">
        <v>378</v>
      </c>
      <c r="B96" t="s">
        <v>379</v>
      </c>
      <c r="C96" t="s">
        <v>13</v>
      </c>
      <c r="D96" t="s">
        <v>380</v>
      </c>
      <c r="E96" t="s">
        <v>15</v>
      </c>
      <c r="F96">
        <v>0</v>
      </c>
      <c r="G96" s="3" t="str">
        <f t="shared" si="5"/>
        <v>NO</v>
      </c>
      <c r="H96" t="s">
        <v>13</v>
      </c>
      <c r="I96" t="s">
        <v>16</v>
      </c>
      <c r="J96" t="s">
        <v>17</v>
      </c>
      <c r="K96">
        <v>1</v>
      </c>
      <c r="L96" s="3" t="str">
        <f t="shared" si="6"/>
        <v>NO</v>
      </c>
      <c r="M96" t="s">
        <v>13</v>
      </c>
      <c r="N96" t="s">
        <v>381</v>
      </c>
      <c r="O96" t="s">
        <v>17</v>
      </c>
      <c r="P96">
        <v>0</v>
      </c>
      <c r="Q96" s="3" t="str">
        <f t="shared" si="7"/>
        <v>NO</v>
      </c>
      <c r="R96">
        <f t="shared" si="10"/>
        <v>0</v>
      </c>
      <c r="S96" s="3" t="str">
        <f t="shared" si="9"/>
        <v>No pass</v>
      </c>
    </row>
    <row r="97" spans="1:19" x14ac:dyDescent="0.3">
      <c r="A97" t="s">
        <v>382</v>
      </c>
      <c r="B97" t="s">
        <v>383</v>
      </c>
      <c r="C97" t="s">
        <v>27</v>
      </c>
      <c r="D97" t="s">
        <v>16</v>
      </c>
      <c r="E97" t="s">
        <v>29</v>
      </c>
      <c r="F97">
        <v>3</v>
      </c>
      <c r="G97" s="3" t="str">
        <f t="shared" si="5"/>
        <v>YES</v>
      </c>
      <c r="H97" t="s">
        <v>27</v>
      </c>
      <c r="I97" t="s">
        <v>30</v>
      </c>
      <c r="J97" t="s">
        <v>29</v>
      </c>
      <c r="K97">
        <v>3</v>
      </c>
      <c r="L97" s="3" t="str">
        <f t="shared" si="6"/>
        <v>YES</v>
      </c>
      <c r="M97" t="s">
        <v>27</v>
      </c>
      <c r="N97" t="s">
        <v>16</v>
      </c>
      <c r="O97" t="s">
        <v>29</v>
      </c>
      <c r="P97">
        <v>3</v>
      </c>
      <c r="Q97" s="3" t="str">
        <f t="shared" si="7"/>
        <v>YES</v>
      </c>
      <c r="R97">
        <f t="shared" si="10"/>
        <v>3</v>
      </c>
      <c r="S97" s="3" t="str">
        <f t="shared" si="9"/>
        <v>Pass</v>
      </c>
    </row>
    <row r="98" spans="1:19" x14ac:dyDescent="0.3">
      <c r="A98" t="s">
        <v>384</v>
      </c>
      <c r="B98" t="s">
        <v>385</v>
      </c>
      <c r="C98" t="s">
        <v>27</v>
      </c>
      <c r="D98" t="s">
        <v>386</v>
      </c>
      <c r="E98" t="s">
        <v>29</v>
      </c>
      <c r="F98">
        <v>2</v>
      </c>
      <c r="G98" s="3" t="str">
        <f t="shared" si="5"/>
        <v>YES</v>
      </c>
      <c r="H98" t="s">
        <v>13</v>
      </c>
      <c r="I98" t="s">
        <v>30</v>
      </c>
      <c r="J98" t="s">
        <v>30</v>
      </c>
      <c r="K98">
        <v>2</v>
      </c>
      <c r="L98" s="3" t="str">
        <f t="shared" si="6"/>
        <v>YES</v>
      </c>
      <c r="M98" t="s">
        <v>13</v>
      </c>
      <c r="N98" t="s">
        <v>387</v>
      </c>
      <c r="O98" t="s">
        <v>259</v>
      </c>
      <c r="P98">
        <v>1</v>
      </c>
      <c r="Q98" s="3" t="str">
        <f t="shared" si="7"/>
        <v>NO</v>
      </c>
      <c r="R98">
        <f t="shared" si="10"/>
        <v>2</v>
      </c>
      <c r="S98" s="3" t="str">
        <f t="shared" si="9"/>
        <v>No pass</v>
      </c>
    </row>
    <row r="99" spans="1:19" x14ac:dyDescent="0.3">
      <c r="A99" t="s">
        <v>388</v>
      </c>
      <c r="B99" t="s">
        <v>389</v>
      </c>
      <c r="C99" t="s">
        <v>13</v>
      </c>
      <c r="D99" t="s">
        <v>390</v>
      </c>
      <c r="E99" t="s">
        <v>29</v>
      </c>
      <c r="F99">
        <v>2</v>
      </c>
      <c r="G99" s="3" t="str">
        <f t="shared" si="5"/>
        <v>YES</v>
      </c>
      <c r="H99" t="s">
        <v>13</v>
      </c>
      <c r="I99" t="s">
        <v>16</v>
      </c>
      <c r="J99" t="s">
        <v>17</v>
      </c>
      <c r="K99">
        <v>1</v>
      </c>
      <c r="L99" s="3" t="str">
        <f t="shared" si="6"/>
        <v>NO</v>
      </c>
      <c r="M99" t="s">
        <v>13</v>
      </c>
      <c r="N99" t="s">
        <v>391</v>
      </c>
      <c r="O99" t="s">
        <v>123</v>
      </c>
      <c r="P99">
        <v>0.5</v>
      </c>
      <c r="Q99" s="3" t="str">
        <f t="shared" si="7"/>
        <v>NO</v>
      </c>
      <c r="R99">
        <f t="shared" si="10"/>
        <v>1</v>
      </c>
      <c r="S99" s="3" t="str">
        <f t="shared" si="9"/>
        <v>No pass</v>
      </c>
    </row>
    <row r="100" spans="1:19" x14ac:dyDescent="0.3">
      <c r="A100" t="s">
        <v>392</v>
      </c>
      <c r="B100" t="s">
        <v>393</v>
      </c>
      <c r="C100" t="s">
        <v>13</v>
      </c>
      <c r="D100" t="s">
        <v>394</v>
      </c>
      <c r="E100" t="s">
        <v>15</v>
      </c>
      <c r="F100">
        <v>1</v>
      </c>
      <c r="G100" s="3" t="str">
        <f t="shared" si="5"/>
        <v>NO</v>
      </c>
      <c r="H100" t="s">
        <v>27</v>
      </c>
      <c r="I100" t="s">
        <v>16</v>
      </c>
      <c r="J100" t="s">
        <v>29</v>
      </c>
      <c r="K100">
        <v>3</v>
      </c>
      <c r="L100" s="3" t="str">
        <f t="shared" si="6"/>
        <v>YES</v>
      </c>
      <c r="M100" t="s">
        <v>13</v>
      </c>
      <c r="N100" t="s">
        <v>395</v>
      </c>
      <c r="O100" t="s">
        <v>17</v>
      </c>
      <c r="P100">
        <v>0</v>
      </c>
      <c r="Q100" s="3" t="str">
        <f t="shared" si="7"/>
        <v>NO</v>
      </c>
      <c r="R100">
        <f t="shared" si="10"/>
        <v>1</v>
      </c>
      <c r="S100" s="3" t="str">
        <f t="shared" si="9"/>
        <v>No pass</v>
      </c>
    </row>
    <row r="101" spans="1:19" x14ac:dyDescent="0.3">
      <c r="A101" t="s">
        <v>396</v>
      </c>
      <c r="B101" t="s">
        <v>397</v>
      </c>
      <c r="C101" t="s">
        <v>27</v>
      </c>
      <c r="D101" t="s">
        <v>398</v>
      </c>
      <c r="E101" t="s">
        <v>29</v>
      </c>
      <c r="F101">
        <v>2</v>
      </c>
      <c r="G101" s="3" t="str">
        <f t="shared" si="5"/>
        <v>YES</v>
      </c>
      <c r="H101" t="s">
        <v>13</v>
      </c>
      <c r="I101" t="s">
        <v>226</v>
      </c>
      <c r="J101" t="s">
        <v>17</v>
      </c>
      <c r="K101">
        <v>0</v>
      </c>
      <c r="L101" s="3" t="str">
        <f t="shared" si="6"/>
        <v>NO</v>
      </c>
      <c r="M101" t="s">
        <v>27</v>
      </c>
      <c r="N101" t="s">
        <v>16</v>
      </c>
      <c r="O101" t="s">
        <v>29</v>
      </c>
      <c r="P101">
        <v>3</v>
      </c>
      <c r="Q101" s="3" t="str">
        <f t="shared" si="7"/>
        <v>YES</v>
      </c>
      <c r="R101">
        <f t="shared" si="10"/>
        <v>2</v>
      </c>
      <c r="S101" s="3" t="str">
        <f t="shared" si="9"/>
        <v>No pass</v>
      </c>
    </row>
    <row r="102" spans="1:19" x14ac:dyDescent="0.3">
      <c r="A102" t="s">
        <v>399</v>
      </c>
      <c r="B102" t="s">
        <v>400</v>
      </c>
      <c r="C102" t="s">
        <v>13</v>
      </c>
      <c r="D102" t="s">
        <v>16</v>
      </c>
      <c r="E102" t="s">
        <v>15</v>
      </c>
      <c r="F102">
        <v>1</v>
      </c>
      <c r="G102" s="3" t="str">
        <f t="shared" si="5"/>
        <v>NO</v>
      </c>
      <c r="H102" t="s">
        <v>13</v>
      </c>
      <c r="I102" t="s">
        <v>30</v>
      </c>
      <c r="J102" t="s">
        <v>17</v>
      </c>
      <c r="K102">
        <v>1</v>
      </c>
      <c r="L102" s="3" t="str">
        <f t="shared" si="6"/>
        <v>NO</v>
      </c>
      <c r="M102" t="s">
        <v>13</v>
      </c>
      <c r="N102" t="s">
        <v>16</v>
      </c>
      <c r="O102" t="s">
        <v>24</v>
      </c>
      <c r="P102">
        <v>1</v>
      </c>
      <c r="Q102" s="3" t="str">
        <f t="shared" si="7"/>
        <v>NO</v>
      </c>
      <c r="R102">
        <f t="shared" si="10"/>
        <v>0</v>
      </c>
      <c r="S102" s="3" t="str">
        <f t="shared" si="9"/>
        <v>No pass</v>
      </c>
    </row>
    <row r="103" spans="1:19" x14ac:dyDescent="0.3">
      <c r="A103" t="s">
        <v>401</v>
      </c>
      <c r="B103" t="s">
        <v>402</v>
      </c>
      <c r="C103" t="s">
        <v>27</v>
      </c>
      <c r="D103" t="s">
        <v>403</v>
      </c>
      <c r="E103" t="s">
        <v>29</v>
      </c>
      <c r="F103">
        <v>3</v>
      </c>
      <c r="G103" s="3" t="str">
        <f t="shared" si="5"/>
        <v>YES</v>
      </c>
      <c r="H103" t="s">
        <v>13</v>
      </c>
      <c r="I103" t="s">
        <v>226</v>
      </c>
      <c r="J103" t="s">
        <v>73</v>
      </c>
      <c r="K103">
        <v>0</v>
      </c>
      <c r="L103" s="3" t="str">
        <f t="shared" si="6"/>
        <v>NO</v>
      </c>
      <c r="M103" t="s">
        <v>27</v>
      </c>
      <c r="N103" t="s">
        <v>404</v>
      </c>
      <c r="O103" t="s">
        <v>29</v>
      </c>
      <c r="P103">
        <v>2</v>
      </c>
      <c r="Q103" s="3" t="str">
        <f t="shared" si="7"/>
        <v>YES</v>
      </c>
      <c r="R103">
        <f t="shared" si="10"/>
        <v>2</v>
      </c>
      <c r="S103" s="3" t="str">
        <f t="shared" si="9"/>
        <v>No pass</v>
      </c>
    </row>
    <row r="104" spans="1:19" x14ac:dyDescent="0.3">
      <c r="A104" t="s">
        <v>405</v>
      </c>
      <c r="B104" t="s">
        <v>406</v>
      </c>
      <c r="C104" t="s">
        <v>27</v>
      </c>
      <c r="D104" t="s">
        <v>16</v>
      </c>
      <c r="E104" t="s">
        <v>29</v>
      </c>
      <c r="F104">
        <v>3</v>
      </c>
      <c r="G104" s="3" t="str">
        <f t="shared" si="5"/>
        <v>YES</v>
      </c>
      <c r="H104" t="s">
        <v>13</v>
      </c>
      <c r="I104" t="s">
        <v>226</v>
      </c>
      <c r="J104" t="s">
        <v>73</v>
      </c>
      <c r="K104">
        <v>0</v>
      </c>
      <c r="L104" s="3" t="str">
        <f t="shared" si="6"/>
        <v>NO</v>
      </c>
      <c r="M104" t="s">
        <v>13</v>
      </c>
      <c r="N104" t="s">
        <v>16</v>
      </c>
      <c r="O104" t="s">
        <v>29</v>
      </c>
      <c r="P104">
        <v>2</v>
      </c>
      <c r="Q104" s="3" t="str">
        <f t="shared" si="7"/>
        <v>YES</v>
      </c>
      <c r="R104">
        <f t="shared" si="10"/>
        <v>2</v>
      </c>
      <c r="S104" s="3" t="str">
        <f t="shared" si="9"/>
        <v>No pass</v>
      </c>
    </row>
    <row r="105" spans="1:19" x14ac:dyDescent="0.3">
      <c r="A105" t="s">
        <v>407</v>
      </c>
      <c r="B105" t="s">
        <v>408</v>
      </c>
      <c r="C105" t="s">
        <v>27</v>
      </c>
      <c r="D105" t="s">
        <v>409</v>
      </c>
      <c r="E105" t="s">
        <v>29</v>
      </c>
      <c r="F105">
        <v>2</v>
      </c>
      <c r="G105" s="3" t="str">
        <f t="shared" si="5"/>
        <v>YES</v>
      </c>
      <c r="H105" t="s">
        <v>27</v>
      </c>
      <c r="I105" t="s">
        <v>226</v>
      </c>
      <c r="J105" t="s">
        <v>29</v>
      </c>
      <c r="K105">
        <v>2</v>
      </c>
      <c r="L105" s="3" t="str">
        <f t="shared" si="6"/>
        <v>YES</v>
      </c>
      <c r="M105" t="s">
        <v>27</v>
      </c>
      <c r="N105" t="s">
        <v>410</v>
      </c>
      <c r="O105" t="s">
        <v>29</v>
      </c>
      <c r="P105">
        <v>3</v>
      </c>
      <c r="Q105" s="3" t="str">
        <f t="shared" si="7"/>
        <v>YES</v>
      </c>
      <c r="R105">
        <f t="shared" si="10"/>
        <v>3</v>
      </c>
      <c r="S105" s="3" t="str">
        <f t="shared" si="9"/>
        <v>Pass</v>
      </c>
    </row>
    <row r="106" spans="1:19" x14ac:dyDescent="0.3">
      <c r="A106" t="s">
        <v>411</v>
      </c>
      <c r="B106" t="s">
        <v>412</v>
      </c>
      <c r="C106" t="s">
        <v>27</v>
      </c>
      <c r="D106" t="s">
        <v>64</v>
      </c>
      <c r="E106" t="s">
        <v>29</v>
      </c>
      <c r="F106">
        <v>3</v>
      </c>
      <c r="G106" s="3" t="str">
        <f t="shared" si="5"/>
        <v>YES</v>
      </c>
      <c r="H106" t="s">
        <v>27</v>
      </c>
      <c r="I106" t="s">
        <v>226</v>
      </c>
      <c r="J106" t="s">
        <v>17</v>
      </c>
      <c r="K106">
        <v>1</v>
      </c>
      <c r="L106" s="3" t="str">
        <f t="shared" si="6"/>
        <v>NO</v>
      </c>
      <c r="M106" t="s">
        <v>13</v>
      </c>
      <c r="N106" t="s">
        <v>16</v>
      </c>
      <c r="O106" t="s">
        <v>29</v>
      </c>
      <c r="P106">
        <v>2</v>
      </c>
      <c r="Q106" s="3" t="str">
        <f t="shared" si="7"/>
        <v>YES</v>
      </c>
      <c r="R106">
        <f t="shared" si="10"/>
        <v>2</v>
      </c>
      <c r="S106" s="3" t="str">
        <f t="shared" si="9"/>
        <v>No pass</v>
      </c>
    </row>
    <row r="107" spans="1:19" x14ac:dyDescent="0.3">
      <c r="A107" t="s">
        <v>413</v>
      </c>
      <c r="B107" t="s">
        <v>414</v>
      </c>
      <c r="C107" t="s">
        <v>27</v>
      </c>
      <c r="D107" t="s">
        <v>415</v>
      </c>
      <c r="E107" t="s">
        <v>29</v>
      </c>
      <c r="F107">
        <v>3</v>
      </c>
      <c r="G107" s="3" t="str">
        <f t="shared" si="5"/>
        <v>YES</v>
      </c>
      <c r="H107" t="s">
        <v>27</v>
      </c>
      <c r="I107" t="s">
        <v>226</v>
      </c>
      <c r="J107" t="s">
        <v>17</v>
      </c>
      <c r="K107">
        <v>1</v>
      </c>
      <c r="L107" s="3" t="str">
        <f t="shared" si="6"/>
        <v>NO</v>
      </c>
      <c r="M107" t="s">
        <v>13</v>
      </c>
      <c r="N107" t="s">
        <v>16</v>
      </c>
      <c r="O107" t="s">
        <v>29</v>
      </c>
      <c r="P107">
        <v>2</v>
      </c>
      <c r="Q107" s="3" t="str">
        <f t="shared" si="7"/>
        <v>YES</v>
      </c>
      <c r="R107">
        <f t="shared" si="10"/>
        <v>2</v>
      </c>
      <c r="S107" s="3" t="str">
        <f t="shared" si="9"/>
        <v>No pass</v>
      </c>
    </row>
    <row r="108" spans="1:19" x14ac:dyDescent="0.3">
      <c r="A108" t="s">
        <v>416</v>
      </c>
      <c r="B108" t="s">
        <v>417</v>
      </c>
      <c r="C108" t="s">
        <v>13</v>
      </c>
      <c r="D108" t="s">
        <v>16</v>
      </c>
      <c r="E108" t="s">
        <v>29</v>
      </c>
      <c r="F108">
        <v>2</v>
      </c>
      <c r="G108" s="3" t="str">
        <f t="shared" si="5"/>
        <v>YES</v>
      </c>
      <c r="H108" t="s">
        <v>13</v>
      </c>
      <c r="I108" t="s">
        <v>226</v>
      </c>
      <c r="J108" t="s">
        <v>17</v>
      </c>
      <c r="K108">
        <v>0</v>
      </c>
      <c r="L108" s="3" t="str">
        <f t="shared" si="6"/>
        <v>NO</v>
      </c>
      <c r="M108" t="s">
        <v>13</v>
      </c>
      <c r="N108" t="s">
        <v>418</v>
      </c>
      <c r="O108" t="s">
        <v>29</v>
      </c>
      <c r="P108">
        <v>1</v>
      </c>
      <c r="Q108" s="3" t="str">
        <f t="shared" si="7"/>
        <v>NO</v>
      </c>
      <c r="R108">
        <f t="shared" si="10"/>
        <v>1</v>
      </c>
      <c r="S108" s="3" t="str">
        <f t="shared" si="9"/>
        <v>No pass</v>
      </c>
    </row>
    <row r="109" spans="1:19" x14ac:dyDescent="0.3">
      <c r="A109" t="s">
        <v>419</v>
      </c>
      <c r="B109" t="s">
        <v>420</v>
      </c>
      <c r="C109" t="s">
        <v>27</v>
      </c>
      <c r="D109" t="s">
        <v>421</v>
      </c>
      <c r="E109" t="s">
        <v>29</v>
      </c>
      <c r="F109">
        <v>2</v>
      </c>
      <c r="G109" s="3" t="str">
        <f t="shared" si="5"/>
        <v>YES</v>
      </c>
      <c r="H109" t="s">
        <v>27</v>
      </c>
      <c r="I109" t="s">
        <v>226</v>
      </c>
      <c r="J109" t="s">
        <v>29</v>
      </c>
      <c r="K109">
        <v>2</v>
      </c>
      <c r="L109" s="3" t="str">
        <f t="shared" si="6"/>
        <v>YES</v>
      </c>
      <c r="M109" t="s">
        <v>27</v>
      </c>
      <c r="N109" t="s">
        <v>421</v>
      </c>
      <c r="O109" t="s">
        <v>29</v>
      </c>
      <c r="P109">
        <v>2</v>
      </c>
      <c r="Q109" s="3" t="str">
        <f t="shared" si="7"/>
        <v>YES</v>
      </c>
      <c r="R109">
        <f t="shared" si="10"/>
        <v>3</v>
      </c>
      <c r="S109" s="3" t="str">
        <f t="shared" si="9"/>
        <v>Pass</v>
      </c>
    </row>
    <row r="110" spans="1:19" x14ac:dyDescent="0.3">
      <c r="A110" t="s">
        <v>422</v>
      </c>
      <c r="B110" t="s">
        <v>423</v>
      </c>
      <c r="C110" t="s">
        <v>27</v>
      </c>
      <c r="D110" t="s">
        <v>16</v>
      </c>
      <c r="E110" t="s">
        <v>29</v>
      </c>
      <c r="F110">
        <v>3</v>
      </c>
      <c r="G110" s="3" t="str">
        <f t="shared" si="5"/>
        <v>YES</v>
      </c>
      <c r="H110" t="s">
        <v>13</v>
      </c>
      <c r="I110" t="s">
        <v>226</v>
      </c>
      <c r="J110" t="s">
        <v>22</v>
      </c>
      <c r="K110">
        <v>0</v>
      </c>
      <c r="L110" s="3" t="str">
        <f t="shared" si="6"/>
        <v>NO</v>
      </c>
      <c r="M110" t="s">
        <v>13</v>
      </c>
      <c r="N110" t="s">
        <v>16</v>
      </c>
      <c r="O110" t="s">
        <v>29</v>
      </c>
      <c r="P110">
        <v>2</v>
      </c>
      <c r="Q110" s="3" t="str">
        <f t="shared" si="7"/>
        <v>YES</v>
      </c>
      <c r="R110">
        <f t="shared" si="10"/>
        <v>2</v>
      </c>
      <c r="S110" s="3" t="str">
        <f t="shared" si="9"/>
        <v>No pass</v>
      </c>
    </row>
    <row r="111" spans="1:19" x14ac:dyDescent="0.3">
      <c r="A111" t="s">
        <v>424</v>
      </c>
      <c r="B111" t="s">
        <v>425</v>
      </c>
      <c r="C111" t="s">
        <v>27</v>
      </c>
      <c r="D111" t="s">
        <v>16</v>
      </c>
      <c r="E111" t="s">
        <v>29</v>
      </c>
      <c r="F111">
        <v>3</v>
      </c>
      <c r="G111" s="3" t="str">
        <f t="shared" si="5"/>
        <v>YES</v>
      </c>
      <c r="H111" t="s">
        <v>27</v>
      </c>
      <c r="I111" t="s">
        <v>226</v>
      </c>
      <c r="J111" t="s">
        <v>29</v>
      </c>
      <c r="K111">
        <v>2</v>
      </c>
      <c r="L111" s="3" t="str">
        <f t="shared" si="6"/>
        <v>YES</v>
      </c>
      <c r="M111" t="s">
        <v>27</v>
      </c>
      <c r="N111" t="s">
        <v>16</v>
      </c>
      <c r="O111" t="s">
        <v>29</v>
      </c>
      <c r="P111">
        <v>3</v>
      </c>
      <c r="Q111" s="3" t="str">
        <f t="shared" si="7"/>
        <v>YES</v>
      </c>
      <c r="R111">
        <f t="shared" si="10"/>
        <v>3</v>
      </c>
      <c r="S111" s="3" t="str">
        <f t="shared" si="9"/>
        <v>Pass</v>
      </c>
    </row>
    <row r="112" spans="1:19" x14ac:dyDescent="0.3">
      <c r="A112" t="s">
        <v>426</v>
      </c>
      <c r="B112" t="s">
        <v>427</v>
      </c>
      <c r="C112" t="s">
        <v>27</v>
      </c>
      <c r="D112" t="s">
        <v>428</v>
      </c>
      <c r="E112" t="s">
        <v>29</v>
      </c>
      <c r="F112">
        <v>3</v>
      </c>
      <c r="G112" s="3" t="str">
        <f t="shared" si="5"/>
        <v>YES</v>
      </c>
      <c r="H112" t="s">
        <v>27</v>
      </c>
      <c r="I112" t="s">
        <v>226</v>
      </c>
      <c r="J112" t="s">
        <v>29</v>
      </c>
      <c r="K112">
        <v>2</v>
      </c>
      <c r="L112" s="3" t="str">
        <f t="shared" si="6"/>
        <v>YES</v>
      </c>
      <c r="M112" t="s">
        <v>27</v>
      </c>
      <c r="N112" t="s">
        <v>429</v>
      </c>
      <c r="O112" t="s">
        <v>29</v>
      </c>
      <c r="P112">
        <v>2</v>
      </c>
      <c r="Q112" s="3" t="str">
        <f t="shared" si="7"/>
        <v>YES</v>
      </c>
      <c r="R112">
        <f t="shared" si="10"/>
        <v>3</v>
      </c>
      <c r="S112" s="3" t="str">
        <f t="shared" si="9"/>
        <v>Pass</v>
      </c>
    </row>
    <row r="113" spans="1:19" x14ac:dyDescent="0.3">
      <c r="A113" t="s">
        <v>430</v>
      </c>
      <c r="B113" t="s">
        <v>431</v>
      </c>
      <c r="C113" t="s">
        <v>27</v>
      </c>
      <c r="D113" t="s">
        <v>16</v>
      </c>
      <c r="E113" t="s">
        <v>29</v>
      </c>
      <c r="F113">
        <v>3</v>
      </c>
      <c r="G113" s="3" t="str">
        <f t="shared" si="5"/>
        <v>YES</v>
      </c>
      <c r="H113" t="s">
        <v>13</v>
      </c>
      <c r="I113" t="s">
        <v>16</v>
      </c>
      <c r="J113" t="s">
        <v>30</v>
      </c>
      <c r="K113">
        <v>2</v>
      </c>
      <c r="L113" s="3" t="str">
        <f t="shared" si="6"/>
        <v>YES</v>
      </c>
      <c r="M113" t="s">
        <v>13</v>
      </c>
      <c r="N113" t="s">
        <v>432</v>
      </c>
      <c r="O113" t="s">
        <v>29</v>
      </c>
      <c r="P113">
        <v>1</v>
      </c>
      <c r="Q113" s="3" t="str">
        <f t="shared" si="7"/>
        <v>NO</v>
      </c>
      <c r="R113">
        <f t="shared" si="10"/>
        <v>2</v>
      </c>
      <c r="S113" s="3" t="str">
        <f t="shared" si="9"/>
        <v>No pass</v>
      </c>
    </row>
    <row r="114" spans="1:19" x14ac:dyDescent="0.3">
      <c r="A114" t="s">
        <v>433</v>
      </c>
      <c r="B114" t="s">
        <v>434</v>
      </c>
      <c r="C114" t="s">
        <v>13</v>
      </c>
      <c r="D114" t="s">
        <v>64</v>
      </c>
      <c r="E114" t="s">
        <v>15</v>
      </c>
      <c r="F114">
        <v>1</v>
      </c>
      <c r="G114" s="3" t="str">
        <f t="shared" si="5"/>
        <v>NO</v>
      </c>
      <c r="H114" t="s">
        <v>13</v>
      </c>
      <c r="I114" t="s">
        <v>226</v>
      </c>
      <c r="J114" t="s">
        <v>316</v>
      </c>
      <c r="K114">
        <v>0</v>
      </c>
      <c r="L114" s="3" t="str">
        <f t="shared" si="6"/>
        <v>NO</v>
      </c>
      <c r="M114" t="s">
        <v>13</v>
      </c>
      <c r="N114" t="s">
        <v>435</v>
      </c>
      <c r="O114" t="s">
        <v>123</v>
      </c>
      <c r="P114">
        <v>1.5</v>
      </c>
      <c r="Q114" s="3" t="str">
        <f t="shared" si="7"/>
        <v>NO</v>
      </c>
      <c r="R114">
        <f t="shared" si="10"/>
        <v>0</v>
      </c>
      <c r="S114" s="3" t="str">
        <f t="shared" si="9"/>
        <v>No pass</v>
      </c>
    </row>
    <row r="115" spans="1:19" x14ac:dyDescent="0.3">
      <c r="A115" t="s">
        <v>436</v>
      </c>
      <c r="B115" t="s">
        <v>437</v>
      </c>
      <c r="C115" t="s">
        <v>27</v>
      </c>
      <c r="D115" t="s">
        <v>16</v>
      </c>
      <c r="E115" t="s">
        <v>39</v>
      </c>
      <c r="F115">
        <v>2</v>
      </c>
      <c r="G115" s="3" t="str">
        <f t="shared" si="5"/>
        <v>YES</v>
      </c>
      <c r="H115" t="s">
        <v>27</v>
      </c>
      <c r="I115" t="s">
        <v>30</v>
      </c>
      <c r="J115" t="s">
        <v>30</v>
      </c>
      <c r="K115">
        <v>3</v>
      </c>
      <c r="L115" s="3" t="str">
        <f t="shared" si="6"/>
        <v>YES</v>
      </c>
      <c r="M115" t="s">
        <v>27</v>
      </c>
      <c r="N115" t="s">
        <v>438</v>
      </c>
      <c r="O115" t="s">
        <v>29</v>
      </c>
      <c r="P115">
        <v>2</v>
      </c>
      <c r="Q115" s="3" t="str">
        <f t="shared" si="7"/>
        <v>YES</v>
      </c>
      <c r="R115">
        <f t="shared" si="10"/>
        <v>3</v>
      </c>
      <c r="S115" s="3" t="str">
        <f t="shared" si="9"/>
        <v>Pass</v>
      </c>
    </row>
    <row r="116" spans="1:19" x14ac:dyDescent="0.3">
      <c r="A116" t="s">
        <v>439</v>
      </c>
      <c r="B116" t="s">
        <v>440</v>
      </c>
      <c r="C116" t="s">
        <v>27</v>
      </c>
      <c r="D116" t="s">
        <v>441</v>
      </c>
      <c r="E116" t="s">
        <v>29</v>
      </c>
      <c r="F116">
        <v>3</v>
      </c>
      <c r="G116" s="3" t="str">
        <f t="shared" si="5"/>
        <v>YES</v>
      </c>
      <c r="H116" t="s">
        <v>13</v>
      </c>
      <c r="I116" t="s">
        <v>226</v>
      </c>
      <c r="J116" t="s">
        <v>29</v>
      </c>
      <c r="K116">
        <v>1</v>
      </c>
      <c r="L116" s="3" t="str">
        <f t="shared" si="6"/>
        <v>NO</v>
      </c>
      <c r="M116" t="s">
        <v>13</v>
      </c>
      <c r="N116" t="s">
        <v>442</v>
      </c>
      <c r="O116" t="s">
        <v>29</v>
      </c>
      <c r="P116">
        <v>2</v>
      </c>
      <c r="Q116" s="3" t="str">
        <f t="shared" si="7"/>
        <v>YES</v>
      </c>
      <c r="R116">
        <f t="shared" si="10"/>
        <v>2</v>
      </c>
      <c r="S116" s="3" t="str">
        <f t="shared" si="9"/>
        <v>No pass</v>
      </c>
    </row>
    <row r="117" spans="1:19" x14ac:dyDescent="0.3">
      <c r="A117" t="s">
        <v>443</v>
      </c>
      <c r="B117" t="s">
        <v>444</v>
      </c>
      <c r="C117" t="s">
        <v>27</v>
      </c>
      <c r="D117" t="s">
        <v>16</v>
      </c>
      <c r="E117" t="s">
        <v>29</v>
      </c>
      <c r="F117">
        <v>3</v>
      </c>
      <c r="G117" s="3" t="str">
        <f t="shared" si="5"/>
        <v>YES</v>
      </c>
      <c r="H117" t="s">
        <v>13</v>
      </c>
      <c r="I117" t="s">
        <v>226</v>
      </c>
      <c r="J117" t="s">
        <v>316</v>
      </c>
      <c r="K117">
        <v>0</v>
      </c>
      <c r="L117" s="3" t="str">
        <f t="shared" si="6"/>
        <v>NO</v>
      </c>
      <c r="M117" t="s">
        <v>27</v>
      </c>
      <c r="N117" t="s">
        <v>445</v>
      </c>
      <c r="O117" t="s">
        <v>29</v>
      </c>
      <c r="P117">
        <v>2</v>
      </c>
      <c r="Q117" s="3" t="str">
        <f t="shared" si="7"/>
        <v>YES</v>
      </c>
      <c r="R117">
        <f t="shared" si="10"/>
        <v>2</v>
      </c>
      <c r="S117" s="3" t="str">
        <f t="shared" si="9"/>
        <v>No pass</v>
      </c>
    </row>
    <row r="118" spans="1:19" x14ac:dyDescent="0.3">
      <c r="A118" t="s">
        <v>446</v>
      </c>
      <c r="B118" t="s">
        <v>447</v>
      </c>
      <c r="C118" t="s">
        <v>27</v>
      </c>
      <c r="D118" t="s">
        <v>64</v>
      </c>
      <c r="E118" t="s">
        <v>15</v>
      </c>
      <c r="F118">
        <v>2</v>
      </c>
      <c r="G118" s="3" t="str">
        <f t="shared" si="5"/>
        <v>YES</v>
      </c>
      <c r="H118" t="s">
        <v>13</v>
      </c>
      <c r="I118" t="s">
        <v>226</v>
      </c>
      <c r="J118" t="s">
        <v>22</v>
      </c>
      <c r="K118">
        <v>0</v>
      </c>
      <c r="L118" s="3" t="str">
        <f t="shared" si="6"/>
        <v>NO</v>
      </c>
      <c r="M118" t="s">
        <v>13</v>
      </c>
      <c r="N118" t="s">
        <v>448</v>
      </c>
      <c r="O118" t="s">
        <v>123</v>
      </c>
      <c r="P118">
        <v>0.5</v>
      </c>
      <c r="Q118" s="3" t="str">
        <f t="shared" si="7"/>
        <v>NO</v>
      </c>
      <c r="R118">
        <f t="shared" si="10"/>
        <v>1</v>
      </c>
      <c r="S118" s="3" t="str">
        <f t="shared" si="9"/>
        <v>No pass</v>
      </c>
    </row>
    <row r="119" spans="1:19" x14ac:dyDescent="0.3">
      <c r="A119" t="s">
        <v>449</v>
      </c>
      <c r="B119" t="s">
        <v>450</v>
      </c>
      <c r="C119" t="s">
        <v>27</v>
      </c>
      <c r="D119" t="s">
        <v>16</v>
      </c>
      <c r="E119" t="s">
        <v>29</v>
      </c>
      <c r="F119">
        <v>3</v>
      </c>
      <c r="G119" s="3" t="str">
        <f t="shared" si="5"/>
        <v>YES</v>
      </c>
      <c r="H119" t="s">
        <v>13</v>
      </c>
      <c r="I119" t="s">
        <v>226</v>
      </c>
      <c r="J119" t="s">
        <v>17</v>
      </c>
      <c r="K119">
        <v>0</v>
      </c>
      <c r="L119" s="3" t="str">
        <f t="shared" si="6"/>
        <v>NO</v>
      </c>
      <c r="M119" t="s">
        <v>27</v>
      </c>
      <c r="N119" t="s">
        <v>451</v>
      </c>
      <c r="O119" t="s">
        <v>29</v>
      </c>
      <c r="P119">
        <v>2</v>
      </c>
      <c r="Q119" s="3" t="str">
        <f t="shared" si="7"/>
        <v>YES</v>
      </c>
      <c r="R119">
        <f t="shared" si="10"/>
        <v>2</v>
      </c>
      <c r="S119" s="3" t="str">
        <f t="shared" si="9"/>
        <v>No pass</v>
      </c>
    </row>
    <row r="120" spans="1:19" x14ac:dyDescent="0.3">
      <c r="A120" t="s">
        <v>452</v>
      </c>
      <c r="B120" t="s">
        <v>453</v>
      </c>
      <c r="C120" t="s">
        <v>27</v>
      </c>
      <c r="D120" t="s">
        <v>454</v>
      </c>
      <c r="E120" t="s">
        <v>29</v>
      </c>
      <c r="F120">
        <v>3</v>
      </c>
      <c r="G120" s="3" t="str">
        <f t="shared" si="5"/>
        <v>YES</v>
      </c>
      <c r="H120" t="s">
        <v>13</v>
      </c>
      <c r="I120" t="s">
        <v>226</v>
      </c>
      <c r="J120" t="s">
        <v>17</v>
      </c>
      <c r="K120">
        <v>0</v>
      </c>
      <c r="L120" s="3" t="str">
        <f t="shared" si="6"/>
        <v>NO</v>
      </c>
      <c r="M120" t="s">
        <v>27</v>
      </c>
      <c r="N120" t="s">
        <v>455</v>
      </c>
      <c r="O120" t="s">
        <v>29</v>
      </c>
      <c r="P120">
        <v>2</v>
      </c>
      <c r="Q120" s="3" t="str">
        <f t="shared" si="7"/>
        <v>YES</v>
      </c>
      <c r="R120">
        <f t="shared" si="10"/>
        <v>2</v>
      </c>
      <c r="S120" s="3" t="str">
        <f t="shared" si="9"/>
        <v>No pass</v>
      </c>
    </row>
    <row r="121" spans="1:19" x14ac:dyDescent="0.3">
      <c r="A121" t="s">
        <v>456</v>
      </c>
      <c r="B121" t="s">
        <v>457</v>
      </c>
      <c r="C121" t="s">
        <v>13</v>
      </c>
      <c r="D121" t="s">
        <v>458</v>
      </c>
      <c r="E121" t="s">
        <v>15</v>
      </c>
      <c r="F121">
        <v>0</v>
      </c>
      <c r="G121" s="3" t="str">
        <f t="shared" si="5"/>
        <v>NO</v>
      </c>
      <c r="H121" t="s">
        <v>13</v>
      </c>
      <c r="I121" t="s">
        <v>226</v>
      </c>
      <c r="J121" t="s">
        <v>17</v>
      </c>
      <c r="K121">
        <v>0</v>
      </c>
      <c r="L121" s="3" t="str">
        <f t="shared" si="6"/>
        <v>NO</v>
      </c>
      <c r="M121" t="s">
        <v>13</v>
      </c>
      <c r="N121" t="s">
        <v>459</v>
      </c>
      <c r="O121" t="s">
        <v>17</v>
      </c>
      <c r="P121">
        <v>0</v>
      </c>
      <c r="Q121" s="3" t="str">
        <f t="shared" si="7"/>
        <v>NO</v>
      </c>
      <c r="R121">
        <f t="shared" si="10"/>
        <v>0</v>
      </c>
      <c r="S121" s="3" t="str">
        <f t="shared" si="9"/>
        <v>No pass</v>
      </c>
    </row>
    <row r="122" spans="1:19" x14ac:dyDescent="0.3">
      <c r="A122" t="s">
        <v>460</v>
      </c>
      <c r="B122" t="s">
        <v>461</v>
      </c>
      <c r="C122" t="s">
        <v>27</v>
      </c>
      <c r="D122" t="s">
        <v>462</v>
      </c>
      <c r="E122" t="s">
        <v>29</v>
      </c>
      <c r="F122">
        <v>3</v>
      </c>
      <c r="G122" s="3" t="str">
        <f t="shared" si="5"/>
        <v>YES</v>
      </c>
      <c r="H122" t="s">
        <v>27</v>
      </c>
      <c r="I122" t="s">
        <v>30</v>
      </c>
      <c r="J122" t="s">
        <v>17</v>
      </c>
      <c r="K122">
        <v>2</v>
      </c>
      <c r="L122" s="3" t="str">
        <f t="shared" si="6"/>
        <v>YES</v>
      </c>
      <c r="M122" t="s">
        <v>13</v>
      </c>
      <c r="N122" t="s">
        <v>463</v>
      </c>
      <c r="O122" t="s">
        <v>29</v>
      </c>
      <c r="P122">
        <v>1</v>
      </c>
      <c r="Q122" s="3" t="str">
        <f t="shared" si="7"/>
        <v>NO</v>
      </c>
      <c r="R122">
        <f t="shared" si="10"/>
        <v>2</v>
      </c>
      <c r="S122" s="3" t="str">
        <f t="shared" si="9"/>
        <v>No pass</v>
      </c>
    </row>
    <row r="123" spans="1:19" x14ac:dyDescent="0.3">
      <c r="A123" t="s">
        <v>464</v>
      </c>
      <c r="B123" t="s">
        <v>465</v>
      </c>
      <c r="C123" t="s">
        <v>27</v>
      </c>
      <c r="D123" t="s">
        <v>466</v>
      </c>
      <c r="E123" t="s">
        <v>29</v>
      </c>
      <c r="F123">
        <v>2</v>
      </c>
      <c r="G123" s="3" t="str">
        <f t="shared" si="5"/>
        <v>YES</v>
      </c>
      <c r="H123" t="s">
        <v>27</v>
      </c>
      <c r="I123" t="s">
        <v>16</v>
      </c>
      <c r="J123" t="s">
        <v>29</v>
      </c>
      <c r="K123">
        <v>3</v>
      </c>
      <c r="L123" s="3" t="str">
        <f t="shared" si="6"/>
        <v>YES</v>
      </c>
      <c r="M123" t="s">
        <v>13</v>
      </c>
      <c r="N123" t="s">
        <v>466</v>
      </c>
      <c r="O123" t="s">
        <v>29</v>
      </c>
      <c r="P123">
        <v>1</v>
      </c>
      <c r="Q123" s="3" t="str">
        <f t="shared" si="7"/>
        <v>NO</v>
      </c>
      <c r="R123">
        <f t="shared" si="10"/>
        <v>2</v>
      </c>
      <c r="S123" s="3" t="str">
        <f t="shared" si="9"/>
        <v>No pass</v>
      </c>
    </row>
    <row r="124" spans="1:19" x14ac:dyDescent="0.3">
      <c r="A124" t="s">
        <v>467</v>
      </c>
      <c r="B124" t="s">
        <v>468</v>
      </c>
      <c r="C124" t="s">
        <v>13</v>
      </c>
      <c r="D124" t="s">
        <v>16</v>
      </c>
      <c r="E124" t="s">
        <v>15</v>
      </c>
      <c r="F124">
        <v>1</v>
      </c>
      <c r="G124" s="3" t="str">
        <f t="shared" si="5"/>
        <v>NO</v>
      </c>
      <c r="H124" t="s">
        <v>27</v>
      </c>
      <c r="I124" t="s">
        <v>30</v>
      </c>
      <c r="J124" t="s">
        <v>29</v>
      </c>
      <c r="K124">
        <v>3</v>
      </c>
      <c r="L124" s="3" t="str">
        <f t="shared" si="6"/>
        <v>YES</v>
      </c>
      <c r="M124" t="s">
        <v>13</v>
      </c>
      <c r="N124" t="s">
        <v>250</v>
      </c>
      <c r="O124" t="s">
        <v>469</v>
      </c>
      <c r="P124">
        <v>1</v>
      </c>
      <c r="Q124" s="3" t="str">
        <f t="shared" si="7"/>
        <v>NO</v>
      </c>
      <c r="R124">
        <f t="shared" si="10"/>
        <v>1</v>
      </c>
      <c r="S124" s="3" t="str">
        <f t="shared" si="9"/>
        <v>No pass</v>
      </c>
    </row>
    <row r="125" spans="1:19" x14ac:dyDescent="0.3">
      <c r="A125" t="s">
        <v>470</v>
      </c>
      <c r="B125" t="s">
        <v>471</v>
      </c>
      <c r="C125" t="s">
        <v>27</v>
      </c>
      <c r="D125" t="s">
        <v>472</v>
      </c>
      <c r="E125" t="s">
        <v>29</v>
      </c>
      <c r="F125">
        <v>3</v>
      </c>
      <c r="G125" s="3" t="str">
        <f t="shared" si="5"/>
        <v>YES</v>
      </c>
      <c r="H125" t="s">
        <v>27</v>
      </c>
      <c r="I125" t="s">
        <v>73</v>
      </c>
      <c r="J125" t="s">
        <v>29</v>
      </c>
      <c r="K125">
        <v>2</v>
      </c>
      <c r="L125" s="3" t="str">
        <f t="shared" si="6"/>
        <v>YES</v>
      </c>
      <c r="M125" t="s">
        <v>48</v>
      </c>
      <c r="N125" t="s">
        <v>473</v>
      </c>
      <c r="O125" t="s">
        <v>123</v>
      </c>
      <c r="P125">
        <v>0.5</v>
      </c>
      <c r="Q125" s="3" t="str">
        <f t="shared" si="7"/>
        <v>NO</v>
      </c>
      <c r="R125">
        <f t="shared" si="10"/>
        <v>2</v>
      </c>
      <c r="S125" s="3" t="str">
        <f t="shared" si="9"/>
        <v>No pass</v>
      </c>
    </row>
    <row r="126" spans="1:19" x14ac:dyDescent="0.3">
      <c r="A126" t="s">
        <v>474</v>
      </c>
      <c r="B126" t="s">
        <v>475</v>
      </c>
      <c r="C126" t="s">
        <v>27</v>
      </c>
      <c r="D126" t="s">
        <v>64</v>
      </c>
      <c r="E126" t="s">
        <v>29</v>
      </c>
      <c r="F126">
        <v>3</v>
      </c>
      <c r="G126" s="3" t="str">
        <f t="shared" si="5"/>
        <v>YES</v>
      </c>
      <c r="H126" t="s">
        <v>27</v>
      </c>
      <c r="I126" t="s">
        <v>30</v>
      </c>
      <c r="J126" t="s">
        <v>29</v>
      </c>
      <c r="K126">
        <v>3</v>
      </c>
      <c r="L126" s="3" t="str">
        <f t="shared" si="6"/>
        <v>YES</v>
      </c>
      <c r="M126" t="s">
        <v>48</v>
      </c>
      <c r="N126" t="s">
        <v>476</v>
      </c>
      <c r="O126" t="s">
        <v>29</v>
      </c>
      <c r="P126">
        <v>2</v>
      </c>
      <c r="Q126" s="3" t="str">
        <f t="shared" si="7"/>
        <v>YES</v>
      </c>
      <c r="R126">
        <f t="shared" si="10"/>
        <v>3</v>
      </c>
      <c r="S126" s="3" t="str">
        <f t="shared" si="9"/>
        <v>Pass</v>
      </c>
    </row>
    <row r="127" spans="1:19" x14ac:dyDescent="0.3">
      <c r="A127" t="s">
        <v>477</v>
      </c>
      <c r="B127" t="s">
        <v>478</v>
      </c>
      <c r="C127" t="s">
        <v>27</v>
      </c>
      <c r="D127" t="s">
        <v>479</v>
      </c>
      <c r="E127" t="s">
        <v>29</v>
      </c>
      <c r="F127">
        <v>2</v>
      </c>
      <c r="G127" s="3" t="str">
        <f t="shared" si="5"/>
        <v>YES</v>
      </c>
      <c r="H127" t="s">
        <v>27</v>
      </c>
      <c r="I127" t="s">
        <v>226</v>
      </c>
      <c r="J127" t="s">
        <v>29</v>
      </c>
      <c r="K127">
        <v>2</v>
      </c>
      <c r="L127" s="3" t="str">
        <f t="shared" si="6"/>
        <v>YES</v>
      </c>
      <c r="M127" t="s">
        <v>27</v>
      </c>
      <c r="N127" t="s">
        <v>480</v>
      </c>
      <c r="O127" t="s">
        <v>29</v>
      </c>
      <c r="P127">
        <v>2</v>
      </c>
      <c r="Q127" s="3" t="str">
        <f t="shared" si="7"/>
        <v>YES</v>
      </c>
      <c r="R127">
        <f t="shared" si="10"/>
        <v>3</v>
      </c>
      <c r="S127" s="3" t="str">
        <f t="shared" si="9"/>
        <v>Pass</v>
      </c>
    </row>
    <row r="128" spans="1:19" x14ac:dyDescent="0.3">
      <c r="A128" t="s">
        <v>481</v>
      </c>
      <c r="B128" t="s">
        <v>482</v>
      </c>
      <c r="C128" t="s">
        <v>483</v>
      </c>
      <c r="D128" t="s">
        <v>64</v>
      </c>
      <c r="E128" t="s">
        <v>29</v>
      </c>
      <c r="F128">
        <v>3</v>
      </c>
      <c r="G128" s="3" t="str">
        <f t="shared" si="5"/>
        <v>YES</v>
      </c>
      <c r="H128" t="s">
        <v>27</v>
      </c>
      <c r="I128" t="s">
        <v>226</v>
      </c>
      <c r="J128" t="s">
        <v>22</v>
      </c>
      <c r="K128">
        <v>1</v>
      </c>
      <c r="L128" s="3" t="str">
        <f t="shared" si="6"/>
        <v>NO</v>
      </c>
      <c r="M128" t="s">
        <v>48</v>
      </c>
      <c r="N128" t="s">
        <v>484</v>
      </c>
      <c r="O128" t="s">
        <v>29</v>
      </c>
      <c r="P128">
        <v>2</v>
      </c>
      <c r="Q128" s="3" t="str">
        <f t="shared" si="7"/>
        <v>YES</v>
      </c>
      <c r="R128">
        <f t="shared" si="10"/>
        <v>2</v>
      </c>
      <c r="S128" s="3" t="str">
        <f t="shared" si="9"/>
        <v>No pass</v>
      </c>
    </row>
    <row r="129" spans="1:19" x14ac:dyDescent="0.3">
      <c r="A129" t="s">
        <v>485</v>
      </c>
      <c r="B129" t="s">
        <v>486</v>
      </c>
      <c r="C129" t="s">
        <v>27</v>
      </c>
      <c r="D129" t="s">
        <v>487</v>
      </c>
      <c r="E129" t="s">
        <v>29</v>
      </c>
      <c r="F129">
        <v>3</v>
      </c>
      <c r="G129" s="3" t="str">
        <f t="shared" si="5"/>
        <v>YES</v>
      </c>
      <c r="H129" t="s">
        <v>13</v>
      </c>
      <c r="I129" t="s">
        <v>226</v>
      </c>
      <c r="J129" t="s">
        <v>17</v>
      </c>
      <c r="K129">
        <v>0</v>
      </c>
      <c r="L129" s="3" t="str">
        <f t="shared" si="6"/>
        <v>NO</v>
      </c>
      <c r="M129" t="s">
        <v>13</v>
      </c>
      <c r="N129" t="s">
        <v>16</v>
      </c>
      <c r="O129" t="s">
        <v>29</v>
      </c>
      <c r="P129">
        <v>1</v>
      </c>
      <c r="Q129" s="3" t="str">
        <f t="shared" si="7"/>
        <v>NO</v>
      </c>
      <c r="R129">
        <f t="shared" si="10"/>
        <v>1</v>
      </c>
      <c r="S129" s="3" t="str">
        <f t="shared" si="9"/>
        <v>No pass</v>
      </c>
    </row>
    <row r="130" spans="1:19" x14ac:dyDescent="0.3">
      <c r="A130" t="s">
        <v>488</v>
      </c>
      <c r="B130" t="s">
        <v>489</v>
      </c>
      <c r="C130" t="s">
        <v>13</v>
      </c>
      <c r="D130" t="s">
        <v>16</v>
      </c>
      <c r="E130" t="s">
        <v>15</v>
      </c>
      <c r="F130">
        <v>1</v>
      </c>
      <c r="G130" s="3" t="str">
        <f t="shared" si="5"/>
        <v>NO</v>
      </c>
      <c r="H130" t="s">
        <v>13</v>
      </c>
      <c r="I130" t="s">
        <v>73</v>
      </c>
      <c r="J130" t="s">
        <v>29</v>
      </c>
      <c r="K130">
        <v>1</v>
      </c>
      <c r="L130" s="3" t="str">
        <f t="shared" si="6"/>
        <v>NO</v>
      </c>
      <c r="M130" t="s">
        <v>13</v>
      </c>
      <c r="N130" t="s">
        <v>490</v>
      </c>
      <c r="O130" t="s">
        <v>165</v>
      </c>
      <c r="P130">
        <v>0</v>
      </c>
      <c r="Q130" s="3" t="str">
        <f t="shared" si="7"/>
        <v>NO</v>
      </c>
      <c r="R130">
        <f t="shared" si="10"/>
        <v>0</v>
      </c>
      <c r="S130" s="3" t="str">
        <f t="shared" si="9"/>
        <v>No pass</v>
      </c>
    </row>
    <row r="131" spans="1:19" x14ac:dyDescent="0.3">
      <c r="A131" t="s">
        <v>491</v>
      </c>
      <c r="B131" t="s">
        <v>492</v>
      </c>
      <c r="C131" t="s">
        <v>13</v>
      </c>
      <c r="D131" t="s">
        <v>16</v>
      </c>
      <c r="E131" t="s">
        <v>39</v>
      </c>
      <c r="F131">
        <v>1</v>
      </c>
      <c r="G131" s="3" t="str">
        <f t="shared" ref="G131:G179" si="11">IF(F131&gt;=2,"YES","NO")</f>
        <v>NO</v>
      </c>
      <c r="H131" t="s">
        <v>13</v>
      </c>
      <c r="I131" t="s">
        <v>73</v>
      </c>
      <c r="J131" t="s">
        <v>17</v>
      </c>
      <c r="K131">
        <v>0</v>
      </c>
      <c r="L131" s="3" t="str">
        <f t="shared" ref="L131:L179" si="12">IF(K131&gt;=2,"YES","NO")</f>
        <v>NO</v>
      </c>
      <c r="M131" t="s">
        <v>13</v>
      </c>
      <c r="N131" t="s">
        <v>493</v>
      </c>
      <c r="O131" t="s">
        <v>128</v>
      </c>
      <c r="P131">
        <v>1</v>
      </c>
      <c r="Q131" s="3" t="str">
        <f t="shared" ref="Q131:Q179" si="13">IF(P131&gt;=2,"YES","NO")</f>
        <v>NO</v>
      </c>
      <c r="R131">
        <f t="shared" si="10"/>
        <v>0</v>
      </c>
      <c r="S131" s="3" t="str">
        <f t="shared" ref="S131:S179" si="14">IF(R131=3, "Pass","No pass")</f>
        <v>No pass</v>
      </c>
    </row>
    <row r="132" spans="1:19" x14ac:dyDescent="0.3">
      <c r="A132" t="s">
        <v>494</v>
      </c>
      <c r="B132" t="s">
        <v>495</v>
      </c>
      <c r="C132" t="s">
        <v>27</v>
      </c>
      <c r="D132" t="s">
        <v>496</v>
      </c>
      <c r="E132" t="s">
        <v>29</v>
      </c>
      <c r="F132">
        <v>3</v>
      </c>
      <c r="G132" s="3" t="str">
        <f t="shared" si="11"/>
        <v>YES</v>
      </c>
      <c r="H132" t="s">
        <v>13</v>
      </c>
      <c r="I132" t="s">
        <v>16</v>
      </c>
      <c r="J132" t="s">
        <v>29</v>
      </c>
      <c r="K132">
        <v>2</v>
      </c>
      <c r="L132" s="3" t="str">
        <f t="shared" si="12"/>
        <v>YES</v>
      </c>
      <c r="M132" t="s">
        <v>13</v>
      </c>
      <c r="N132" t="s">
        <v>497</v>
      </c>
      <c r="O132" t="s">
        <v>29</v>
      </c>
      <c r="P132">
        <v>1</v>
      </c>
      <c r="Q132" s="3" t="str">
        <f t="shared" si="13"/>
        <v>NO</v>
      </c>
      <c r="R132">
        <f t="shared" si="10"/>
        <v>2</v>
      </c>
      <c r="S132" s="3" t="str">
        <f t="shared" si="14"/>
        <v>No pass</v>
      </c>
    </row>
    <row r="133" spans="1:19" x14ac:dyDescent="0.3">
      <c r="A133" t="s">
        <v>498</v>
      </c>
      <c r="B133" t="s">
        <v>499</v>
      </c>
      <c r="C133" t="s">
        <v>27</v>
      </c>
      <c r="D133" t="s">
        <v>500</v>
      </c>
      <c r="E133" t="s">
        <v>29</v>
      </c>
      <c r="F133">
        <v>2</v>
      </c>
      <c r="G133" s="3" t="str">
        <f t="shared" si="11"/>
        <v>YES</v>
      </c>
      <c r="H133" t="s">
        <v>13</v>
      </c>
      <c r="I133" t="s">
        <v>16</v>
      </c>
      <c r="J133" t="s">
        <v>22</v>
      </c>
      <c r="K133">
        <v>1</v>
      </c>
      <c r="L133" s="3" t="str">
        <f t="shared" si="12"/>
        <v>NO</v>
      </c>
      <c r="M133" t="s">
        <v>13</v>
      </c>
      <c r="N133" t="s">
        <v>16</v>
      </c>
      <c r="O133" t="s">
        <v>29</v>
      </c>
      <c r="P133">
        <v>2</v>
      </c>
      <c r="Q133" s="3" t="str">
        <f t="shared" si="13"/>
        <v>YES</v>
      </c>
      <c r="R133">
        <f t="shared" si="10"/>
        <v>2</v>
      </c>
      <c r="S133" s="3" t="str">
        <f t="shared" si="14"/>
        <v>No pass</v>
      </c>
    </row>
    <row r="134" spans="1:19" x14ac:dyDescent="0.3">
      <c r="A134" t="s">
        <v>501</v>
      </c>
      <c r="B134" t="s">
        <v>502</v>
      </c>
      <c r="C134" t="s">
        <v>27</v>
      </c>
      <c r="D134" t="s">
        <v>503</v>
      </c>
      <c r="E134" t="s">
        <v>29</v>
      </c>
      <c r="F134">
        <v>3</v>
      </c>
      <c r="G134" s="3" t="str">
        <f t="shared" si="11"/>
        <v>YES</v>
      </c>
      <c r="H134" t="s">
        <v>27</v>
      </c>
      <c r="I134" t="s">
        <v>30</v>
      </c>
      <c r="J134" t="s">
        <v>30</v>
      </c>
      <c r="K134">
        <v>3</v>
      </c>
      <c r="L134" s="3" t="str">
        <f t="shared" si="12"/>
        <v>YES</v>
      </c>
      <c r="M134" t="s">
        <v>27</v>
      </c>
      <c r="N134" t="s">
        <v>504</v>
      </c>
      <c r="O134" t="s">
        <v>29</v>
      </c>
      <c r="P134">
        <v>2</v>
      </c>
      <c r="Q134" s="3" t="str">
        <f t="shared" si="13"/>
        <v>YES</v>
      </c>
      <c r="R134">
        <f t="shared" si="10"/>
        <v>3</v>
      </c>
      <c r="S134" s="3" t="str">
        <f t="shared" si="14"/>
        <v>Pass</v>
      </c>
    </row>
    <row r="135" spans="1:19" x14ac:dyDescent="0.3">
      <c r="A135" t="s">
        <v>505</v>
      </c>
      <c r="B135" t="s">
        <v>506</v>
      </c>
      <c r="C135" t="s">
        <v>13</v>
      </c>
      <c r="D135" t="s">
        <v>507</v>
      </c>
      <c r="E135" t="s">
        <v>39</v>
      </c>
      <c r="F135">
        <v>0</v>
      </c>
      <c r="G135" s="3" t="str">
        <f t="shared" si="11"/>
        <v>NO</v>
      </c>
      <c r="H135" t="s">
        <v>27</v>
      </c>
      <c r="I135" t="s">
        <v>16</v>
      </c>
      <c r="J135" t="s">
        <v>17</v>
      </c>
      <c r="K135">
        <v>2</v>
      </c>
      <c r="L135" s="3" t="str">
        <f t="shared" si="12"/>
        <v>YES</v>
      </c>
      <c r="M135" t="s">
        <v>13</v>
      </c>
      <c r="N135" t="s">
        <v>508</v>
      </c>
      <c r="O135" t="s">
        <v>17</v>
      </c>
      <c r="P135">
        <v>0</v>
      </c>
      <c r="Q135" s="3" t="str">
        <f t="shared" si="13"/>
        <v>NO</v>
      </c>
      <c r="R135">
        <f t="shared" si="10"/>
        <v>1</v>
      </c>
      <c r="S135" s="3" t="str">
        <f t="shared" si="14"/>
        <v>No pass</v>
      </c>
    </row>
    <row r="136" spans="1:19" x14ac:dyDescent="0.3">
      <c r="A136" t="s">
        <v>509</v>
      </c>
      <c r="B136" t="s">
        <v>510</v>
      </c>
      <c r="C136" t="s">
        <v>27</v>
      </c>
      <c r="D136" t="s">
        <v>511</v>
      </c>
      <c r="E136" t="s">
        <v>29</v>
      </c>
      <c r="F136">
        <v>2</v>
      </c>
      <c r="G136" s="3" t="str">
        <f t="shared" si="11"/>
        <v>YES</v>
      </c>
      <c r="H136" t="s">
        <v>27</v>
      </c>
      <c r="I136" t="s">
        <v>30</v>
      </c>
      <c r="J136" t="s">
        <v>29</v>
      </c>
      <c r="K136">
        <v>3</v>
      </c>
      <c r="L136" s="3" t="str">
        <f t="shared" si="12"/>
        <v>YES</v>
      </c>
      <c r="M136" t="s">
        <v>27</v>
      </c>
      <c r="N136" t="s">
        <v>512</v>
      </c>
      <c r="O136" t="s">
        <v>29</v>
      </c>
      <c r="P136">
        <v>2</v>
      </c>
      <c r="Q136" s="3" t="str">
        <f t="shared" si="13"/>
        <v>YES</v>
      </c>
      <c r="R136">
        <f t="shared" si="10"/>
        <v>3</v>
      </c>
      <c r="S136" s="3" t="str">
        <f t="shared" si="14"/>
        <v>Pass</v>
      </c>
    </row>
    <row r="137" spans="1:19" x14ac:dyDescent="0.3">
      <c r="A137" t="s">
        <v>513</v>
      </c>
      <c r="B137" t="s">
        <v>514</v>
      </c>
      <c r="C137" t="s">
        <v>13</v>
      </c>
      <c r="D137" t="s">
        <v>16</v>
      </c>
      <c r="E137" t="s">
        <v>17</v>
      </c>
      <c r="F137">
        <v>1</v>
      </c>
      <c r="G137" s="3" t="str">
        <f t="shared" si="11"/>
        <v>NO</v>
      </c>
      <c r="H137" t="s">
        <v>13</v>
      </c>
      <c r="I137" t="s">
        <v>73</v>
      </c>
      <c r="J137" t="s">
        <v>17</v>
      </c>
      <c r="K137">
        <v>0</v>
      </c>
      <c r="L137" s="3" t="str">
        <f t="shared" si="12"/>
        <v>NO</v>
      </c>
      <c r="M137" t="s">
        <v>13</v>
      </c>
      <c r="N137" t="s">
        <v>515</v>
      </c>
      <c r="O137" t="s">
        <v>17</v>
      </c>
      <c r="P137">
        <v>0</v>
      </c>
      <c r="Q137" s="3" t="str">
        <f t="shared" si="13"/>
        <v>NO</v>
      </c>
      <c r="R137">
        <f t="shared" si="10"/>
        <v>0</v>
      </c>
      <c r="S137" s="3" t="str">
        <f t="shared" si="14"/>
        <v>No pass</v>
      </c>
    </row>
    <row r="138" spans="1:19" x14ac:dyDescent="0.3">
      <c r="A138" t="s">
        <v>516</v>
      </c>
      <c r="B138" t="s">
        <v>517</v>
      </c>
      <c r="C138" t="s">
        <v>27</v>
      </c>
      <c r="D138" t="s">
        <v>16</v>
      </c>
      <c r="E138" t="s">
        <v>29</v>
      </c>
      <c r="F138">
        <v>3</v>
      </c>
      <c r="G138" s="3" t="str">
        <f t="shared" si="11"/>
        <v>YES</v>
      </c>
      <c r="H138" t="s">
        <v>13</v>
      </c>
      <c r="I138" t="s">
        <v>16</v>
      </c>
      <c r="J138" t="s">
        <v>17</v>
      </c>
      <c r="K138">
        <v>1</v>
      </c>
      <c r="L138" s="3" t="str">
        <f t="shared" si="12"/>
        <v>NO</v>
      </c>
      <c r="M138" t="s">
        <v>27</v>
      </c>
      <c r="N138" t="s">
        <v>16</v>
      </c>
      <c r="O138" t="s">
        <v>29</v>
      </c>
      <c r="P138">
        <v>3</v>
      </c>
      <c r="Q138" s="3" t="str">
        <f t="shared" si="13"/>
        <v>YES</v>
      </c>
      <c r="R138">
        <f t="shared" si="10"/>
        <v>2</v>
      </c>
      <c r="S138" s="3" t="str">
        <f t="shared" si="14"/>
        <v>No pass</v>
      </c>
    </row>
    <row r="139" spans="1:19" x14ac:dyDescent="0.3">
      <c r="A139" t="s">
        <v>518</v>
      </c>
      <c r="B139" t="s">
        <v>519</v>
      </c>
      <c r="C139" t="s">
        <v>27</v>
      </c>
      <c r="D139" t="s">
        <v>16</v>
      </c>
      <c r="E139" t="s">
        <v>29</v>
      </c>
      <c r="F139">
        <v>3</v>
      </c>
      <c r="G139" s="3" t="str">
        <f t="shared" si="11"/>
        <v>YES</v>
      </c>
      <c r="H139" t="s">
        <v>27</v>
      </c>
      <c r="I139" t="s">
        <v>16</v>
      </c>
      <c r="J139" t="s">
        <v>29</v>
      </c>
      <c r="K139">
        <v>3</v>
      </c>
      <c r="L139" s="3" t="str">
        <f t="shared" si="12"/>
        <v>YES</v>
      </c>
      <c r="M139" t="s">
        <v>13</v>
      </c>
      <c r="N139" t="s">
        <v>520</v>
      </c>
      <c r="O139" t="s">
        <v>29</v>
      </c>
      <c r="P139">
        <v>1</v>
      </c>
      <c r="Q139" s="3" t="str">
        <f t="shared" si="13"/>
        <v>NO</v>
      </c>
      <c r="R139">
        <f t="shared" si="10"/>
        <v>2</v>
      </c>
      <c r="S139" s="3" t="str">
        <f t="shared" si="14"/>
        <v>No pass</v>
      </c>
    </row>
    <row r="140" spans="1:19" x14ac:dyDescent="0.3">
      <c r="A140" t="s">
        <v>521</v>
      </c>
      <c r="B140" t="s">
        <v>522</v>
      </c>
      <c r="C140" t="s">
        <v>27</v>
      </c>
      <c r="D140" t="s">
        <v>523</v>
      </c>
      <c r="E140" t="s">
        <v>29</v>
      </c>
      <c r="F140">
        <v>3</v>
      </c>
      <c r="G140" s="3" t="str">
        <f t="shared" si="11"/>
        <v>YES</v>
      </c>
      <c r="H140" t="s">
        <v>27</v>
      </c>
      <c r="I140" t="s">
        <v>30</v>
      </c>
      <c r="J140" t="s">
        <v>29</v>
      </c>
      <c r="K140">
        <v>3</v>
      </c>
      <c r="L140" s="3" t="str">
        <f t="shared" si="12"/>
        <v>YES</v>
      </c>
      <c r="M140" t="s">
        <v>27</v>
      </c>
      <c r="N140" t="s">
        <v>524</v>
      </c>
      <c r="O140" t="s">
        <v>29</v>
      </c>
      <c r="P140">
        <v>2</v>
      </c>
      <c r="Q140" s="3" t="str">
        <f t="shared" si="13"/>
        <v>YES</v>
      </c>
      <c r="R140">
        <f t="shared" si="10"/>
        <v>3</v>
      </c>
      <c r="S140" s="3" t="str">
        <f t="shared" si="14"/>
        <v>Pass</v>
      </c>
    </row>
    <row r="141" spans="1:19" x14ac:dyDescent="0.3">
      <c r="A141" t="s">
        <v>525</v>
      </c>
      <c r="B141" t="s">
        <v>526</v>
      </c>
      <c r="C141" t="s">
        <v>27</v>
      </c>
      <c r="D141" t="s">
        <v>527</v>
      </c>
      <c r="E141" t="s">
        <v>29</v>
      </c>
      <c r="F141">
        <v>2</v>
      </c>
      <c r="G141" s="3" t="str">
        <f t="shared" si="11"/>
        <v>YES</v>
      </c>
      <c r="H141" t="s">
        <v>27</v>
      </c>
      <c r="I141" t="s">
        <v>30</v>
      </c>
      <c r="J141" t="s">
        <v>29</v>
      </c>
      <c r="K141">
        <v>3</v>
      </c>
      <c r="L141" s="3" t="str">
        <f t="shared" si="12"/>
        <v>YES</v>
      </c>
      <c r="M141" t="s">
        <v>27</v>
      </c>
      <c r="N141" t="s">
        <v>61</v>
      </c>
      <c r="O141" t="s">
        <v>29</v>
      </c>
      <c r="P141">
        <v>3</v>
      </c>
      <c r="Q141" s="3" t="str">
        <f t="shared" si="13"/>
        <v>YES</v>
      </c>
      <c r="R141">
        <f t="shared" si="10"/>
        <v>3</v>
      </c>
      <c r="S141" s="3" t="str">
        <f t="shared" si="14"/>
        <v>Pass</v>
      </c>
    </row>
    <row r="142" spans="1:19" x14ac:dyDescent="0.3">
      <c r="A142" t="s">
        <v>528</v>
      </c>
      <c r="B142" t="s">
        <v>529</v>
      </c>
      <c r="C142" t="s">
        <v>27</v>
      </c>
      <c r="D142" t="s">
        <v>16</v>
      </c>
      <c r="E142" t="s">
        <v>29</v>
      </c>
      <c r="F142">
        <v>3</v>
      </c>
      <c r="G142" s="3" t="str">
        <f t="shared" si="11"/>
        <v>YES</v>
      </c>
      <c r="H142" t="s">
        <v>27</v>
      </c>
      <c r="I142" t="s">
        <v>30</v>
      </c>
      <c r="J142" t="s">
        <v>30</v>
      </c>
      <c r="K142">
        <v>3</v>
      </c>
      <c r="L142" s="3" t="str">
        <f t="shared" si="12"/>
        <v>YES</v>
      </c>
      <c r="M142" t="s">
        <v>27</v>
      </c>
      <c r="N142" t="s">
        <v>530</v>
      </c>
      <c r="O142" t="s">
        <v>29</v>
      </c>
      <c r="P142">
        <v>3</v>
      </c>
      <c r="Q142" s="3" t="str">
        <f t="shared" si="13"/>
        <v>YES</v>
      </c>
      <c r="R142">
        <f t="shared" si="10"/>
        <v>3</v>
      </c>
      <c r="S142" s="3" t="str">
        <f t="shared" si="14"/>
        <v>Pass</v>
      </c>
    </row>
    <row r="143" spans="1:19" x14ac:dyDescent="0.3">
      <c r="A143" t="s">
        <v>531</v>
      </c>
      <c r="B143" t="s">
        <v>532</v>
      </c>
      <c r="C143" t="s">
        <v>27</v>
      </c>
      <c r="D143" t="s">
        <v>533</v>
      </c>
      <c r="E143" t="s">
        <v>29</v>
      </c>
      <c r="F143">
        <v>2</v>
      </c>
      <c r="G143" s="3" t="str">
        <f t="shared" si="11"/>
        <v>YES</v>
      </c>
      <c r="H143" t="s">
        <v>13</v>
      </c>
      <c r="I143" t="s">
        <v>16</v>
      </c>
      <c r="J143" t="s">
        <v>30</v>
      </c>
      <c r="K143">
        <v>2</v>
      </c>
      <c r="L143" s="3" t="str">
        <f t="shared" si="12"/>
        <v>YES</v>
      </c>
      <c r="M143" t="s">
        <v>13</v>
      </c>
      <c r="N143" t="s">
        <v>534</v>
      </c>
      <c r="O143" t="s">
        <v>123</v>
      </c>
      <c r="P143">
        <v>0.5</v>
      </c>
      <c r="Q143" s="3" t="str">
        <f t="shared" si="13"/>
        <v>NO</v>
      </c>
      <c r="R143">
        <f t="shared" si="10"/>
        <v>2</v>
      </c>
      <c r="S143" s="3" t="str">
        <f t="shared" si="14"/>
        <v>No pass</v>
      </c>
    </row>
    <row r="144" spans="1:19" x14ac:dyDescent="0.3">
      <c r="A144" t="s">
        <v>535</v>
      </c>
      <c r="B144" t="s">
        <v>536</v>
      </c>
      <c r="C144" t="s">
        <v>27</v>
      </c>
      <c r="D144" t="s">
        <v>537</v>
      </c>
      <c r="E144" t="s">
        <v>29</v>
      </c>
      <c r="F144">
        <v>3</v>
      </c>
      <c r="G144" s="3" t="str">
        <f t="shared" si="11"/>
        <v>YES</v>
      </c>
      <c r="H144" t="s">
        <v>27</v>
      </c>
      <c r="I144" t="s">
        <v>16</v>
      </c>
      <c r="J144" t="s">
        <v>17</v>
      </c>
      <c r="K144">
        <v>2</v>
      </c>
      <c r="L144" s="3" t="str">
        <f t="shared" si="12"/>
        <v>YES</v>
      </c>
      <c r="M144" t="s">
        <v>13</v>
      </c>
      <c r="N144" t="s">
        <v>16</v>
      </c>
      <c r="O144" t="s">
        <v>538</v>
      </c>
      <c r="P144">
        <v>1</v>
      </c>
      <c r="Q144" s="3" t="str">
        <f t="shared" si="13"/>
        <v>NO</v>
      </c>
      <c r="R144">
        <f t="shared" si="10"/>
        <v>2</v>
      </c>
      <c r="S144" s="3" t="str">
        <f t="shared" si="14"/>
        <v>No pass</v>
      </c>
    </row>
    <row r="145" spans="1:19" x14ac:dyDescent="0.3">
      <c r="A145" t="s">
        <v>539</v>
      </c>
      <c r="B145" t="s">
        <v>540</v>
      </c>
      <c r="C145" t="s">
        <v>27</v>
      </c>
      <c r="D145" t="s">
        <v>541</v>
      </c>
      <c r="E145" t="s">
        <v>29</v>
      </c>
      <c r="F145">
        <v>3</v>
      </c>
      <c r="G145" s="3" t="str">
        <f t="shared" si="11"/>
        <v>YES</v>
      </c>
      <c r="H145" t="s">
        <v>27</v>
      </c>
      <c r="I145" t="s">
        <v>542</v>
      </c>
      <c r="J145" t="s">
        <v>29</v>
      </c>
      <c r="K145">
        <v>3</v>
      </c>
      <c r="L145" s="3" t="str">
        <f t="shared" si="12"/>
        <v>YES</v>
      </c>
      <c r="M145" t="s">
        <v>13</v>
      </c>
      <c r="N145" t="s">
        <v>543</v>
      </c>
      <c r="O145" t="s">
        <v>29</v>
      </c>
      <c r="P145">
        <v>1</v>
      </c>
      <c r="Q145" s="3" t="str">
        <f t="shared" si="13"/>
        <v>NO</v>
      </c>
      <c r="R145">
        <f t="shared" si="10"/>
        <v>2</v>
      </c>
      <c r="S145" s="3" t="str">
        <f t="shared" si="14"/>
        <v>No pass</v>
      </c>
    </row>
    <row r="146" spans="1:19" x14ac:dyDescent="0.3">
      <c r="A146" t="s">
        <v>544</v>
      </c>
      <c r="B146" t="s">
        <v>545</v>
      </c>
      <c r="C146" t="s">
        <v>27</v>
      </c>
      <c r="D146" t="s">
        <v>16</v>
      </c>
      <c r="E146" t="s">
        <v>29</v>
      </c>
      <c r="F146">
        <v>3</v>
      </c>
      <c r="G146" s="3" t="str">
        <f t="shared" si="11"/>
        <v>YES</v>
      </c>
      <c r="H146" t="s">
        <v>13</v>
      </c>
      <c r="I146" t="s">
        <v>73</v>
      </c>
      <c r="J146" t="s">
        <v>17</v>
      </c>
      <c r="K146">
        <v>0</v>
      </c>
      <c r="L146" s="3" t="str">
        <f t="shared" si="12"/>
        <v>NO</v>
      </c>
      <c r="M146" t="s">
        <v>13</v>
      </c>
      <c r="N146" t="s">
        <v>546</v>
      </c>
      <c r="O146" t="s">
        <v>547</v>
      </c>
      <c r="P146">
        <v>1</v>
      </c>
      <c r="Q146" s="3" t="str">
        <f t="shared" si="13"/>
        <v>NO</v>
      </c>
      <c r="R146">
        <f t="shared" ref="R146:R179" si="15">SUM(IFERROR(FIND("YES",G146),0), IFERROR(FIND("YES",L146),0), IFERROR(FIND("YES",Q146),0))</f>
        <v>1</v>
      </c>
      <c r="S146" s="3" t="str">
        <f t="shared" si="14"/>
        <v>No pass</v>
      </c>
    </row>
    <row r="147" spans="1:19" x14ac:dyDescent="0.3">
      <c r="A147" t="s">
        <v>548</v>
      </c>
      <c r="B147" t="s">
        <v>549</v>
      </c>
      <c r="C147" t="s">
        <v>13</v>
      </c>
      <c r="D147" t="s">
        <v>550</v>
      </c>
      <c r="E147" t="s">
        <v>39</v>
      </c>
      <c r="F147">
        <v>0</v>
      </c>
      <c r="G147" s="3" t="str">
        <f t="shared" si="11"/>
        <v>NO</v>
      </c>
      <c r="H147" t="s">
        <v>27</v>
      </c>
      <c r="I147" t="s">
        <v>16</v>
      </c>
      <c r="J147" t="s">
        <v>29</v>
      </c>
      <c r="K147">
        <v>3</v>
      </c>
      <c r="L147" s="3" t="str">
        <f t="shared" si="12"/>
        <v>YES</v>
      </c>
      <c r="M147" t="s">
        <v>13</v>
      </c>
      <c r="N147" t="s">
        <v>226</v>
      </c>
      <c r="O147" t="s">
        <v>551</v>
      </c>
      <c r="P147">
        <v>0</v>
      </c>
      <c r="Q147" s="3" t="str">
        <f t="shared" si="13"/>
        <v>NO</v>
      </c>
      <c r="R147">
        <f t="shared" si="15"/>
        <v>1</v>
      </c>
      <c r="S147" s="3" t="str">
        <f t="shared" si="14"/>
        <v>No pass</v>
      </c>
    </row>
    <row r="148" spans="1:19" x14ac:dyDescent="0.3">
      <c r="A148" t="s">
        <v>552</v>
      </c>
      <c r="B148" t="s">
        <v>553</v>
      </c>
      <c r="C148" t="s">
        <v>27</v>
      </c>
      <c r="D148" t="s">
        <v>16</v>
      </c>
      <c r="E148" t="s">
        <v>29</v>
      </c>
      <c r="F148">
        <v>3</v>
      </c>
      <c r="G148" s="3" t="str">
        <f t="shared" si="11"/>
        <v>YES</v>
      </c>
      <c r="H148" t="s">
        <v>13</v>
      </c>
      <c r="I148" t="s">
        <v>16</v>
      </c>
      <c r="J148" t="s">
        <v>29</v>
      </c>
      <c r="K148">
        <v>2</v>
      </c>
      <c r="L148" s="3" t="str">
        <f t="shared" si="12"/>
        <v>YES</v>
      </c>
      <c r="M148" t="s">
        <v>13</v>
      </c>
      <c r="N148" t="s">
        <v>16</v>
      </c>
      <c r="O148" t="s">
        <v>29</v>
      </c>
      <c r="P148">
        <v>2</v>
      </c>
      <c r="Q148" s="3" t="str">
        <f t="shared" si="13"/>
        <v>YES</v>
      </c>
      <c r="R148">
        <f t="shared" si="15"/>
        <v>3</v>
      </c>
      <c r="S148" s="3" t="str">
        <f t="shared" si="14"/>
        <v>Pass</v>
      </c>
    </row>
    <row r="149" spans="1:19" x14ac:dyDescent="0.3">
      <c r="A149" t="s">
        <v>554</v>
      </c>
      <c r="B149" t="s">
        <v>555</v>
      </c>
      <c r="C149" t="s">
        <v>27</v>
      </c>
      <c r="D149" t="s">
        <v>16</v>
      </c>
      <c r="E149" t="s">
        <v>29</v>
      </c>
      <c r="F149">
        <v>3</v>
      </c>
      <c r="G149" s="3" t="str">
        <f t="shared" si="11"/>
        <v>YES</v>
      </c>
      <c r="H149" t="s">
        <v>27</v>
      </c>
      <c r="I149" t="s">
        <v>30</v>
      </c>
      <c r="J149" t="s">
        <v>29</v>
      </c>
      <c r="K149">
        <v>3</v>
      </c>
      <c r="L149" s="3" t="str">
        <f t="shared" si="12"/>
        <v>YES</v>
      </c>
      <c r="M149" t="s">
        <v>13</v>
      </c>
      <c r="N149" t="s">
        <v>16</v>
      </c>
      <c r="O149" t="s">
        <v>29</v>
      </c>
      <c r="P149">
        <v>2</v>
      </c>
      <c r="Q149" s="3" t="str">
        <f t="shared" si="13"/>
        <v>YES</v>
      </c>
      <c r="R149">
        <f t="shared" si="15"/>
        <v>3</v>
      </c>
      <c r="S149" s="3" t="str">
        <f t="shared" si="14"/>
        <v>Pass</v>
      </c>
    </row>
    <row r="150" spans="1:19" x14ac:dyDescent="0.3">
      <c r="A150" t="s">
        <v>556</v>
      </c>
      <c r="B150" t="s">
        <v>557</v>
      </c>
      <c r="C150" t="s">
        <v>27</v>
      </c>
      <c r="D150" t="s">
        <v>558</v>
      </c>
      <c r="E150" t="s">
        <v>29</v>
      </c>
      <c r="F150">
        <v>2</v>
      </c>
      <c r="G150" s="3" t="str">
        <f t="shared" si="11"/>
        <v>YES</v>
      </c>
      <c r="H150" t="s">
        <v>27</v>
      </c>
      <c r="I150" t="s">
        <v>16</v>
      </c>
      <c r="J150" t="s">
        <v>29</v>
      </c>
      <c r="K150">
        <v>3</v>
      </c>
      <c r="L150" s="3" t="str">
        <f t="shared" si="12"/>
        <v>YES</v>
      </c>
      <c r="M150" t="s">
        <v>27</v>
      </c>
      <c r="N150" t="s">
        <v>559</v>
      </c>
      <c r="O150" t="s">
        <v>29</v>
      </c>
      <c r="P150">
        <v>2</v>
      </c>
      <c r="Q150" s="3" t="str">
        <f t="shared" si="13"/>
        <v>YES</v>
      </c>
      <c r="R150">
        <f t="shared" si="15"/>
        <v>3</v>
      </c>
      <c r="S150" s="3" t="str">
        <f t="shared" si="14"/>
        <v>Pass</v>
      </c>
    </row>
    <row r="151" spans="1:19" x14ac:dyDescent="0.3">
      <c r="A151" t="s">
        <v>560</v>
      </c>
      <c r="B151" t="s">
        <v>561</v>
      </c>
      <c r="C151" t="s">
        <v>27</v>
      </c>
      <c r="D151" t="s">
        <v>562</v>
      </c>
      <c r="E151" t="s">
        <v>29</v>
      </c>
      <c r="F151">
        <v>3</v>
      </c>
      <c r="G151" s="3" t="str">
        <f t="shared" si="11"/>
        <v>YES</v>
      </c>
      <c r="H151" t="s">
        <v>13</v>
      </c>
      <c r="I151" t="s">
        <v>30</v>
      </c>
      <c r="J151" t="s">
        <v>17</v>
      </c>
      <c r="K151">
        <v>1</v>
      </c>
      <c r="L151" s="3" t="str">
        <f t="shared" si="12"/>
        <v>NO</v>
      </c>
      <c r="M151" t="s">
        <v>13</v>
      </c>
      <c r="N151" t="s">
        <v>276</v>
      </c>
      <c r="O151" t="s">
        <v>58</v>
      </c>
      <c r="P151">
        <v>1</v>
      </c>
      <c r="Q151" s="3" t="str">
        <f t="shared" si="13"/>
        <v>NO</v>
      </c>
      <c r="R151">
        <f t="shared" si="15"/>
        <v>1</v>
      </c>
      <c r="S151" s="3" t="str">
        <f t="shared" si="14"/>
        <v>No pass</v>
      </c>
    </row>
    <row r="152" spans="1:19" x14ac:dyDescent="0.3">
      <c r="A152" t="s">
        <v>563</v>
      </c>
      <c r="B152" t="s">
        <v>564</v>
      </c>
      <c r="C152" t="s">
        <v>27</v>
      </c>
      <c r="D152" t="s">
        <v>565</v>
      </c>
      <c r="E152" t="s">
        <v>29</v>
      </c>
      <c r="F152">
        <v>2</v>
      </c>
      <c r="G152" s="3" t="str">
        <f t="shared" si="11"/>
        <v>YES</v>
      </c>
      <c r="H152" t="s">
        <v>27</v>
      </c>
      <c r="I152" t="s">
        <v>566</v>
      </c>
      <c r="J152" t="s">
        <v>17</v>
      </c>
      <c r="K152">
        <v>2</v>
      </c>
      <c r="L152" s="3" t="str">
        <f t="shared" si="12"/>
        <v>YES</v>
      </c>
      <c r="M152" t="s">
        <v>27</v>
      </c>
      <c r="N152" t="s">
        <v>567</v>
      </c>
      <c r="O152" t="s">
        <v>29</v>
      </c>
      <c r="P152">
        <v>2</v>
      </c>
      <c r="Q152" s="3" t="str">
        <f t="shared" si="13"/>
        <v>YES</v>
      </c>
      <c r="R152">
        <f t="shared" si="15"/>
        <v>3</v>
      </c>
      <c r="S152" s="3" t="str">
        <f t="shared" si="14"/>
        <v>Pass</v>
      </c>
    </row>
    <row r="153" spans="1:19" x14ac:dyDescent="0.3">
      <c r="A153" t="s">
        <v>568</v>
      </c>
      <c r="B153" t="s">
        <v>569</v>
      </c>
      <c r="C153" t="s">
        <v>27</v>
      </c>
      <c r="D153" t="s">
        <v>16</v>
      </c>
      <c r="E153" t="s">
        <v>29</v>
      </c>
      <c r="F153">
        <v>3</v>
      </c>
      <c r="G153" s="3" t="str">
        <f t="shared" si="11"/>
        <v>YES</v>
      </c>
      <c r="H153" t="s">
        <v>27</v>
      </c>
      <c r="I153" t="s">
        <v>570</v>
      </c>
      <c r="J153" t="s">
        <v>29</v>
      </c>
      <c r="K153">
        <v>2</v>
      </c>
      <c r="L153" s="3" t="str">
        <f t="shared" si="12"/>
        <v>YES</v>
      </c>
      <c r="M153" t="s">
        <v>13</v>
      </c>
      <c r="N153" t="s">
        <v>571</v>
      </c>
      <c r="O153" t="s">
        <v>469</v>
      </c>
      <c r="P153">
        <v>0</v>
      </c>
      <c r="Q153" s="3" t="str">
        <f t="shared" si="13"/>
        <v>NO</v>
      </c>
      <c r="R153">
        <f t="shared" si="15"/>
        <v>2</v>
      </c>
      <c r="S153" s="3" t="str">
        <f t="shared" si="14"/>
        <v>No pass</v>
      </c>
    </row>
    <row r="154" spans="1:19" x14ac:dyDescent="0.3">
      <c r="A154" t="s">
        <v>572</v>
      </c>
      <c r="B154" t="s">
        <v>573</v>
      </c>
      <c r="C154" t="s">
        <v>27</v>
      </c>
      <c r="D154" t="s">
        <v>574</v>
      </c>
      <c r="E154" t="s">
        <v>29</v>
      </c>
      <c r="F154">
        <v>2</v>
      </c>
      <c r="G154" s="3" t="str">
        <f t="shared" si="11"/>
        <v>YES</v>
      </c>
      <c r="H154" t="s">
        <v>13</v>
      </c>
      <c r="I154" t="s">
        <v>16</v>
      </c>
      <c r="J154" t="s">
        <v>17</v>
      </c>
      <c r="K154">
        <v>1</v>
      </c>
      <c r="L154" s="3" t="str">
        <f t="shared" si="12"/>
        <v>NO</v>
      </c>
      <c r="M154" t="s">
        <v>13</v>
      </c>
      <c r="N154" t="s">
        <v>575</v>
      </c>
      <c r="O154" t="s">
        <v>29</v>
      </c>
      <c r="P154">
        <v>1</v>
      </c>
      <c r="Q154" s="3" t="str">
        <f t="shared" si="13"/>
        <v>NO</v>
      </c>
      <c r="R154">
        <f t="shared" si="15"/>
        <v>1</v>
      </c>
      <c r="S154" s="3" t="str">
        <f t="shared" si="14"/>
        <v>No pass</v>
      </c>
    </row>
    <row r="155" spans="1:19" x14ac:dyDescent="0.3">
      <c r="A155" t="s">
        <v>576</v>
      </c>
      <c r="B155" t="s">
        <v>577</v>
      </c>
      <c r="C155" t="s">
        <v>27</v>
      </c>
      <c r="D155" t="s">
        <v>578</v>
      </c>
      <c r="E155" t="s">
        <v>29</v>
      </c>
      <c r="F155">
        <v>2</v>
      </c>
      <c r="G155" s="3" t="str">
        <f t="shared" si="11"/>
        <v>YES</v>
      </c>
      <c r="H155" t="s">
        <v>27</v>
      </c>
      <c r="I155" t="s">
        <v>579</v>
      </c>
      <c r="J155" t="s">
        <v>29</v>
      </c>
      <c r="K155">
        <v>3</v>
      </c>
      <c r="L155" s="3" t="str">
        <f t="shared" si="12"/>
        <v>YES</v>
      </c>
      <c r="M155" t="s">
        <v>27</v>
      </c>
      <c r="N155" t="s">
        <v>580</v>
      </c>
      <c r="O155" t="s">
        <v>29</v>
      </c>
      <c r="P155">
        <v>2</v>
      </c>
      <c r="Q155" s="3" t="str">
        <f t="shared" si="13"/>
        <v>YES</v>
      </c>
      <c r="R155">
        <f t="shared" si="15"/>
        <v>3</v>
      </c>
      <c r="S155" s="3" t="str">
        <f t="shared" si="14"/>
        <v>Pass</v>
      </c>
    </row>
    <row r="156" spans="1:19" x14ac:dyDescent="0.3">
      <c r="A156" t="s">
        <v>581</v>
      </c>
      <c r="B156" t="s">
        <v>582</v>
      </c>
      <c r="C156" t="s">
        <v>27</v>
      </c>
      <c r="D156" t="s">
        <v>583</v>
      </c>
      <c r="E156" t="s">
        <v>29</v>
      </c>
      <c r="F156">
        <v>2</v>
      </c>
      <c r="G156" s="3" t="str">
        <f t="shared" si="11"/>
        <v>YES</v>
      </c>
      <c r="H156" t="s">
        <v>27</v>
      </c>
      <c r="I156" t="s">
        <v>16</v>
      </c>
      <c r="J156" t="s">
        <v>29</v>
      </c>
      <c r="K156">
        <v>3</v>
      </c>
      <c r="L156" s="3" t="str">
        <f t="shared" si="12"/>
        <v>YES</v>
      </c>
      <c r="M156" t="s">
        <v>27</v>
      </c>
      <c r="N156" t="s">
        <v>584</v>
      </c>
      <c r="O156" t="s">
        <v>29</v>
      </c>
      <c r="P156">
        <v>2</v>
      </c>
      <c r="Q156" s="3" t="str">
        <f t="shared" si="13"/>
        <v>YES</v>
      </c>
      <c r="R156">
        <f t="shared" si="15"/>
        <v>3</v>
      </c>
      <c r="S156" s="3" t="str">
        <f t="shared" si="14"/>
        <v>Pass</v>
      </c>
    </row>
    <row r="157" spans="1:19" x14ac:dyDescent="0.3">
      <c r="A157" t="s">
        <v>585</v>
      </c>
      <c r="B157" t="s">
        <v>586</v>
      </c>
      <c r="C157" t="s">
        <v>27</v>
      </c>
      <c r="D157" t="s">
        <v>64</v>
      </c>
      <c r="E157" t="s">
        <v>29</v>
      </c>
      <c r="F157">
        <v>3</v>
      </c>
      <c r="G157" s="3" t="str">
        <f t="shared" si="11"/>
        <v>YES</v>
      </c>
      <c r="H157" t="s">
        <v>13</v>
      </c>
      <c r="I157" t="s">
        <v>30</v>
      </c>
      <c r="J157" t="s">
        <v>17</v>
      </c>
      <c r="K157">
        <v>1</v>
      </c>
      <c r="L157" s="3" t="str">
        <f t="shared" si="12"/>
        <v>NO</v>
      </c>
      <c r="M157" t="s">
        <v>13</v>
      </c>
      <c r="N157" t="s">
        <v>587</v>
      </c>
      <c r="O157" t="s">
        <v>29</v>
      </c>
      <c r="P157">
        <v>1</v>
      </c>
      <c r="Q157" s="3" t="str">
        <f t="shared" si="13"/>
        <v>NO</v>
      </c>
      <c r="R157">
        <f t="shared" si="15"/>
        <v>1</v>
      </c>
      <c r="S157" s="3" t="str">
        <f t="shared" si="14"/>
        <v>No pass</v>
      </c>
    </row>
    <row r="158" spans="1:19" x14ac:dyDescent="0.3">
      <c r="A158" t="s">
        <v>588</v>
      </c>
      <c r="B158" t="s">
        <v>589</v>
      </c>
      <c r="C158" t="s">
        <v>27</v>
      </c>
      <c r="D158" t="s">
        <v>590</v>
      </c>
      <c r="E158" t="s">
        <v>29</v>
      </c>
      <c r="F158">
        <v>3</v>
      </c>
      <c r="G158" s="3" t="str">
        <f t="shared" si="11"/>
        <v>YES</v>
      </c>
      <c r="H158" t="s">
        <v>13</v>
      </c>
      <c r="I158" t="s">
        <v>16</v>
      </c>
      <c r="J158" t="s">
        <v>17</v>
      </c>
      <c r="K158">
        <v>1</v>
      </c>
      <c r="L158" s="3" t="str">
        <f t="shared" si="12"/>
        <v>NO</v>
      </c>
      <c r="M158" t="s">
        <v>27</v>
      </c>
      <c r="N158" t="s">
        <v>591</v>
      </c>
      <c r="O158" t="s">
        <v>29</v>
      </c>
      <c r="P158">
        <v>2</v>
      </c>
      <c r="Q158" s="3" t="str">
        <f t="shared" si="13"/>
        <v>YES</v>
      </c>
      <c r="R158">
        <f t="shared" si="15"/>
        <v>2</v>
      </c>
      <c r="S158" s="3" t="str">
        <f t="shared" si="14"/>
        <v>No pass</v>
      </c>
    </row>
    <row r="159" spans="1:19" x14ac:dyDescent="0.3">
      <c r="A159" t="s">
        <v>592</v>
      </c>
      <c r="B159" t="s">
        <v>593</v>
      </c>
      <c r="C159" t="s">
        <v>27</v>
      </c>
      <c r="D159" t="s">
        <v>594</v>
      </c>
      <c r="E159" t="s">
        <v>29</v>
      </c>
      <c r="F159">
        <v>2</v>
      </c>
      <c r="G159" s="3" t="str">
        <f t="shared" si="11"/>
        <v>YES</v>
      </c>
      <c r="H159" t="s">
        <v>27</v>
      </c>
      <c r="I159" t="s">
        <v>16</v>
      </c>
      <c r="J159" t="s">
        <v>17</v>
      </c>
      <c r="K159">
        <v>2</v>
      </c>
      <c r="L159" s="3" t="str">
        <f t="shared" si="12"/>
        <v>YES</v>
      </c>
      <c r="M159" t="s">
        <v>13</v>
      </c>
      <c r="N159" t="s">
        <v>595</v>
      </c>
      <c r="O159" t="s">
        <v>24</v>
      </c>
      <c r="P159">
        <v>0</v>
      </c>
      <c r="Q159" s="3" t="str">
        <f t="shared" si="13"/>
        <v>NO</v>
      </c>
      <c r="R159">
        <f t="shared" si="15"/>
        <v>2</v>
      </c>
      <c r="S159" s="3" t="str">
        <f t="shared" si="14"/>
        <v>No pass</v>
      </c>
    </row>
    <row r="160" spans="1:19" x14ac:dyDescent="0.3">
      <c r="A160" t="s">
        <v>596</v>
      </c>
      <c r="B160" t="s">
        <v>597</v>
      </c>
      <c r="C160" t="s">
        <v>27</v>
      </c>
      <c r="D160" t="s">
        <v>598</v>
      </c>
      <c r="E160" t="s">
        <v>29</v>
      </c>
      <c r="F160">
        <v>3</v>
      </c>
      <c r="G160" s="3" t="str">
        <f t="shared" si="11"/>
        <v>YES</v>
      </c>
      <c r="H160" t="s">
        <v>27</v>
      </c>
      <c r="I160" t="s">
        <v>16</v>
      </c>
      <c r="J160" t="s">
        <v>29</v>
      </c>
      <c r="K160">
        <v>3</v>
      </c>
      <c r="L160" s="3" t="str">
        <f t="shared" si="12"/>
        <v>YES</v>
      </c>
      <c r="M160" t="s">
        <v>27</v>
      </c>
      <c r="N160" t="s">
        <v>599</v>
      </c>
      <c r="O160" t="s">
        <v>29</v>
      </c>
      <c r="P160">
        <v>2</v>
      </c>
      <c r="Q160" s="3" t="str">
        <f t="shared" si="13"/>
        <v>YES</v>
      </c>
      <c r="R160">
        <f t="shared" si="15"/>
        <v>3</v>
      </c>
      <c r="S160" s="3" t="str">
        <f t="shared" si="14"/>
        <v>Pass</v>
      </c>
    </row>
    <row r="161" spans="1:19" x14ac:dyDescent="0.3">
      <c r="A161" t="s">
        <v>600</v>
      </c>
      <c r="B161" t="s">
        <v>601</v>
      </c>
      <c r="C161" t="s">
        <v>27</v>
      </c>
      <c r="D161" t="s">
        <v>16</v>
      </c>
      <c r="E161" t="s">
        <v>29</v>
      </c>
      <c r="F161">
        <v>3</v>
      </c>
      <c r="G161" s="3" t="str">
        <f t="shared" si="11"/>
        <v>YES</v>
      </c>
      <c r="H161" t="s">
        <v>27</v>
      </c>
      <c r="I161" t="s">
        <v>30</v>
      </c>
      <c r="J161" t="s">
        <v>17</v>
      </c>
      <c r="K161">
        <v>2</v>
      </c>
      <c r="L161" s="3" t="str">
        <f t="shared" si="12"/>
        <v>YES</v>
      </c>
      <c r="M161" t="s">
        <v>27</v>
      </c>
      <c r="N161" t="s">
        <v>602</v>
      </c>
      <c r="O161" t="s">
        <v>29</v>
      </c>
      <c r="P161">
        <v>3</v>
      </c>
      <c r="Q161" s="3" t="str">
        <f t="shared" si="13"/>
        <v>YES</v>
      </c>
      <c r="R161">
        <f t="shared" si="15"/>
        <v>3</v>
      </c>
      <c r="S161" s="3" t="str">
        <f t="shared" si="14"/>
        <v>Pass</v>
      </c>
    </row>
    <row r="162" spans="1:19" x14ac:dyDescent="0.3">
      <c r="A162" t="s">
        <v>603</v>
      </c>
      <c r="B162" t="s">
        <v>604</v>
      </c>
      <c r="C162" t="s">
        <v>27</v>
      </c>
      <c r="D162" t="s">
        <v>16</v>
      </c>
      <c r="E162" t="s">
        <v>29</v>
      </c>
      <c r="F162">
        <v>3</v>
      </c>
      <c r="G162" s="3" t="str">
        <f t="shared" si="11"/>
        <v>YES</v>
      </c>
      <c r="H162" t="s">
        <v>27</v>
      </c>
      <c r="I162" t="s">
        <v>30</v>
      </c>
      <c r="J162" t="s">
        <v>29</v>
      </c>
      <c r="K162">
        <v>3</v>
      </c>
      <c r="L162" s="3" t="str">
        <f t="shared" si="12"/>
        <v>YES</v>
      </c>
      <c r="M162" t="s">
        <v>27</v>
      </c>
      <c r="N162" t="s">
        <v>605</v>
      </c>
      <c r="O162" t="s">
        <v>29</v>
      </c>
      <c r="P162">
        <v>2</v>
      </c>
      <c r="Q162" s="3" t="str">
        <f t="shared" si="13"/>
        <v>YES</v>
      </c>
      <c r="R162">
        <f t="shared" si="15"/>
        <v>3</v>
      </c>
      <c r="S162" s="3" t="str">
        <f t="shared" si="14"/>
        <v>Pass</v>
      </c>
    </row>
    <row r="163" spans="1:19" x14ac:dyDescent="0.3">
      <c r="A163" t="s">
        <v>606</v>
      </c>
      <c r="B163" t="s">
        <v>607</v>
      </c>
      <c r="C163" t="s">
        <v>27</v>
      </c>
      <c r="D163" t="s">
        <v>16</v>
      </c>
      <c r="E163" t="s">
        <v>29</v>
      </c>
      <c r="F163">
        <v>3</v>
      </c>
      <c r="G163" s="3" t="str">
        <f t="shared" si="11"/>
        <v>YES</v>
      </c>
      <c r="H163" t="s">
        <v>13</v>
      </c>
      <c r="I163" t="s">
        <v>16</v>
      </c>
      <c r="J163" t="s">
        <v>17</v>
      </c>
      <c r="K163">
        <v>1</v>
      </c>
      <c r="L163" s="3" t="str">
        <f t="shared" si="12"/>
        <v>NO</v>
      </c>
      <c r="M163" t="s">
        <v>27</v>
      </c>
      <c r="N163" t="s">
        <v>608</v>
      </c>
      <c r="O163" t="s">
        <v>29</v>
      </c>
      <c r="P163">
        <v>2</v>
      </c>
      <c r="Q163" s="3" t="str">
        <f t="shared" si="13"/>
        <v>YES</v>
      </c>
      <c r="R163">
        <f t="shared" si="15"/>
        <v>2</v>
      </c>
      <c r="S163" s="3" t="str">
        <f t="shared" si="14"/>
        <v>No pass</v>
      </c>
    </row>
    <row r="164" spans="1:19" x14ac:dyDescent="0.3">
      <c r="A164" t="s">
        <v>609</v>
      </c>
      <c r="B164" t="s">
        <v>610</v>
      </c>
      <c r="C164" t="s">
        <v>27</v>
      </c>
      <c r="D164" t="s">
        <v>611</v>
      </c>
      <c r="E164" t="s">
        <v>612</v>
      </c>
      <c r="F164">
        <v>2</v>
      </c>
      <c r="G164" s="3" t="str">
        <f t="shared" si="11"/>
        <v>YES</v>
      </c>
      <c r="H164" t="s">
        <v>13</v>
      </c>
      <c r="I164" t="s">
        <v>613</v>
      </c>
      <c r="J164" t="s">
        <v>17</v>
      </c>
      <c r="K164">
        <v>1</v>
      </c>
      <c r="L164" s="3" t="str">
        <f t="shared" si="12"/>
        <v>NO</v>
      </c>
      <c r="M164" t="s">
        <v>13</v>
      </c>
      <c r="N164" t="s">
        <v>614</v>
      </c>
      <c r="O164" t="s">
        <v>615</v>
      </c>
      <c r="P164">
        <v>0</v>
      </c>
      <c r="Q164" s="3" t="str">
        <f t="shared" si="13"/>
        <v>NO</v>
      </c>
      <c r="R164">
        <f t="shared" si="15"/>
        <v>1</v>
      </c>
      <c r="S164" s="3" t="str">
        <f t="shared" si="14"/>
        <v>No pass</v>
      </c>
    </row>
    <row r="165" spans="1:19" x14ac:dyDescent="0.3">
      <c r="A165" t="s">
        <v>616</v>
      </c>
      <c r="B165" t="s">
        <v>617</v>
      </c>
      <c r="C165" t="s">
        <v>13</v>
      </c>
      <c r="D165" t="s">
        <v>618</v>
      </c>
      <c r="E165" t="s">
        <v>29</v>
      </c>
      <c r="F165">
        <v>1</v>
      </c>
      <c r="G165" s="3" t="str">
        <f t="shared" si="11"/>
        <v>NO</v>
      </c>
      <c r="H165" t="s">
        <v>27</v>
      </c>
      <c r="I165" t="s">
        <v>16</v>
      </c>
      <c r="J165" t="s">
        <v>29</v>
      </c>
      <c r="K165">
        <v>3</v>
      </c>
      <c r="L165" s="3" t="str">
        <f t="shared" si="12"/>
        <v>YES</v>
      </c>
      <c r="M165" t="s">
        <v>13</v>
      </c>
      <c r="N165" t="s">
        <v>16</v>
      </c>
      <c r="O165" t="s">
        <v>128</v>
      </c>
      <c r="P165">
        <v>1</v>
      </c>
      <c r="Q165" s="3" t="str">
        <f t="shared" si="13"/>
        <v>NO</v>
      </c>
      <c r="R165">
        <f t="shared" si="15"/>
        <v>1</v>
      </c>
      <c r="S165" s="3" t="str">
        <f t="shared" si="14"/>
        <v>No pass</v>
      </c>
    </row>
    <row r="166" spans="1:19" x14ac:dyDescent="0.3">
      <c r="A166" t="s">
        <v>619</v>
      </c>
      <c r="B166" t="s">
        <v>620</v>
      </c>
      <c r="C166" t="s">
        <v>27</v>
      </c>
      <c r="D166" t="s">
        <v>621</v>
      </c>
      <c r="E166" t="s">
        <v>29</v>
      </c>
      <c r="F166">
        <v>2</v>
      </c>
      <c r="G166" s="3" t="str">
        <f t="shared" si="11"/>
        <v>YES</v>
      </c>
      <c r="H166" t="s">
        <v>13</v>
      </c>
      <c r="I166" t="s">
        <v>16</v>
      </c>
      <c r="J166" t="s">
        <v>17</v>
      </c>
      <c r="K166">
        <v>1</v>
      </c>
      <c r="L166" s="3" t="str">
        <f t="shared" si="12"/>
        <v>NO</v>
      </c>
      <c r="M166" t="s">
        <v>13</v>
      </c>
      <c r="N166" t="s">
        <v>621</v>
      </c>
      <c r="O166" t="s">
        <v>29</v>
      </c>
      <c r="P166">
        <v>1</v>
      </c>
      <c r="Q166" s="3" t="str">
        <f t="shared" si="13"/>
        <v>NO</v>
      </c>
      <c r="R166">
        <f t="shared" si="15"/>
        <v>1</v>
      </c>
      <c r="S166" s="3" t="str">
        <f t="shared" si="14"/>
        <v>No pass</v>
      </c>
    </row>
    <row r="167" spans="1:19" x14ac:dyDescent="0.3">
      <c r="A167" t="s">
        <v>622</v>
      </c>
      <c r="B167" t="s">
        <v>623</v>
      </c>
      <c r="C167" t="s">
        <v>27</v>
      </c>
      <c r="D167" t="s">
        <v>624</v>
      </c>
      <c r="E167" t="s">
        <v>29</v>
      </c>
      <c r="F167">
        <v>3</v>
      </c>
      <c r="G167" s="3" t="str">
        <f t="shared" si="11"/>
        <v>YES</v>
      </c>
      <c r="H167" t="s">
        <v>27</v>
      </c>
      <c r="I167" t="s">
        <v>30</v>
      </c>
      <c r="J167" t="s">
        <v>17</v>
      </c>
      <c r="K167">
        <v>2</v>
      </c>
      <c r="L167" s="3" t="str">
        <f t="shared" si="12"/>
        <v>YES</v>
      </c>
      <c r="M167" t="s">
        <v>13</v>
      </c>
      <c r="N167" t="s">
        <v>625</v>
      </c>
      <c r="O167" t="s">
        <v>29</v>
      </c>
      <c r="P167">
        <v>1</v>
      </c>
      <c r="Q167" s="3" t="str">
        <f t="shared" si="13"/>
        <v>NO</v>
      </c>
      <c r="R167">
        <f t="shared" si="15"/>
        <v>2</v>
      </c>
      <c r="S167" s="3" t="str">
        <f t="shared" si="14"/>
        <v>No pass</v>
      </c>
    </row>
    <row r="168" spans="1:19" x14ac:dyDescent="0.3">
      <c r="A168" t="s">
        <v>626</v>
      </c>
      <c r="B168" t="s">
        <v>627</v>
      </c>
      <c r="C168" t="s">
        <v>27</v>
      </c>
      <c r="D168" t="s">
        <v>16</v>
      </c>
      <c r="E168" t="s">
        <v>29</v>
      </c>
      <c r="F168">
        <v>3</v>
      </c>
      <c r="G168" s="3" t="str">
        <f t="shared" si="11"/>
        <v>YES</v>
      </c>
      <c r="H168" t="s">
        <v>13</v>
      </c>
      <c r="I168" t="s">
        <v>30</v>
      </c>
      <c r="J168" t="s">
        <v>30</v>
      </c>
      <c r="K168">
        <v>2</v>
      </c>
      <c r="L168" s="3" t="str">
        <f t="shared" si="12"/>
        <v>YES</v>
      </c>
      <c r="M168" t="s">
        <v>13</v>
      </c>
      <c r="N168" t="s">
        <v>16</v>
      </c>
      <c r="O168" t="s">
        <v>29</v>
      </c>
      <c r="P168">
        <v>2</v>
      </c>
      <c r="Q168" s="3" t="str">
        <f t="shared" si="13"/>
        <v>YES</v>
      </c>
      <c r="R168">
        <f t="shared" si="15"/>
        <v>3</v>
      </c>
      <c r="S168" s="3" t="str">
        <f t="shared" si="14"/>
        <v>Pass</v>
      </c>
    </row>
    <row r="169" spans="1:19" x14ac:dyDescent="0.3">
      <c r="A169" t="s">
        <v>628</v>
      </c>
      <c r="B169" t="s">
        <v>629</v>
      </c>
      <c r="C169" t="s">
        <v>27</v>
      </c>
      <c r="D169" t="s">
        <v>16</v>
      </c>
      <c r="E169" t="s">
        <v>29</v>
      </c>
      <c r="F169">
        <v>3</v>
      </c>
      <c r="G169" s="3" t="str">
        <f t="shared" si="11"/>
        <v>YES</v>
      </c>
      <c r="H169" t="s">
        <v>27</v>
      </c>
      <c r="I169" t="s">
        <v>16</v>
      </c>
      <c r="J169" t="s">
        <v>29</v>
      </c>
      <c r="K169">
        <v>3</v>
      </c>
      <c r="L169" s="3" t="str">
        <f t="shared" si="12"/>
        <v>YES</v>
      </c>
      <c r="M169" t="s">
        <v>27</v>
      </c>
      <c r="N169" t="s">
        <v>16</v>
      </c>
      <c r="O169" t="s">
        <v>29</v>
      </c>
      <c r="P169">
        <v>3</v>
      </c>
      <c r="Q169" s="3" t="str">
        <f t="shared" si="13"/>
        <v>YES</v>
      </c>
      <c r="R169">
        <f t="shared" si="15"/>
        <v>3</v>
      </c>
      <c r="S169" s="3" t="str">
        <f t="shared" si="14"/>
        <v>Pass</v>
      </c>
    </row>
    <row r="170" spans="1:19" x14ac:dyDescent="0.3">
      <c r="A170" t="s">
        <v>630</v>
      </c>
      <c r="B170" t="s">
        <v>631</v>
      </c>
      <c r="C170" t="s">
        <v>27</v>
      </c>
      <c r="D170" t="s">
        <v>16</v>
      </c>
      <c r="E170" t="s">
        <v>29</v>
      </c>
      <c r="F170">
        <v>3</v>
      </c>
      <c r="G170" s="3" t="str">
        <f t="shared" si="11"/>
        <v>YES</v>
      </c>
      <c r="H170" t="s">
        <v>27</v>
      </c>
      <c r="I170" t="s">
        <v>16</v>
      </c>
      <c r="J170" t="s">
        <v>22</v>
      </c>
      <c r="K170">
        <v>2</v>
      </c>
      <c r="L170" s="3" t="str">
        <f t="shared" si="12"/>
        <v>YES</v>
      </c>
      <c r="M170" t="s">
        <v>27</v>
      </c>
      <c r="N170" t="s">
        <v>632</v>
      </c>
      <c r="O170" t="s">
        <v>29</v>
      </c>
      <c r="P170">
        <v>3</v>
      </c>
      <c r="Q170" s="3" t="str">
        <f t="shared" si="13"/>
        <v>YES</v>
      </c>
      <c r="R170">
        <f t="shared" si="15"/>
        <v>3</v>
      </c>
      <c r="S170" s="3" t="str">
        <f t="shared" si="14"/>
        <v>Pass</v>
      </c>
    </row>
    <row r="171" spans="1:19" x14ac:dyDescent="0.3">
      <c r="A171" t="s">
        <v>633</v>
      </c>
      <c r="B171" t="s">
        <v>634</v>
      </c>
      <c r="C171" t="s">
        <v>27</v>
      </c>
      <c r="D171" t="s">
        <v>635</v>
      </c>
      <c r="E171" t="s">
        <v>29</v>
      </c>
      <c r="F171">
        <v>3</v>
      </c>
      <c r="G171" s="3" t="str">
        <f t="shared" si="11"/>
        <v>YES</v>
      </c>
      <c r="H171" t="s">
        <v>27</v>
      </c>
      <c r="I171" t="s">
        <v>636</v>
      </c>
      <c r="J171" t="s">
        <v>29</v>
      </c>
      <c r="K171">
        <v>3</v>
      </c>
      <c r="L171" s="3" t="str">
        <f t="shared" si="12"/>
        <v>YES</v>
      </c>
      <c r="M171" t="s">
        <v>27</v>
      </c>
      <c r="N171" t="s">
        <v>637</v>
      </c>
      <c r="O171" t="s">
        <v>29</v>
      </c>
      <c r="P171">
        <v>2</v>
      </c>
      <c r="Q171" s="3" t="str">
        <f t="shared" si="13"/>
        <v>YES</v>
      </c>
      <c r="R171">
        <f t="shared" si="15"/>
        <v>3</v>
      </c>
      <c r="S171" s="3" t="str">
        <f t="shared" si="14"/>
        <v>Pass</v>
      </c>
    </row>
    <row r="172" spans="1:19" x14ac:dyDescent="0.3">
      <c r="A172" t="s">
        <v>638</v>
      </c>
      <c r="B172" t="s">
        <v>639</v>
      </c>
      <c r="C172" t="s">
        <v>27</v>
      </c>
      <c r="D172" t="s">
        <v>16</v>
      </c>
      <c r="E172" t="s">
        <v>29</v>
      </c>
      <c r="F172">
        <v>3</v>
      </c>
      <c r="G172" s="3" t="str">
        <f t="shared" si="11"/>
        <v>YES</v>
      </c>
      <c r="H172" t="s">
        <v>13</v>
      </c>
      <c r="I172" t="s">
        <v>30</v>
      </c>
      <c r="J172" t="s">
        <v>17</v>
      </c>
      <c r="K172">
        <v>1</v>
      </c>
      <c r="L172" s="3" t="str">
        <f t="shared" si="12"/>
        <v>NO</v>
      </c>
      <c r="M172" t="s">
        <v>13</v>
      </c>
      <c r="N172" t="s">
        <v>640</v>
      </c>
      <c r="O172" t="s">
        <v>29</v>
      </c>
      <c r="P172">
        <v>1</v>
      </c>
      <c r="Q172" s="3" t="str">
        <f t="shared" si="13"/>
        <v>NO</v>
      </c>
      <c r="R172">
        <f t="shared" si="15"/>
        <v>1</v>
      </c>
      <c r="S172" s="3" t="str">
        <f t="shared" si="14"/>
        <v>No pass</v>
      </c>
    </row>
    <row r="173" spans="1:19" x14ac:dyDescent="0.3">
      <c r="A173" t="s">
        <v>641</v>
      </c>
      <c r="B173" t="s">
        <v>642</v>
      </c>
      <c r="C173" t="s">
        <v>27</v>
      </c>
      <c r="D173" t="s">
        <v>16</v>
      </c>
      <c r="E173" t="s">
        <v>29</v>
      </c>
      <c r="F173">
        <v>3</v>
      </c>
      <c r="G173" s="3" t="str">
        <f t="shared" si="11"/>
        <v>YES</v>
      </c>
      <c r="H173" t="s">
        <v>13</v>
      </c>
      <c r="I173" t="s">
        <v>16</v>
      </c>
      <c r="J173" t="s">
        <v>17</v>
      </c>
      <c r="K173">
        <v>1</v>
      </c>
      <c r="L173" s="3" t="str">
        <f t="shared" si="12"/>
        <v>NO</v>
      </c>
      <c r="M173" t="s">
        <v>27</v>
      </c>
      <c r="N173" t="s">
        <v>16</v>
      </c>
      <c r="O173" t="s">
        <v>29</v>
      </c>
      <c r="P173">
        <v>3</v>
      </c>
      <c r="Q173" s="3" t="str">
        <f t="shared" si="13"/>
        <v>YES</v>
      </c>
      <c r="R173">
        <f t="shared" si="15"/>
        <v>2</v>
      </c>
      <c r="S173" s="3" t="str">
        <f t="shared" si="14"/>
        <v>No pass</v>
      </c>
    </row>
    <row r="174" spans="1:19" x14ac:dyDescent="0.3">
      <c r="A174" t="s">
        <v>643</v>
      </c>
      <c r="B174" t="s">
        <v>644</v>
      </c>
      <c r="C174" t="s">
        <v>27</v>
      </c>
      <c r="D174" t="s">
        <v>64</v>
      </c>
      <c r="E174" t="s">
        <v>29</v>
      </c>
      <c r="F174">
        <v>3</v>
      </c>
      <c r="G174" s="3" t="str">
        <f t="shared" si="11"/>
        <v>YES</v>
      </c>
      <c r="H174" t="s">
        <v>13</v>
      </c>
      <c r="I174" t="s">
        <v>52</v>
      </c>
      <c r="J174" t="s">
        <v>17</v>
      </c>
      <c r="K174">
        <v>0</v>
      </c>
      <c r="L174" s="3" t="str">
        <f t="shared" si="12"/>
        <v>NO</v>
      </c>
      <c r="M174" t="s">
        <v>13</v>
      </c>
      <c r="N174" t="s">
        <v>645</v>
      </c>
      <c r="O174" t="s">
        <v>29</v>
      </c>
      <c r="P174">
        <v>2</v>
      </c>
      <c r="Q174" s="3" t="str">
        <f t="shared" si="13"/>
        <v>YES</v>
      </c>
      <c r="R174">
        <f t="shared" si="15"/>
        <v>2</v>
      </c>
      <c r="S174" s="3" t="str">
        <f t="shared" si="14"/>
        <v>No pass</v>
      </c>
    </row>
    <row r="175" spans="1:19" x14ac:dyDescent="0.3">
      <c r="A175" t="s">
        <v>646</v>
      </c>
      <c r="B175" t="s">
        <v>647</v>
      </c>
      <c r="C175" t="s">
        <v>48</v>
      </c>
      <c r="D175" t="s">
        <v>16</v>
      </c>
      <c r="E175" t="s">
        <v>648</v>
      </c>
      <c r="F175">
        <v>2</v>
      </c>
      <c r="G175" s="3" t="str">
        <f t="shared" si="11"/>
        <v>YES</v>
      </c>
      <c r="H175" t="s">
        <v>27</v>
      </c>
      <c r="I175" t="s">
        <v>16</v>
      </c>
      <c r="J175" t="s">
        <v>649</v>
      </c>
      <c r="K175">
        <v>2.5</v>
      </c>
      <c r="L175" s="3" t="str">
        <f t="shared" si="12"/>
        <v>YES</v>
      </c>
      <c r="M175" t="s">
        <v>27</v>
      </c>
      <c r="N175" t="s">
        <v>650</v>
      </c>
      <c r="O175" t="s">
        <v>651</v>
      </c>
      <c r="P175">
        <v>1.5</v>
      </c>
      <c r="Q175" s="3" t="str">
        <f t="shared" si="13"/>
        <v>NO</v>
      </c>
      <c r="R175">
        <f t="shared" si="15"/>
        <v>2</v>
      </c>
      <c r="S175" s="3" t="str">
        <f t="shared" si="14"/>
        <v>No pass</v>
      </c>
    </row>
    <row r="176" spans="1:19" x14ac:dyDescent="0.3">
      <c r="A176" t="s">
        <v>652</v>
      </c>
      <c r="B176" t="s">
        <v>653</v>
      </c>
      <c r="C176" t="s">
        <v>27</v>
      </c>
      <c r="D176" t="s">
        <v>654</v>
      </c>
      <c r="E176" t="s">
        <v>29</v>
      </c>
      <c r="F176">
        <v>3</v>
      </c>
      <c r="G176" s="3" t="str">
        <f t="shared" si="11"/>
        <v>YES</v>
      </c>
      <c r="H176" t="s">
        <v>27</v>
      </c>
      <c r="I176" t="s">
        <v>30</v>
      </c>
      <c r="J176" t="s">
        <v>17</v>
      </c>
      <c r="K176">
        <v>2</v>
      </c>
      <c r="L176" s="3" t="str">
        <f t="shared" si="12"/>
        <v>YES</v>
      </c>
      <c r="M176" t="s">
        <v>13</v>
      </c>
      <c r="N176" t="s">
        <v>655</v>
      </c>
      <c r="O176" t="s">
        <v>29</v>
      </c>
      <c r="P176">
        <v>1</v>
      </c>
      <c r="Q176" s="3" t="str">
        <f t="shared" si="13"/>
        <v>NO</v>
      </c>
      <c r="R176">
        <f t="shared" si="15"/>
        <v>2</v>
      </c>
      <c r="S176" s="3" t="str">
        <f t="shared" si="14"/>
        <v>No pass</v>
      </c>
    </row>
    <row r="177" spans="1:19" x14ac:dyDescent="0.3">
      <c r="A177" t="s">
        <v>656</v>
      </c>
      <c r="B177" t="s">
        <v>657</v>
      </c>
      <c r="C177" t="s">
        <v>27</v>
      </c>
      <c r="D177" t="s">
        <v>658</v>
      </c>
      <c r="E177" t="s">
        <v>29</v>
      </c>
      <c r="F177">
        <v>3</v>
      </c>
      <c r="G177" s="3" t="str">
        <f t="shared" si="11"/>
        <v>YES</v>
      </c>
      <c r="H177" t="s">
        <v>13</v>
      </c>
      <c r="I177" t="s">
        <v>16</v>
      </c>
      <c r="J177" t="s">
        <v>22</v>
      </c>
      <c r="K177">
        <v>1</v>
      </c>
      <c r="L177" s="3" t="str">
        <f t="shared" si="12"/>
        <v>NO</v>
      </c>
      <c r="M177" t="s">
        <v>27</v>
      </c>
      <c r="N177" t="s">
        <v>659</v>
      </c>
      <c r="O177" t="s">
        <v>29</v>
      </c>
      <c r="P177">
        <v>3</v>
      </c>
      <c r="Q177" s="3" t="str">
        <f t="shared" si="13"/>
        <v>YES</v>
      </c>
      <c r="R177">
        <f t="shared" si="15"/>
        <v>2</v>
      </c>
      <c r="S177" s="3" t="str">
        <f t="shared" si="14"/>
        <v>No pass</v>
      </c>
    </row>
    <row r="178" spans="1:19" x14ac:dyDescent="0.3">
      <c r="A178" t="s">
        <v>660</v>
      </c>
      <c r="B178" t="s">
        <v>661</v>
      </c>
      <c r="C178" t="s">
        <v>27</v>
      </c>
      <c r="D178" t="s">
        <v>662</v>
      </c>
      <c r="E178" t="s">
        <v>29</v>
      </c>
      <c r="F178">
        <v>3</v>
      </c>
      <c r="G178" s="3" t="str">
        <f t="shared" si="11"/>
        <v>YES</v>
      </c>
      <c r="H178" t="s">
        <v>13</v>
      </c>
      <c r="I178" t="s">
        <v>16</v>
      </c>
      <c r="J178" t="s">
        <v>29</v>
      </c>
      <c r="K178">
        <v>2</v>
      </c>
      <c r="L178" s="3" t="str">
        <f t="shared" si="12"/>
        <v>YES</v>
      </c>
      <c r="M178" t="s">
        <v>13</v>
      </c>
      <c r="N178" t="s">
        <v>663</v>
      </c>
      <c r="O178" t="s">
        <v>29</v>
      </c>
      <c r="P178">
        <v>1</v>
      </c>
      <c r="Q178" s="3" t="str">
        <f t="shared" si="13"/>
        <v>NO</v>
      </c>
      <c r="R178">
        <f t="shared" si="15"/>
        <v>2</v>
      </c>
      <c r="S178" s="3" t="str">
        <f t="shared" si="14"/>
        <v>No pass</v>
      </c>
    </row>
    <row r="179" spans="1:19" x14ac:dyDescent="0.3">
      <c r="A179" t="s">
        <v>664</v>
      </c>
      <c r="B179" t="s">
        <v>665</v>
      </c>
      <c r="C179" t="s">
        <v>27</v>
      </c>
      <c r="D179" t="s">
        <v>666</v>
      </c>
      <c r="E179" t="s">
        <v>29</v>
      </c>
      <c r="F179">
        <v>3</v>
      </c>
      <c r="G179" s="3" t="str">
        <f t="shared" si="11"/>
        <v>YES</v>
      </c>
      <c r="H179" t="s">
        <v>27</v>
      </c>
      <c r="I179" t="s">
        <v>52</v>
      </c>
      <c r="J179" t="s">
        <v>29</v>
      </c>
      <c r="K179">
        <v>2</v>
      </c>
      <c r="L179" s="3" t="str">
        <f t="shared" si="12"/>
        <v>YES</v>
      </c>
      <c r="M179" t="s">
        <v>13</v>
      </c>
      <c r="N179" t="s">
        <v>667</v>
      </c>
      <c r="O179" t="s">
        <v>29</v>
      </c>
      <c r="P179">
        <v>1</v>
      </c>
      <c r="Q179" s="3" t="str">
        <f t="shared" si="13"/>
        <v>NO</v>
      </c>
      <c r="R179">
        <f t="shared" si="15"/>
        <v>2</v>
      </c>
      <c r="S179" s="3" t="str">
        <f t="shared" si="14"/>
        <v>No pass</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OscarBustos</cp:lastModifiedBy>
  <dcterms:created xsi:type="dcterms:W3CDTF">2025-10-11T00:25:52Z</dcterms:created>
  <dcterms:modified xsi:type="dcterms:W3CDTF">2025-10-16T17:44:00Z</dcterms:modified>
</cp:coreProperties>
</file>