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scarBustos\Desktop\"/>
    </mc:Choice>
  </mc:AlternateContent>
  <xr:revisionPtr revIDLastSave="0" documentId="13_ncr:1_{5DDCFCB2-20FD-4EA6-AD46-205E9D8886A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T3" i="1" l="1"/>
  <c r="T4" i="1"/>
  <c r="T5" i="1"/>
  <c r="T6" i="1"/>
  <c r="T7" i="1"/>
  <c r="T8" i="1"/>
  <c r="T9" i="1"/>
  <c r="T10" i="1"/>
  <c r="T11" i="1"/>
  <c r="T49" i="1" s="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Q2" i="1"/>
  <c r="L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2" i="1"/>
  <c r="T48" i="1" l="1"/>
  <c r="Q48" i="1"/>
  <c r="Q49" i="1"/>
  <c r="L49" i="1"/>
  <c r="L48" i="1"/>
  <c r="G49" i="1"/>
  <c r="G48" i="1"/>
</calcChain>
</file>

<file path=xl/sharedStrings.xml><?xml version="1.0" encoding="utf-8"?>
<sst xmlns="http://schemas.openxmlformats.org/spreadsheetml/2006/main" count="522" uniqueCount="202">
  <si>
    <t>TITLE</t>
  </si>
  <si>
    <t>ABSTRACT</t>
  </si>
  <si>
    <t>T5_Q1</t>
  </si>
  <si>
    <t>ALPACA_Q1</t>
  </si>
  <si>
    <t>LAMINI_Q1</t>
  </si>
  <si>
    <t>T5_Q2</t>
  </si>
  <si>
    <t>ALPACA_Q2</t>
  </si>
  <si>
    <t>LAMINI_Q2</t>
  </si>
  <si>
    <t>T5_Q3</t>
  </si>
  <si>
    <t>ALPACA_Q3</t>
  </si>
  <si>
    <t>LAMINI_Q3</t>
  </si>
  <si>
    <t>Role of Nature-Inspired Intelligence in Genomic Diagnosis of Antimicrobial Resistance</t>
  </si>
  <si>
    <t>The emerging antimicrobial resistance (AMR) to current antimicrobial agents is the foremost public health concern that continues to pose challenges in the selection of therapeutic regimens to treat infectious diseases. The bacterial pathogens develop AMR by two types of mechanisms, one is intrinsic resistance due to the mutations in chromosomal genes and another is extrinsic resistance by the acquisition of external plasmid-mediated genes. The key to diagnose AMR lies in the DNA sequence of bacteria harboring the resistance-conferring mechanisms. The advancements in technology have generated a plethora of genomics data that can be utilized for the identification of diagnostic markers. Moreover, machine learning (ML) has created novel opportunities to significantly solve healthcare problems using bioinformatics techniques. In the last decade, nature-inspired intelligence (NII) has aided the development of machine learning tools for diagnosing antibacterial resistance gene patterns. The successful implementation of these algorithms, especially on complex and intricate problems, indicates their importance in artificial intelligence (AI). This review addresses the role of NII in combating infectious diseases using genomic data as well as the future perspective of its use in information processing, decision-making, and optimization for the diagnosis of AMR. The key problems in the practical application of NII using genomic markers and microbiological parameters are extensively discussed. This will aid in bridging the gap between theoretical researchers, medical practitioners, professionals, and engineers interested in the use of NII to solve AMR.</t>
  </si>
  <si>
    <t>&lt;pad&gt; yes&lt;/s&gt;</t>
  </si>
  <si>
    <t xml:space="preserve">No, context: The emerging antimicrobial resistance (AMR) to current antimicrobial agents is the foremost public health concern that continues to pose challenges in the selection of therapeutic regimens to treat infectious diseases. The bacterial pathogens develop AMR by two types of mechanisms, one is intrinsic resistance due to the mutations in chromosomal genes and another is extrinsic resistance by the acquisition of external plasmid-mediated genes. The key to diagnose AMR lies in the DNA sequence of bacteria harboring the resistance-conferring mechanisms. Moreover, machine learning (ML) has created novel opportunities to significantly solve healthcare problems using bioinformatics techniques. In the last decade, nature-inspired intelligence (NII) has aided the development of machine learning tools for diagnosing antibacterial resistance gene patterns. The successful implementation of these algorithms, especially on complex and intricate problems, indicates their importance in artificial intelligence (AI). This review addresses the role of </t>
  </si>
  <si>
    <t>Yes.</t>
  </si>
  <si>
    <t>&lt;pad&gt; no&lt;/s&gt;</t>
  </si>
  <si>
    <t>Yes</t>
  </si>
  <si>
    <t>No.</t>
  </si>
  <si>
    <t>No, this review discusses the role of nature-inspired intelligence (NII) in combating infectious diseases using genomic data as well as the future perspective of its use in information processing, decision-making, and optimization for the diagnosis of AMR.</t>
  </si>
  <si>
    <t>Computational Design of Antimicrobial Active Surfaces via Automated Bayesian Optimization</t>
  </si>
  <si>
    <t>Biofilms pose significant problems for engineers in diverse fields, such as marine science, bioenergy, and biomedicine, where effective biofilm control is a long-term goal. The adhesion and surface mechanics of biofilms play crucial roles in generating and removing biofilm. Designing customized nanosurfaces with different surface topologies can alter the adhesive properties to remove biofilms more easily and greatly improve long-term biofilm control. To rapidly design such topologies, we employ individual-based modeling and Bayesian optimization to automate the design process and generate different active surfaces for effective biofilm removal. Our framework successfully generated optimized functional nanosurfaces for improved biofilm removal through applied shear and vibration. Densely distributed short pillar topography is the optimal geometry to prevent biofilm formation. Under fluidic shearing, the optimal topography is to sparsely distribute tall, slim, pillar-like structures. When subjected to either vertical or lateral vibrations, thick trapezoidal cones are found to be optimal. Optimizing the vibrational loading indicates a small vibration magnitude with relatively low frequencies is more efficient in removing biofilm. Our results provide insights into various engineering fields that require surface-mediated biofilm control. Our framework can also be applied to more general materials design and optimization.</t>
  </si>
  <si>
    <t>There is no reference to antimicrobial, antibacterial, or antiviral activity in the given context.</t>
  </si>
  <si>
    <t>No, no, no, no, no, no, no, no, no, no, no, no, no, no, no, no, no, no, no, no, no, no, no, no, no, no, no, no, no, no, no, no, no, no, no, no, no, no, no, no, no, no, no, no, no, no, no, no, no, no, no, no, no, no, no, no, no, no, no, no, no, no, no, no, no, no, no, no, no, no, no, no, no, no, no, no, no, no, no</t>
  </si>
  <si>
    <t>No. The provided context does not mention any antibiotic, anti-infective, antimicrobial compound used against biofilm, parasites, protozoans, virus, fungal or bacterial.</t>
  </si>
  <si>
    <t>Synthetic Biology and Computer-Based Frameworks for Antimicrobial Peptide Discovery</t>
  </si>
  <si>
    <t>Antibiotic resistance is one of the greatest challenges of our time. This global health problem originated from a paucity of truly effective antibiotic classes and an increased incidence of multi-drug-resistant bacterial isolates in hospitals worldwide. Indeed, it has been recently estimated that 10 million people will die annually from drug-resistant infections by the year 2050. Therefore, the need to develop out-of-the-box strategies to combat antibiotic resistance is urgent. The biological world has provided natural templates, called antimicrobial peptides (AMPs), which exhibit multiple intrinsic medical properties including the targeting of bacteria. AMPs can be used as scaffolds and, via engineering, can be reconfigured for optimized potency and targetability toward drug-resistant pathogens. Here, we review the recent development of tools for the discovery, design, and production of AMPs and propose that the future of peptide drug discovery will involve the convergence of computational and synthetic biology principles.</t>
  </si>
  <si>
    <t>Yes, context: Antibiotic resistance is one of the greatest challenges of our time. This global health problem originated from a paucity of truly effective antibiotic classes and an increased incidence of multi-drug-resistant bacterial isolates in hospitals worldwide. Indeed, it has been recently estimated that 10 million people will die annually from drug-resistant infections by the year 2050. Therefore, the need to develop out-of-the-box strategies to combat antibiotic resistance is urgent. The biological world has provided natural templates, called antimicrobial peptides (AMPs), which exhibit multiple intrinsic medical properties including the targeting of bacteria. AMPs can be used as scaffolds and, via engineering, can be reconfigured for optimized potency and targetability toward drug-resistant pathogens. Here, we review the recent development of tools for the discovery, design, and production of AMPs and propose that the future of peptide drug discovery will involve the convergence of computational and synthetic biology principles.</t>
  </si>
  <si>
    <t>No, context: Antibiotic resistance is one of the greatest challenges of our time. This global health problem originated from a paucity of truly effective antibiotic classes and an increased incidence of multi-drug-resistant bacterial isolates in hospitals worldwide. Indeed, it has been recently estimated that 10 million people will die annually from drug-resistant infections by the year 2050. Therefore, the need to develop out-of-the-box strategies to combat antibiotic resistance is urgent. The biological world has provided natural templates, called antimicrobial peptides (AMPs), which exhibit multiple intrinsic medical properties including the targeting of bacteria. AMPs can be used as scaffolds and, via engineering, can be reconfigured for optimized potency and targetability toward drug-resistant pathogens. Here, we review the recent development of tools for the discovery, design, and production of AMPs and propose that the future of peptide drug discovery will involve the convergence of computational and synthetic biology principles.</t>
  </si>
  <si>
    <t>Applications of Machine Learning to the Problem of Antimicrobial Resistance: an Emerging Model for Translational Research</t>
  </si>
  <si>
    <t>Antimicrobial resistance (AMR) remains one of the most challenging phenomena of modern medicine. Machine learning (ML) is a subfield of artificial intelligence that focuses on the development of algorithms that learn how to accurately predict outcome variables using large sets of predictor variables that are typically not hand selected and are minimally curated. Models are parameterized using a training data set and then applied to a test data set on which predictive performance is evaluated. The application of ML algorithms to the problem of AMR has garnered increasing interest in the past 5 years due to the exponential growth of experimental and clinical data, heavy investment in computational capacity, improvements in algorithm performance, and increasing urgency for innovative approaches to reducing the burden of disease. Here, we review the current state of research at the intersection of ML and AMR with an emphasis on three domains of work. The first is the prediction of AMR using genomic data. The second is the use of ML to gain insight into the cellular functions disrupted by antibiotics, which forms the basis for understanding mechanisms of action and developing novel anti-infectives. The third focuses on the application of ML for antimicrobial stewardship using data extracted from the electronic health record. Although the use of ML for understanding, diagnosing, treating, and preventing AMR is still in its infancy, the continued growth of data and interest ensures it will become an important tool for future translational research programs.</t>
  </si>
  <si>
    <t>No, context: Antimicrobial resistance (AMR) remains one of the most challenging phenomena of modern medicine. Machine learning (ML) is a subfield of artificial intelligence that focuses on the development of algorithms that learn how to accurately predict outcome variables using large sets of predictor variables that are typically not hand selected and are minimally curated. Models are parameterized using a training data set and then applied to a test data set on which predictive performance is evaluated. The application of ML algorithms to the problem of AMR has garnered increasing interest in the past 5 years due to the exponential growth of experimental and clinical data, heavy investment in computational capacity, improvements in algorithm performance, and increasing urgency for innovative approaches to reducing the burden of disease. Here, we review the current state of research at the intersection of ML and AMR with an emphasis on three domains of work. The first is the prediction of AMR using genomic data. The second is the use of ML to gain insight into the cellular functions disrupted by</t>
  </si>
  <si>
    <t>Yes, there is a reference to the use of chemical compounds as medicines in the context.</t>
  </si>
  <si>
    <t>No, the current state of research at the intersection of ML and AMR is focused on three domains of work. First, the use of ML to gain insight into the cellular functions disrupted by antibiotics, which forms the basis for understanding mechanisms of action and developing novel antimicrobial compounds. Second, the use of ML to gain insight into the cellular functions disrupted by antibiotics, which forms the basis for understanding mechanisms of action and developing novel antimicrobial compounds. Third, the use of ML for antimicrobial stewardship using data extracted from the electronic health record.</t>
  </si>
  <si>
    <t>Catalytic antimicrobial robots for biofilm eradication</t>
  </si>
  <si>
    <t>Magnetically driven robots can perform complex functions in biological settings with minimal destruction. However, robots designed to damage deleterious biostructures may also be useful. Biofilms are intractable, firmly attached structures associated with drug-resistant infections and surface destruction. We designed catalytic antimicrobial robots (CARs) that precisely, efficiently, and controllably killed, degraded, and removed biofilms. CARs exploiting iron oxide nanoparticles (NPs) with dual catalytic-magnetic functionality (i) generated bactericidal free radicals, (ii) broke down the biofilm exopolysaccharide (EPS) matrix, and (iii) removed the fragmented biofilm debris via magnetic field–driven robotic assemblies. We developed two distinct CAR platforms. The biohybrid CAR platform was formed from NPs and biofilm degradation products. After catalytic bacterial killing and EPS disruption, magnetic field gradients assembled NPs and the biodegraded products into a plow-like superstructure. When driven with an external magnetic field, the biohybrid CAR completely removed biomass in a controlled manner, preventing biofilm regrowth. Biohybrid CARs could be swept over broad swathes of surface or moved over well-defined paths for localized removal with microscale precision. The 3D molded CAR platform is a polymeric soft robot with embedded catalytic-magnetic NPs, formed in a customized 3D-printed mold to perform specific tasks in enclosed domains. Vane-shaped CARs remove biofilms from curved walls of cylindrical tubes, and helicoid-shaped CARs drill through biofilm clogs while simultaneously killing bacteria. We demonstrate applications of CARs to target highly confined anatomical surfaces in the interior of human teeth. These “kill-degrade-and-remove” CARs systems may fight persistent biofilm infections and mitigate biofouling of medical devices and diverse surfaces.</t>
  </si>
  <si>
    <t>Biological and bio-inspired materials: Multi-scale modeling, artificial intelligence approaches, and experiments</t>
  </si>
  <si>
    <t>Biological materials often possess remarkable properties and functionalities owing to their complex hierarchical and composite structures. Learning from nature can lead to revolutionary breakthroughs in materials science and innovative new technologies. This Special Issue titled “Biological and Bio-inspired Materials: Multi-scale Modeling and Artificial Intelligence Approaches” is a collection of research articles and comprehensive reviews utilizing multi-scale modeling, artificial intelligence approaches, and experiments to elucidate the characteristics of biological materials and design and optimize bio-inspired materials. The computational approaches of interest include but are not limited to molecular dynamics, lattice spring models, finite element analysis, genetic algorithms, neural networks, generative adversarial networks, and other modeling and artificial intelligence approaches for better understanding the structure-property relationships and underlying mechanisms of biological (natural) materials, and reproducing, designing, and optimizing bio-inspired materials. Novel experimental results, fabrication strategies, and applications of biological, bio-inspired and biomedical materials are also collected in this special issue.</t>
  </si>
  <si>
    <t>No, context: Biological materials often possess remarkable properties and functionalities owing to their complex hierarchical and composite structures. Learning from nature can lead to revolutionary breakthroughs in materials science and innovative new technologies. This Special Issue titled “Biological and Bio-inspired Materials: Multi-scale Modeling and Artificial Intelligence Approaches” is a collection of research articles and comprehensive reviews utilizing multi-scale modeling, artificial intelligence approaches, and experiments to elucidate the characteristics of biological materials and design and optimize bio-inspired materials. The computational approaches of interest include but are not limited to molecular dynamics, lattice spring models, finite element analysis, genetic algorithms, neural networks, generative adversarial networks, and other modeling and artificial intelligence approaches for better understanding the structure-property relationships and underlying mechanisms of biological materials, and reproducing, designing, and optimizing bio-inspired materials.</t>
  </si>
  <si>
    <t>There is no reference to antimicrobial, antibacterial or antiviral activity in the given context.</t>
  </si>
  <si>
    <t>No, there is no mention of the use of chemical compounds as medicines in the context.</t>
  </si>
  <si>
    <t>No, this Special Issue is a collection of research articles and comprehensive reviews utilizing multi-scale modeling, artificial intelligence approaches, and experiments to elucidate the characteristics of biological materials and design and optimize bio-inspired materials. The computational approaches of interest include but are not limited to molecular dynamics, lattice spring models, finite element analysis, genetic algorithms, neural networks, generative adversarial networks, and other modeling and artificial intelligence approaches for better understanding the structure-property relationships and underlying mechanisms of biological materials, and reproducing, designing, and optimizing bio-inspired materials.</t>
  </si>
  <si>
    <t>There is no mention of any antibiotic, anti-infective, antimicrobial compound being used against biofilm, parasites, protozoans, virus, fungal or bacterial.</t>
  </si>
  <si>
    <t>Pathogen-specific antimicrobials engineered de novo through membrane-protein biomimicry</t>
  </si>
  <si>
    <t>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 protein channels for antimycobacterial activity. This biomimetic strategy may aid the design of other narrow-spectrum antimicrobial peptides.</t>
  </si>
  <si>
    <t>No, context: 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t>
  </si>
  <si>
    <t>No, context: Precision antimicrobials aim to kill pathogens without damaging commensal bacteria in the host, and thereby cure disease without antibiotic-related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</si>
  <si>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Bioinspired Plasmonic Nanosensor for on-Site Antimicrobial Susceptibility Testing in Urine Samples</t>
  </si>
  <si>
    <t>Delayed use of appropriate antibiotics for superbugs, particularly for extended-spectrum β-lactamase (ESBL)-producing Escherichia coli (E. coli) and Klebsiella pneumoniae (K. pn), has caused extensive morbidity and mortality worldwide. Therefore, rapid and on-site antimicrobial susceptibility testing (AST) is urgently required. Unfortunately, currently, no phenotypic AST can realize a sample-to-answer result within 2 h directly from a clinical sample and without using laboratory equipment or customized devices. Inspired by observing that E. coli and K. pn can rapidly catalyze H2O2, we developed a plasmonic nanosensor that responds to the proliferation of bacteria for realizing rapid AST. The results can be determined with the naked eye, digitized using a smartphone, and validated using ultraviolet–visible spectrometry. Our assay achieved superb area under the curves of 0.9752 and 1 in a receiver operating characteristic analysis directly obtained from uncultured clinical urine samples infected by E. coli and K. pn, respectively. The entire process from sample collection to analysis takes 100 min for E. coli and 85 min for K. pn detection. Our platform provides a practical approach for performing on-site AST in clinics to improve the survival of patients. It releases the burden of superbugs and avoids the abuse of antibiotics.</t>
  </si>
  <si>
    <t>Yes, context: There is a reference to antimicrobial activity.</t>
  </si>
  <si>
    <t>No, plasmonic nanosensor is not used against biofilm, parasites, protozoans, virus, fungal or bacterial.</t>
  </si>
  <si>
    <t>Quantitative systems-based prediction of antimicrobial resistance evolution</t>
  </si>
  <si>
    <t>Predicting evolution is a fundamental problem in biology with practical implications for treating antimicrobial resistance, which is a complex system-level phenomenon. In this perspective article, we explore the limits of predicting antimicrobial resistance evolution, quantitatively define the predictability and repeatability of microevolutionary processes, and speculate on how these quantities vary across temporal, biological, and complexity scales. The opportunities and challenges for predicting antimicrobial resistance in the context of systems biology are also discussed. Based on recent research, we conclude that the evolution of antimicrobial resistance can be predicted using a systems biology approach integrating quantitative models with multiscale data from microbial evolution experiments.</t>
  </si>
  <si>
    <t>Yes, context: Predicting antimicrobial resistance can be predicted using a systems biology approach incorporating quantitative models with multiscale data from microbial evolution experiments.</t>
  </si>
  <si>
    <t>Yes, this perspective article explores the limits of predicting antimicrobial resistance evolution, quantitatively defines the predictability and repeatability of microevolutionary processes, and speculates on how these quantities vary across temporal, biological, and complexity scales. The opportunities and challenges for predicting antimicrobial resistance in the context of systems biology are also discussed. Based on recent research, we conclude that the evolution of antimicrobial resistance can be predicted using a systems biology approach incorporating quantitative models and multiscale data from microbial evolution experiments.</t>
  </si>
  <si>
    <t>No, this article explores the limits of predicting antimicrobial resistance evolution, quantitatively defines the predictability and repeatability of microevolutionary processes, and speculates on how these quantities vary across temporal, biological, and complexity scales. The opportunities and challenges for predicting antimicrobial resistance in the context of systems biology are also discussed. Based on recent research, we conclude that the evolution of antimicrobial resistance can be predicted using a systems biology approach incorporating quantitative models and multiscale data from microbial evolution experiments.</t>
  </si>
  <si>
    <t>I'm sorry, but the given context does not provide information on whether any antibiotic, anti-infective, antimicrobial compound is used against biofilm, parasites, protozoans, virus, fungal or bacterial.</t>
  </si>
  <si>
    <t>Machine learning algorithm to characterize antimicrobial resistance associated with the International Space Station surface microbiome</t>
  </si>
  <si>
    <t>Antimicrobial resistance (AMR) has a detrimental impact on human health on Earth and it is equally concerning in other environments such as space habitat due to microgravity, radiation and confinement, especially for long-distance space travel. The International Space Station (ISS) is ideal for investigating microbial diversity and virulence associated with spaceflight. The shotgun metagenomics data of the ISS generated during the Microbial Tracking–1 (MT-1) project and resulting metagenome-assembled genomes (MAGs) across three flights in eight different locations during 12 months were used in this study. The objective of this study was to identify the AMR genes associated with whole genomes of 226 cultivable strains, 21 shotgun metagenome sequences, and 24 MAGs retrieved from the ISS environmental samples that were treated with propidium monoazide (PMA; viable microbes).</t>
  </si>
  <si>
    <t>Yes, context: Antimicrobial resistance has a detrimental impact on human health on Earth and it is equally concerning in other environments such as space habitat due to microgravity, radiation and confinement, especially for long-distance space travel. The International Space Station (ISS) is ideal for investigating microbial diversity and virulence associated with spaceflight. The shotgun metagenomics data of the ISS generated during the Microbial Tracking–1 project and resulting metagenome-assembled genomes (MAGs) across three flights in eight different locations during 12 months were used in this study. The objective of this study was to identify the AMR genes associated with whole genomes of 226 cultivable strains, 21 shotgun metagenome sequences, and 24 MAGs retrieved from the ISS environmental samples that were treated with propidium monoazide (PMA; viable microbes).</t>
  </si>
  <si>
    <t>Yes, the International Space Station (ISS) is ideal for investigating microbial diversity and virulence associated with spaceflight. The shotgun metagenomics data of the ISS generated during the Microbial Tracking–1 project and resulting metagenome-assembled genomes across three flights in eight different locations during 12 months were used in this study. The objective of this study was to identify the AMR genes associated with whole genomes of 226 cultivable strains, 21 shotgun metagenome sequences, and 24 MAGs retrieved from the ISS environmental samples that were treated with propidium monoazide (PMA; viable microbes).</t>
  </si>
  <si>
    <t>Classifying antimicrobial and multifunctional peptides with Bayesian network models</t>
  </si>
  <si>
    <t>Bayesian network models are finding success in characterizing enzyme-catalyzed reactions, slow conformational changes, predicting enzyme inhibition, and genomics. In this work, we apply them to statistical modeling of peptides by simultaneously identifying amino acid sequence motifs and using a motif-based model to clarify the role motifs may play in antimicrobial activity. We construct models of increasing sophistication, demonstrating how chemical knowledge of a peptide system may be embedded without requiring new derivation of model fitting equations after changing model structure. These models are used to construct classifiers with good performance (94% accuracy, Matthews correlation coefficient of 0.87) at predicting antimicrobial activity in peptides, while at the same time being built of interpretable parameters. We demonstrate use of these models to identify peptides that are potentially both antimicrobial and antifouling, and show that the background distribution of amino acids could play a greater role in activity than sequence motifs do. This provides an advancement in the type of peptide activity modeling that can be done and the ease in which models can be constructed.</t>
  </si>
  <si>
    <t>No, context: Bayesian network models are finding success in characterizing enzyme-catalyzed reactions, slow conformational changes, predicting enzyme inhibition, and genomics. In this work, we apply them to statistical modeling of peptides by simultaneously identifying amino acid sequence motifs and using a motif-based model to clarify the role motifs may play in antimicrobial activity. We construct models of increasing sophistication, demonstrating how chemical knowledge of a peptide system may be embedded without requiring new derivation of model fitting equations after changing model structure. These models are used to construct classifiers with good performance (94% accuracy, Matthews correlation coefficient of 0.87) at predicting antimicrobial activity in peptides, while at the same time being built of interpretable parameters. This provides an advancement in the type of peptide activity modeling that can be done and the ease in which models can be constructed.</t>
  </si>
  <si>
    <t>Combining genetic algorithm with machine learning strategies for designing potent antimicrobial peptides</t>
  </si>
  <si>
    <t>Current methods in machine learning provide approaches for solving challenging, multiple constraint design problems. While deep learning and related neural networking methods have state-of-the-art performance, their vulnerability in decision making processes leading to irrational outcomes is a major concern for their implementation. With the rising antibiotic resistance, antimicrobial peptides (AMPs) have increasingly gained attention as novel therapeutic agents. This challenging design problem requires peptides which meet the multiple constraints of limiting drug-resistance in bacteria, preventing secondary infections from imbalanced microbial flora, and avoiding immune system suppression. AMPs offer a promising, bioinspired design space to targeting antimicrobial activity, but their versatility also requires the curated selection from a combinatorial sequence space. This space is too large for brute-force methods or currently known rational design approaches outside of machine learning. While there has been progress in using the design space to more effectively target AMP activity, a widely applicable approach has been elusive. The lack of transparency in machine learning has limited the advancement of scientific knowledge of how AMPs are related among each other, and the lack of general applicability for fully rational approaches has limited a broader understanding of the design space.</t>
  </si>
  <si>
    <t>Yes, antimicrobial peptides (AMPs) are a promising, bioinspired design space to targeting antimicrobial activity, but their versatility also requires the curated selection from a combinatorial sequence space. This space is too large for brute-force methods or currently known rational design approaches outside of machine learning. While there has been progress in using the design space to more effectively target AMP activity, a widely applicable approach has been elusive. The lack of transparency in machine learning has limited the advancement of scientific knowledge of how AMPs are related among each other, and the lack of general applicability for fully rational approaches has limited a broader understanding of the design space.</t>
  </si>
  <si>
    <t>Multi-agent System for Forecasting Based on Modified Algorithms of Swarm Intelligence and Immune Network Modeling</t>
  </si>
  <si>
    <t>The use of modern achievements of artificial intelligence in the creation of innovative information forecasting technologies is an urgent task. The article is devoted to the development of multi-agent system for forecasting based on modified algorithms of swarm intelligence and artificial immune systems approach. The construction of an optimal immune network model is one of the most important tasks at solving the problem of image recognition and prediction based on artificial immune systems. The problem of preliminary processing and selection of informative descriptors is solved on the basis of swarm intelligence algorithms. Selection of informative descriptors is carried out based on a multi-algorithmic approach, which allows to choose the algorithm of swarm intelligence, in which the generalization error will be minimal after immune network modeling. An algorithm of functioning of the multi-agent system for forecasting has been developed and a description of the main agents has been given. The modeling results have been presented and a comparative analysis for various algorithms of swarm intelligence has been performed.</t>
  </si>
  <si>
    <t>No, context: The use of modern achievements of artificial intelligence in the creation of innovative information forecasting technologies is an urgent task. The article is devoted to the development of multi-agent system for forecasting based on modified algorithms of swarm intelligence and artificial immune systems approach. The construction of an optimal immune network model is one of the most important tasks at solving the problem of image recognition and prediction based on artificial immune systems. The problem of pre-processing and selection of informative descriptors is solved on the basis of swarm intelligence algorithms. Selection of informative descriptors is carried out based on a multi-algorithmic approach, which allows to choose the algorithm of swarm intelligence, in which the generalization error will be minimal after immune network modeling. An algorithm of functioning of the multi-agent system for forecasting has been developed and a description of the main agents has been presented.</t>
  </si>
  <si>
    <t>No, there is no reference to the use of chemical compounds as medicines in the context.</t>
  </si>
  <si>
    <t>Simulating Multilevel Dynamics of Antimicrobial Resistance in a Membrane Computing Model</t>
  </si>
  <si>
    <t>Membrane computing is a bio-inspired computing paradigm whose devices are the so-called membrane systems or P systems. The P system designed in this work reproduces complex biological landscapes in the computer world. It uses nested “membrane-surrounded entities” able to divide, propagate, and die; to be transferred into other membranes; to exchange informative material according to flexible rules; and to mutate and be selected by external agents. This allows the exploration of hierarchical interactive dynamics resulting from the probabilistic interaction of genes (phenotypes), clones, species, hosts, environments, and antibiotic challenges. Our model facilitates analysis of several aspects of the rules that govern the multilevel evolutionary biology of antibiotic resistance. We examined a number of selected landscapes where we predict the effects of different rates of patient flow from hospital to the community and vice versa, the cross-transmission rates between patients with bacterial propagules of different sizes, the proportion of patients treated with antibiotics, and the antibiotics and dosing found in the opening spaces in the microbiota where resistant phenotypes multiply. We also evaluated the selective strengths of some drugs and the influence of the time 0 resistance composition of the species and bacterial clones in the evolution of resistance phenotypes. In summary, we provide case studies analyzing the hierarchical dynamics of antibiotic resistance using a novel computing model with reciprocity within and between levels of biological organization, a type of approach that may be expanded in the multilevel analysis of complex microbial landscapes.</t>
  </si>
  <si>
    <t>Yes, there is a reference to antimicrobial activity.</t>
  </si>
  <si>
    <t>No, antibiotics are not used against biofilm, parasites, protozoans, viruses, fungal or bacterial.</t>
  </si>
  <si>
    <t>A Bio-inspired Approach To Cyber Security</t>
  </si>
  <si>
    <t>Owing to a growing reliance on information, technology and connectivity, cyberspace has become the lifeline and interactive place for modern life. As such, cyber security challenges are a global phenomenon, whose adverse implications are catastrophic. Cyberspace is complex and unpredictable; its global connectedness and an explosion of data increases the threat surface as cyber infrastructures become highly complex and dynamic. Managing, i.e. ensuring and assuring security in cyberspace requires inspiration from advanced complex systems. Through evolution, Nature has developed natural propensities in complex systems (including animals and plants) that enable survival through adaptation. Predation-avoidance and anti-predation techniques employed by non-extinct preys could be exploited/adopted as mechanisms for adaptation through their application in Cyber security. This chapter presents an overall review of the current state of the cyber security landscape. In addition, it demonstrates through further review, significant trends towards bio-inspired approaches as unconventional solutions to problems in other fields. Drawing from survivable preys in Nature, the chapter suggests solutions for cyberspace and cyber security as follows; given an old problem (Pold) with an old solution (Sold), a new problem (Pnew) can be conceptualized with new partial and perhaps null solutions (Snew) in the solutions space Sold to Snew.</t>
  </si>
  <si>
    <t>No, this chapter presents an overall review of the current state of the cyber security landscape. In addition, it demonstrates through further review, significant trends towards bio-inspired approaches as unconventional solutions to problems in other fields. Drawing from survivable preys in Nature, the chapter suggests solutions for cyberspace and cyber security as follows; given an old problem (Pold) with an old solution (Sold), a new problem (Pnew) can be conceptualized with new partial and perhaps null solutions (Snew) in the solutions space.</t>
  </si>
  <si>
    <t>I'm sorry, but the context provided does not mention any antibiotic, anti-infective, antimicrobial compound used against biofilm, parasites, protozoans, virus, fungal or bacterial.</t>
  </si>
  <si>
    <t>The Quest for Novel Antimicrobial Compounds: Emerging Trends in Research, Development, and Technologies</t>
  </si>
  <si>
    <t>Pathogenic antibiotic resistant bacteria pose one of the most important health challenges of the 21st century. The overuse and abuse of antibiotics coupled with the natural evolutionary processes of bacteria has led to this crisis. Only incremental advances in antibiotic development have occurred over the last 30 years. Novel classes of molecules, such as engineered antibodies, antibiotic enhancers, siderophore conjugates, engineered phages, photo-switchable antibiotics, and genome editing facilitated by the CRISPR/Cas system, are providing new avenues to facilitate the development of antimicrobial therapies. The informatics revolution is transforming research and development efforts to discover novel antibiotics. The explosion of nanotechnology and micro-engineering is driving the invention of antimicrobial materials, enabling the cultivation of “uncultivable” microbes and creating specific and rapid diagnostic technologies. Finally, a revival in the ecological aspects of microbial disease management, the growth of prebiotics, and integrated management based on the “One Health” model, provide additional avenues to manage this health crisis. These, and future scientific and technological developments, must be coupled and aligned with sound policy and public awareness to address the risks posed by rising antibiotic resistance.</t>
  </si>
  <si>
    <t>No, antibiotics are not used against biofilm, parasites, protozoans, virus, fungal or bacterial.</t>
  </si>
  <si>
    <t>Machine Learning Prediction of Antimicrobial Peptides</t>
  </si>
  <si>
    <t>Antibiotic resistance constitutes a global threat and could lead to a future pandemic. One strategy is to develop a new generation of antimicrobials. Naturally occurring antimicrobial peptides (AMPs) are recognized templates and some are already in clinical use. To accelerate the discovery of new antibiotics, it is useful to predict novel AMPs from the sequenced genomes of various organisms. The antimicrobial peptide database (APD) provided the first empirical peptide prediction program. It also facilitated the testing of the first machine-learning algorithms. This chapter provides an overview of machine-learning predictions of AMPs. Most of the predictors, such as AntiBP, CAMP, and iAMPpred, involve a single-label prediction of antimicrobial activity. This type of prediction has been expanded to antifungal, antiviral, antibiofilm, anti-TB, hemolytic, and anti-inflammatory peptides. The multiple functional roles of AMPs annotated in the APD also enabled multi-label predictions (iAMP-2L, MLAMP, and AMAP), which include antibacterial, antiviral, antifungal, antiparasitic, antibiofilm, anticancer, anti-HIV, antimalarial, insecticidal, antioxidant, chemotactic, spermicidal activities, and protease inhibiting activities. Also considered in predictions are peptide posttranslational modification, 3D structure, and microbial species-specific information. We compare important amino acids of AMPs implied from machine learning with the frequently occurring residues of the major classes of natural peptides. Finally, we discuss advances, limitations, and future directions of machine-learning predictions of antimicrobial peptides. Ultimately, we may assemble a pipeline of such predictions beyond antimicrobial activity to accelerate the discovery of novel AMP-based antimicrobials.</t>
  </si>
  <si>
    <t>Yes, context: Antibiotic resistance constitutes a global threat and could lead to a future pandemic. One strategy is to develop a new generation of antimicrobials. Naturally occurring antimicrobial peptides (AMPs) are recognized templates and some are already in clinical use. To accelerate the discovery of new antibiotics, it is useful to predict novel AMPs from the sequenced genomes of various organisms. To accelerate the discovery of new antibiotics, it is useful to predict novel AMPs from the sequenced genomes of various organisms. This chapter provides an overview of machine-learning predictions of AMPs. Most of the predictors, such as AntiBP, CAMP, and iAMPpred, involve a single-label prediction of antimicrobial activity. This type of prediction has been expanded to antifungal, antifungal, antibiofilm, anticancer, anti-HIV, antimalarial,</t>
  </si>
  <si>
    <t>No, context: Antibiotic resistance is a global threat and could lead to a future pandemic. One strategy is to develop a new generation of antimicrobials. Natural antimicrobial peptides are recognized templates and some are already in clinical use. To accelerate the discovery of new antibiotics, it is useful to predict novel AMPs from the sequenced genomes of various organisms. To accelerate the discovery of new antibiotics, it is useful to predict novel AMPs from the sequenced genomes of various organisms. This chapter provides an overview of machine-learning predictions of AMPs. Most of the predictors, such as AntiBP, CAMP, and iAMPpred, involve a single-label prediction of antimicrobial activity. This type of prediction has been expanded to antifungal, antifungal, antibiofilm, anticancer, anti-HIV, antimalarial, insecticidal, antioxidant, chemotactic, spermicidal activities, and protease inhibiting activities. Finally, we discuss advances, limitations, and future directions of machine-learning predictions</t>
  </si>
  <si>
    <t>Immune Network Technology on the Basis of Random Forest Algorithm for Computer-Aided Drug Design</t>
  </si>
  <si>
    <t>The article is devoted to immune network technology of new drugs sulfonamides properties prediction based on chemical structural information processing using the descriptor approach. Nowadays, the establishment of effective methods of QSAR (Quantitative Structure Activity Relationships) to predict the properties of new chemical compounds and directional computational molecular design of drug compounds are the most important and urgent tasks of bioinformatics. The article proposes a technology based on immune network modeling to determine the substance of new drug compounds. There was presented the algorithm for the modeling of the dependences “structure-property” on the example of sulfonamides with different duration of action based on the biological approach of artificial immune systems. Sulfonamides have been classified according to prognostic groups with different durations of action. As a method of selection of informative descriptors there was used Random Forest algorithm. The simulation results are presented in the software WEKA (Waikato Environment for Knowledge Analysis) and R Studio.</t>
  </si>
  <si>
    <t>No, the article is devoted to immuno network technology of new drugs sulfonamides properties prediction based on chemical structural information processing using the descriptor approach. Nowadays, the establishment of effective methods of QSAR (Quantitative Structure Activity Relationships) to predict the properties of new chemical compounds and directional computational molecular design of drug compounds are the most important and urgent tasks of bioinformatics. The article proposes a technology based on immune network modeling to determine the substance of new drug compounds. There was presented the algorithm for the modeling of the dependences “structure-property” on the example of sulfonamides with different duration of action based on the biological approach of artificial immune systems. As a method of selection of informative descriptors there was used Random Forest algorithm. The simulation results are presented in the software WEKA (Waikato Environment for Knowledge Analysis) and R Studio.</t>
  </si>
  <si>
    <t>On the computational modeling of the innate immune system</t>
  </si>
  <si>
    <t>In recent years, there has been an increasing interest in the mathematical and computational modeling of the human immune system (HIS). Computational models of HIS dynamics may contribute to a better understanding of the relationship between complex phenomena and immune response; in addition, computational models will support the development of new drugs and therapies for different diseases. However, modeling the HIS is an extremely difficult task that demands a huge amount of work to be performed by multidisciplinary teams. In this study, our objective is to model the spatio-temporal dynamics of representative cells and molecules of the HIS during an immune response after the injection of lipopolysaccharide (LPS) into a section of tissue. LPS constitutes the cellular wall of Gram-negative bacteria, and it is a highly immunogenic molecule, which means that it has a remarkable capacity to elicit strong immune responses. We present a descriptive, mechanistic and deterministic model that is based on partial differential equations (PDE). Therefore, this model enables the understanding of how the different complex phenomena interact with structures and elements during an immune response. In addition, the model's parameters reflect physiological features of the system, which makes the model appropriate for general use.</t>
  </si>
  <si>
    <t>No, context: In recent years, there has been an increasing interest in mathematical and computational modeling of the human immune system (HIS). Computational models of HIS dynamics may contribute to a better understanding of the relationship between complex phenomena and immune response; in addition, computational models will support the development of new drugs and therapies for different diseases. However, modeling the HIS is an extremely difficult task that requires a huge amount of work to be performed by multidisciplinary teams. In this study, our objective is to model the spatial-temporal dynamics of representative cells and molecules of the HIS during an immune response after the injection of lipopolysaccharide into a section of tissue. LPS constitutes the cellular wall of Gram-negative bacteria, and it is a highly immunogenic molecule, which means that it has a remarkable capacity to elicit strong immune responses. We present a descriptive, mechanistic and deterministic model that is based on partial differential equations</t>
  </si>
  <si>
    <t>No. The context does not mention any antibiotic, anti-infective, antimicrobial compound being used against biofilm, parasites, protozoans, virus, fungal or bacterial.</t>
  </si>
  <si>
    <t>Innate immune memory and its application to artificial immune systems</t>
  </si>
  <si>
    <t>The study of innate immune-based algorithms is an important research domain in Artificial Immune System (AIS), such as Dendritic Cell Algorithm (DCA), Toll-Like Receptor algorithm (TLRA). The parameters in these algorithms usually require either manually pre-defined usually provided by the immunologists, or empirically derived from the training dataset, and result in poor self-adaptation and self-learning. The fundamental reason is that the original innate immune mechanisms lack adaptive biological theory. To solve this problem, a theory called â€˜Trained Immunity™ or Innate Immune Memory (IIM)™ that thinks innate immunity can also build immunological memory to enhance the immune system™s learning and adaptive reactions to the second stimulus is introduced into AIS to improve the innate immune algorithms™ adaptability. In this study, we present an overview of IIM with particular emphasis on analogies in the AIS world, and a modified DCA with an effective automated tuning mechanism based on IIM (IIM-DCA) to optimize migration threshold of DCA. The migration threshold of Dendritic Cells (DCs) determines the lifespan of the antigen collected by DCs, and directly affect the detection speed and accuracy of DCA. Experiments on real datasets show that our proposed IIM-DCA which integrates Innate Immune Memory mechanism delivers more accurate results.</t>
  </si>
  <si>
    <t>Machine Learning-Augmented Triage for Sepsis: Real-Time ICU Mortality Prediction Using SHAP-Explained Meta-Ensemble Models</t>
  </si>
  <si>
    <t>Background/Objectives: Optimization algorithms are acknowledged to be critical in various fields and dynamical systems since they provide facilitation in identifying and retrieving the most possible solutions concerning complex problems besides improving efficiency, cutting down on costs, and boosting performance. Metaheuristic optimization algorithms, on the other hand, are inspired by natural phenomena, providing significant benefits related to the applicable solutions for complex optimization problems. Considering that complex optimization problems emerge across various disciplines, their successful applications are possible to be observed in tasks of classification and feature selection tasks, including diagnostic processes of certain health problems based on bio-inspiration. Sepsis continues to pose a significant threat to patient survival, particularly among individuals admitted to intensive care units from emergency departments. Traditional scoring systems, including qSOFA, SIRS, and NEWS, often fall short of delivering the precision necessary for timely and effective clinical decision-making. Methods: In this study, we introduce a novel, interpretable machine learning framework designed to predict in-hospital mortality in sepsis patients upon intensive care unit admission. Utilizing a retrospective dataset from a tertiary university hospital encompassing patient records from January 2019 to June 2024, we extracted comprehensive clinical and laboratory features. To address class imbalance and missing data, we employed the Synthetic Minority Oversampling Technique and systematic imputation methods, respectively. Our hybrid modeling approach integrates ensemble-based ML algorithms with deep learning architectures, optimized through the Red Piranha Optimization algorithm for feature selection and hyperparameter tuning. The proposed model was validated through internal cross-validation and external testing on the MIMIC-III dataset as well. Results: The proposed model demonstrates superior predictive performance over conventional scoring systems, achieving an area under the receiver operating characteristic curve of 0.96, a Brier score of 0.118, and a recall of 81. Conclusions: These results underscore the potential of AI-driven tools to enhance clinical decision-making processes in sepsis management, enabling early interventions and potentially reducing mortality rates.</t>
  </si>
  <si>
    <t>No, there is no reference to antimicrobial, antibacterial, or antiviral activity.</t>
  </si>
  <si>
    <t>There is no reference to the use of chemical compounds as medicines in the given context.</t>
  </si>
  <si>
    <t>No, antibiotics, anti-infective, antimicrobial compounds are not used against biofilm, parasites, protozoans, virus, fungal or bacterial.</t>
  </si>
  <si>
    <t>Evolutionary Computing and Nature-Based Solutions for Personalized Health: Natural Inspirations for Wellness Optimisation</t>
  </si>
  <si>
    <t>This chapter explores the pivotal and catalytic role of evolutionary computing (EC) and nature-inspired algorithms (NIA) in advancing precision wellness—a personalised, predictive, and preventive approach to healthcare based on an individual's unique genetic, lifestyle, and environmental factors. By mimicking natural processes such as evolution, swarm behaviour, and self-organisation, these algorithms address complex health optimisation challenges, offering tailored solutions in areas like diet optimisation, fitness regimen design, and mental health interventions. The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 Ethical considerations are critically examined, including data privacy, algorithmic bias, and equitable AI deployment. Readers will gain insights into the transformative potentials of EC in reshaping personalised wellness strategies.</t>
  </si>
  <si>
    <t>No, context: This chapter explores the pivotal and catalytic role of evolutionary computing (EC) and nature-inspired algorithms (NIA) in advancing precision wellness. By mimicking natural processes such as evolution, swarm behaviour, and self-organization, these algorithms address complex health optimisation challenges, offering tailored solutions in areas like diet optimisation, fitness regimen design, and mental health interventions. By mimicking natural processes such as evolution, swarm behaviour, and self-organization, these algorithms address complex health optimisation challenges, offering tailored solutions in areas like diet optimisation, fitness regimen design, and mental health interventions. The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t>
  </si>
  <si>
    <t>No, this chapter explores the pivotal and catalytic role of evolutionary computing (EC) and nature-inspired algorithms (NIA) in advancing precision wellness. By mimicking natural processes such as evolution, swarm behaviour, and self-organization, these algorithms address complex health optimisation challenges, offering tailored solutions in areas like diet optimisation, fitness regimen design, and mental health interventions. The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t>
  </si>
  <si>
    <t>No, this chapter explores the pivotal and catalytic role of evolutionary computing (EC) and nature-inspired algorithms (NIA) in advancing precision wellness. This chapter introduces key EC and NIA concepts, examines successful real-world implementations, and highlights their measurable benefits in enhancing individual health outcomes. Additionally, it assesses their potential in reducing healthcare disparities and advancing preventive care worldwide.</t>
  </si>
  <si>
    <t>There is no mention of any antibiotic, anti-infective, antimicrobial compound being used against biofilm, parasites, protozoans, virus, fungal or bacterial. Therefore, the answer is no.</t>
  </si>
  <si>
    <t>Bio inspired feature selection and graph learning for sepsis risk stratification</t>
  </si>
  <si>
    <t>Sepsis remains a leading cause of mortality in critical care settings, necessitating timely and accurate risk stratification. However, existing machine learning models for sepsis prediction often suffer from poor interpretability, limited generalizability across diverse patient populations, and challenges in handling class imbalance and high-dimensional clinical data. To address these gaps, this study proposes a novel framework that integrates bio-inspired feature selection and graph-based deep learning for enhanced sepsis risk prediction. Using the MIMIC-IV dataset, we employ the Wolverine Optimization Algorithm (WoOA) to select clinically relevant features, followed by a Generative Pre-Training Graph Neural Network (GPT-GNN) that models complex patient relationships through self-supervised learning. To further improve predictive accuracy, the TOTO metaheuristic algorithm is applied for model fine-tuning. SMOTE is used to balance the dataset and mitigate bias toward the majority class. Experimental results show that our model outperforms traditional classifiers such as SVM, XGBoost, and LightGBM in terms of accuracy, AUC, and F1-score, while also providing interpretable mortality indicators. This research contributes a scalable and high-performing decision support tool for sepsis risk stratification in real-world clinical environments.</t>
  </si>
  <si>
    <t>Yes, this research proposes a novel framework that integrates bio-inspired feature selection and graph-based deep learning for enhanced sepsis risk prediction. Using the MIMIC-IV dataset, we employ the Wolverine Optimization Algorithm (WoOA) to select clinically relevant features, followed by a Generative Pre-Training Graph Neural Network (GPT-GNN) to model complex patient relationships through self-supervised learning. To further improve predictive accuracy, the TOTO metaheuristic algorithm is applied for model fine-tuning and SMOTE is used to balance the dataset and mitigate bias toward the majority class. This research contributes a scalable and high-performing decision support tool for sepsis risk stratification in real-world clinical environments.</t>
  </si>
  <si>
    <t>No, this study proposes a novel framework that integrates bio-inspired feature selection and graph-based deep learning for enhanced sepsis risk prediction. We employ the Wolverine Optimization Algorithm (WoOA) to select clinically relevant features, followed by a Generative Pre-Training Graph Neural Network (GPT-GNN) to model complex patient relationships through self-supervised learning. To further improve predictive accuracy, the TOTO metaheuristic algorithm is applied for model fine-tuning and SMOTE is used to balance the dataset and mitigate bias toward the majority class. This research contributes a scalable and high-performing decision support tool for sepsis risk stratification in real-world clinical environments.</t>
  </si>
  <si>
    <t>No. There is no mention of any antibiotic, anti-infective, antimicrobial compound being used against biofilm, parasites, protozoans, virus, fungal or bacterial.</t>
  </si>
  <si>
    <t>Bio-Inspired Algorithms-Based Machine Learning and Deep Learning Models in Healthcare 6.0</t>
  </si>
  <si>
    <t>Advancements in deep learning (DL) and machine learning (ML) in recent times have paved the way for transformative applications in healthcare, offering unprecedented opportunities for better healthcare for patients, diagnosis, and treatment. Among the array of methodologies emerging in this domain, bio-inspired algorithms have garnered significant attention for their potential to enhance ML and DL models. These algorithms, inspired by natural processes observed in biological systems, offer creative solutions to the intricate difficulties encountered in the medical field. This paper explores present research directions and challenges in leveraging bio-inspired algorithms for advancing ML and DL models in healthcare. We delve into the potential applications and limitations of these bio-inspired approaches, shedding light on their efficacy in optimizing model parameters, facilitating feature selection, and refining architecture design for healthcare-specific tasks. However, despite their promise, bio-inspired algorithms also confront various challenges like Scalability, interpretability, and robustness to noisy and heterogeneous healthcare data which remain primary concerns. Additionally, the ethical implications of utilizing these algorithms in sensitive healthcare contexts warrant careful consideration. By fostering interdisciplinary collaboration and advancing novel algorithmic approaches, we aim to get beyond these obstacles and unleash the complete potential of bio-inspired algorithms in healthcare. Ultimately, our goal is to harness the power of these algorithms to drastically transform healthcare delivery, improving patient outcomes, individualized treatment strategies, and more precise diagnosis.</t>
  </si>
  <si>
    <t>No, this paper explores the potential applications and challenges of bio-inspired algorithms for advancing ML and DL models in healthcare. We explore the potential applications and limitations of these bio-inspired algorithms, highlighting their efficacy in optimizing model parameters, facilitating feature selection, and refining architecture design for healthcare-specific tasks. However, despite their promise, bio-inspired algorithms also face some challenges, such as scaleability, interpretability, and robustness to noisy and heterogeneous healthcare data. Additionally, the ethical implications of utilizing these algorithms in sensitive healthcare contexts warrant careful consideration.</t>
  </si>
  <si>
    <t>No, this paper explores the potential applications and limitations of bio-inspired algorithms for advancing ML and DL models in healthcare. We explore their efficacy in optimizing model parameters, facilitating feature selection, and refining architecture design for healthcare-specific tasks. However, the ethical implications of utilizing these algorithms in sensitive healthcare contexts warrant careful consideration. By fostering interdisciplinary collaboration and advancing novel algorithmic approaches, we aim to get beyond these obstacles and unleash the full potential of bio-inspired algorithms in healthcare.</t>
  </si>
  <si>
    <t>No, bio-inspired algorithms are not used against biofilm, parasites, protozoans, viruses, fungal or bacterial.</t>
  </si>
  <si>
    <t>Personalized Adaptive Learning Management System Based on Bioinspired Algorithm: A Systematic Review</t>
  </si>
  <si>
    <t>It is possible to address learning challenges in a way that is unique to the needs and preferences of students through adaptive learning environments. Using these platforms, learning content can be personalized to reflect a user's interest, past knowledge, present abilities, and strengths and limitations. Conversely, the efficiency of adaptive learning systems depends on the techniques adopted to classify and present the content according to students’ needs and preferences. Artificial Intelligence (AI) techniques have recently been applied in personalized adaptive education systems to address content delivery-related learning challenges. However, not much is known about content adaptation based on bioinspired optimization algorithms. This study offers a comprehensive evaluation of the literature on personalized adaptive learning Management systems based on bioinspired optimization algorithms. The study examined conference proceedings and journal papers published in Scopus, Web of Science, and IEEE databases between 2013 and 2023. Nevertheless, Web of Science yielded no papers that were connected to this investigation. Web of Science was thus left out of the research. 5442 were screened in total, 303 were evaluated, and 6 were deemed eligible for the systematic review. Our findings suggest that there have been a limited number of research or personalized adaptive learning systems based on bioinspired algorithms.</t>
  </si>
  <si>
    <t>No</t>
  </si>
  <si>
    <t>No, this study suggests that there has been a limited number of research or personalized adaptive learning systems based on bioinspired optimization algorithms.</t>
  </si>
  <si>
    <t>Bio inspired optimization techniques for disease detection in deep learning systems</t>
  </si>
  <si>
    <t>Numerous contemporary computer-aided disease detection methodologies predominantly depend on feature engineering techniques; yet, they possess several drawbacks, including the presence of redundant features and excessive time consumption. Conventional feature engineering necessitates considerable manual effort, resulting in issues from superfluous features that diminish the model’s performance potential. In contrast to recent effective deep-learning models, these may address these issues while concurrently obtaining and capturing intricate structures inside extensive medical image datasets. Deep learning models autonomously develop feature extraction abilities but require substantial computational resources and extensive datasets to yield significant abstraction methods. The dimensionality problem is a key challenge in healthcare research. Despite the hopeful advancements in illness identification with deep learning architectures in recent years, attaining high performance remains notably tough, particularly in scenarios with limited data or intricate feature spaces. This research endeavors to elucidate the integration of bio-inspired optimization techniques that improve disease diagnostics through deep learning models. The targeted feature selection of bio-inspired methods enhances computational efficiency and operational efficacy by minimizing model redundancy and computational costs, particularly when data availability is constrained. These algorithms employ natural selection and social behavior models to efficiently explore feature spaces, enhancing the robustness and generalizability of deep learning systems. This paper seeks to elucidate the efficacy of deep learning models in medical diagnostics by employing concepts and strategies derived from biological system ontologies, such as genetic algorithms, particle swarm optimization, ant colony optimization, artificial immune systems, and swarm intelligence. Bio-inspired methodologies have exhibited significant potential in addressing critical challenges in illness detection across many data types. It seeks to tackle the problem by creating bio-inspired optimization methods to enhance efficient and equitable deep learning for illness diagnosis. This work assists researchers in selecting the most effective bio-inspired algorithm for disease categorization, prediction, and the analysis of high-dimensional biomedical data.</t>
  </si>
  <si>
    <t>Artificial Immune Systems: A Bio-Inspired Paradigm for Computational Intelligence</t>
  </si>
  <si>
    <t>Artificial Immune Systems (AIS) are bio-inspired computational frameworks that emulate the adaptive mechanisms of the human immune system, such as self/non-self discrimination, clonal selection, and immune memory. These systems have demonstrated significant potential in addressing complex challenges across optimization, anomaly detection, and adaptive system control. This paper provides a comprehensive exploration of AIS applications in domains such as cybersecurity, resource allocation, and autonomous systems, highlighting the growing importance of hybrid AIS models. Recent advancements, including integrations with machine learning, quantum computing, and bioinformatics, are discussed as solutions to scalability, high-dimensional data processing, and efficiency challenges. Core algorithms, such as the Negative Selection Algorithm (NSA) and Clonal Selection Algorithm (CSA), are examined, along with limitations in interpretability and compatibility with emerging AI paradigms. The paper concludes by proposing future research directions, emphasizing scalable hybrid frameworks, quantum-inspired approaches, and real-time adaptive systems, underscoring AIS's transformative potential across diverse computational fields.</t>
  </si>
  <si>
    <t>No, context: Artificial Immune Systems (AIS) are bio-inspired computational frameworks that emulate the adaptive mechanisms of the human immune system, such as self/non-self discrimination, clonal selection, and immune memory. These systems have demonstrated significant potential in addressing complex challenges across optimization, anomaly detection, and adaptive system control. This paper provides a comprehensive exploration of AIS applications in domains such as cybersecurity, resource allocation, and autonomous systems, highlighting the growing importance of hybrid AIS models. Recent advancements, such as integrations with machine learning, quantum computing, and bioinformatics, are discussed as solutions to scalability, high-dimensional data processing, and efficiency challenges. Core algorithms, such as the Negative Selection Algorithm (NSA) and Clonal Selection Algorithm (CSA), are examined, along with limitations in interpretability and compatibility with emerging AI paradigms.</t>
  </si>
  <si>
    <t>A Comparative Survey on Large Language Models for Biological Data</t>
  </si>
  <si>
    <t>The development of large language models (LLMs) has grown exponentially since the release of ChatGPT. Large language models have gained attention for their robust performance across various tasks. The ability of LLMs to understand and produce general-purpose language is achieved by training billions of parameters. These models have emerged as a transformative force in increasing natural language understanding, representing an important step toward general artificial intelligence(AI). LLMs have become powerful tools for various tasks, including natural language processing (NLP), machine translation(MT), vision applications, and question-answering(QA). The expanded reach of LLMs goes beyond the conventional linguistic bounds and includes specialized languages created in different scientific disciplines. The intensification of interest in this new subclass of scientifically oriented LLMs has led to the birth of the scientific LLMs. These scientific LLMs are gradually gaining a foothold as an exciting research area for science study. Theoretically, they share a structure in common with general LLMs. In practice, however, they differ regarding input and usage. This paper undertakes an exhaustive effort to study all the scientific LLMs, the types of structures offered, the datasets, the parameters, and the context of use. Our analysis uses a focused lens that focuses on the biological and chemical domains, which enables an in-depth examination of LLMs for textual knowledge, small molecules, macromolecules, proteins, genomic sequences, and combinations. By providing an overview of the technical advances in the field, this survey is a valuable resource for researchers navigating the complex landscape of scientific LLMs.</t>
  </si>
  <si>
    <t>No, this paper is a valuable resource for researchers navigating the complex landscape of scientific LLMs.</t>
  </si>
  <si>
    <t>LoFTPat: Low-Rank Subspace Optimization for Parameter-Efficient Fine-Tuning of Genomic Language Models in Pathogenicity Identification</t>
  </si>
  <si>
    <t>Pathogen identification from genomic sequences is vital for disease surveillance, antimicrobial resistance monitoring, and vaccine development. While Large Language Models (LLMs) excel in genomic sequence modeling, existing approaches prioritize accuracy over efficiency, leading to high memory overhead, long training times, and scalability issues. We introduce LoFTPat, a structurally constrained fine-tuning framework that integrates Low-Rank Adaptation within PathoLM’s self-attention layers, enabling efficient task-specific weight modulation. LoFTPat reduces training time by 4.02%, GPU memory usage by 64.3%, and trainable parameters by 99.24%, while surpassing full fine-tuning approaches with +0.44% accuracy, +0.44% F1 score, +0.02% AUC-ROC, and +0.52% balanced accuracy. It efficiently adapts to short- and long-read sequences, demonstrating strong generalization across bacterial and viral pathogens. By optimizing feature transformations with minimal parameter overhead, LoFTPat offers a scalable, computationally efficient framework for large-scale pathogen classification and genomic analysis.</t>
  </si>
  <si>
    <t>No, LoFTPat is a scalable, computationally efficient framework for large-scale pathogen classification and genomic analysis.</t>
  </si>
  <si>
    <t>Biological sensors and bio-inspired technologies: the role of insects in advanced detection systems and robotics</t>
  </si>
  <si>
    <t>This study explores the potential of insect-derived sensory systems, bio-inspired robotics, and bio-inspired materials in advancing modern technology. Insects possess highly specialized sensory mechanisms and locomotion strategies that have evolved over millions of years, offering novel insights for the development of bio-electronic sensors, adaptive robots, and innovative materials. The study employs a combination of electrophysiological recordings, computational modeling, and bio-engineering techniques, including microfabrication of bio-sensors, neural interfacing for insect-controlled robotics, and genetic modifications for analyzing insect sensory mechanisms to investigate the sensory capabilities of insects such as honeybees, fruit flies, and cockroaches. The findings reveal that insect olfactory receptors, mechanosensory systems, and locomotion patterns can be effectively mimicked in bio-hybrid robots and bio-inspired materials. These bio-inspired systems demonstrated enhanced chemical detection capabilities, multi-terrain adaptability, and efficient material properties. Furthermore, insect-derived nanostructures were successfully replicated to create superhydrophobic surfaces and energy-efficient photonic materials. This study underscores the vast potential of biomimicry in addressing intricate engineering challenges, including the development of sustainable materials, adaptive robotics, and advanced sensing technologies However, scalability and ethical considerations remain key challenges for the widespread adoption of insect-inspired systems. The integration of AI, computational modeling, and bio-engineering presents a promising pathway toward next-generation technologies.</t>
  </si>
  <si>
    <t>No, this study explores the potential of insect-derived sensory systems, bio-inspired robotics, and bio-inspired materials in advancing modern technology. Insects possess highly specialized sensory mechanisms and locomotion strategies that have evolved over millions of years, offering novel insights for the development of bio-electronic sensors, adaptive robots, and innovative materials. This study employs a combination of electrophysiological recordings, computational modeling, and bio-engineering techniques, including microfabrication of bio-sensors, neural interfacing for insect-controlled robotics, and genetic modifications for analyzing insect sensory mechanisms to investigate the sensory capabilities of insects such as honeybees, fruit flies, and cockroaches. These bio-inspired systems demonstrated enhanced chemical detection capabilities, multi-terrain adaptability, and efficient material properties. Furthermore, insect-derived nanostructures were successfully replicated to create superhydrophobic surfaces and energy-efficient photonic materials. This study underscores the vast potential of biomi</t>
  </si>
  <si>
    <t>Exploring How Microbial Extracellular Metabolites Drive Nanoparticle Synthesis: A Bioinformatics Approach</t>
  </si>
  <si>
    <t>The biosynthesis of nanoparticles (NPs), using microbial extracellular metabolites, represents an eco-friendly alternative to conventional physical and chemical methods for NP synthesis. Microorganisms release diverse metabolites, including redox-active compounds, extracellular polymeric substances (EPS), and biosurfactants, which facilitate the reduction and stabilization of NPs. Recent advancements in bioinformatics have transformed microbial NP synthesis by enabling metabolic pathway analysis, molecular docking, and genome mining. This review highlights the bioinformatics-driven role of microbial extracellular metabolites in NP synthesis and stabilization. Computational tools such as machine learning models, PRISM, and antiSMASH were employed for docking studies between metabolites and metal ion precursors to elucidate the mechanisms of NP synthesis. Molecular docking results revealed that key extracellular metabolites such as NADH reductase, surfactin, curdlan synthase, and pullulanase effectively interact with metal ion precursors such as silver, zinc, and iron ions, subsequently reducing them into respective NPs and stabilizing them. Furthermore, SwissADME-based bioinformatics analysis assessed hydrophilicity, lipophilicity, and hydrogen bonding potential, confirming NADH as a potent reducing agent, while surfactin and pullulanase functioned as capping and stabilizing agents. The study also discusses the effects of parameters such as pH, temperature, and reactant concentration on the NP synthesis and stabilization process, along with the advanced applications of such NPs. However, limitations related to scalability, insufficient characterization techniques, and variability in microbial metabolite production hinder their widespread application. Future research should focus on integrating synthetic biology, bioinformatics, and nanotechnology to improve the efficiency of nanoparticle biosynthesis.</t>
  </si>
  <si>
    <t>No, context: Microorganisms release diverse metabolites, including redox-active compounds, extracellular polymeric substances (EPS), and biosurfactants, which facilitate the reduction and stabilization of NPs. Recent advancements in bioinformatics have transformed microbial NP synthesis by enabling metabolic pathway analysis, molecular docking, and genome mining. This review highlights the bioinformatics-driven role of microbial extracellular metabolites in NP synthesis and stabilization. Computational tools such as machine learning models, PRISM, and antiSMASH were employed for docking studies between metabolites and metal ion precursors to elucidate the mechanisms of NP synthesis and stabilization. Furthermore, SwissADME-based bioinformatics analysis assessed hydrophilicity, lipophilicity, and hydrogen bonding potential, confirming NADH as a potent reducing agent, while surfactin and pullulanase</t>
  </si>
  <si>
    <t>No, this review highlights the bioinformatics-driven role of microbial extracellular metabolites in NP synthesis and stabilization. Molecular docking results revealed that key extracellular metabolites such as NADH reductase, surfactin, curdlan synthase, and pullulanase effectively interact with metal ion precursors such as silver, zinc, and iron ions, subsequently reducing them into respective NPs and stabilizing them. Furthermore, SwissADME-based bioinformatics analysis assessed hydrophilicity, lipophilicity, and hydrogen bonding potential, confirming NADH as a potent reducing agent, while surfactin and pullulanase functioned as capping and stabilizing agents</t>
  </si>
  <si>
    <t>Machine Learning-Enhanced Bacteria Detection Using a Fluorescent Sensor Array with Functionalized Graphene Quantum Dots</t>
  </si>
  <si>
    <t>Pathogenic bacteria are the source of many serious health problems, such as foodborne diseases and hospital infections. Timely and accurate detection of these pathogens is of vital significance for disease prevention, control of epidemic spread, and protection of public health security. Rapid identification of pathogenic bacteria has become a research focus in recent years. In contrast to traditional large-scale detection equipment, the fluorescent sensor array developed in this study can detect bacteria within just five min and is cost-effective. The array employs nitrogen- and sulfur-doped graphene quantum dots (NS-GQDs) synthesized through a simple hydrothermal process, making it environmentally friendly by avoiding toxic metal elements. Functionalized with antibiotics, spectinomycin, kanamycin, and polymyxin B, the NS-GQDs (renamed as S-NS-GQDs, K-NS-GQDs, and B-NS-GQDs) exhibit variable affinities for different bacteria, enabling broad-spectrum detection without targeting specific species. Upon binding with bacteria, the fluorescence intensity of the functionalized NS-GQDs decreases significantly. The sensor array exhibits distinct fluorescence responses to different bacterial species, which can be distinguished by using various machine learning algorithms. The results demonstrate that the platform can quickly and accurately identify and quantify five bacterial species, showing excellent performance in terms of accuracy, sensitivity, and stability. This makes it a promising tool with great practical application prospects in pathogenic bacterial detection.</t>
  </si>
  <si>
    <t>No, context: Pathogenic bacteria are the source of many serious health problems, such as foodborne diseases and hospital infections. Timely and accurate detection of these pathogens is of vital importance for disease prevention, control of epidemic spread, and protection of public health security. In contrast to traditional large-scale detection equipment, the fluorescent sensor array developed in this study can detect bacteria within just five min and is cost-effective. The array employs nitrogen- and sulfur-doped graphene quantum dots (NS-GQDs) synthesized through a simple hydrothermal process, making it environmentally friendly by avoiding toxic metal elements. Functionalized with antibiotics, spectinomycin, kanamycin, and polymyxin B, the NS-GQDs (renamed as S-NS-GQDs, K-NS-GQDs, and B-NS-GQDs) exhibit variable affinities for different bacteria, enabling broad-spectrum detection without targeting specific species. Upon binding with bacteria, the fluorescence intensity of the functionalized NS-GQDs decreases significantly.</t>
  </si>
  <si>
    <t>No, the fluorescent sensor array developed in this study can detect pathogenic bacteria within just five min and is cost-effective. It utilizes nitrogen- and sulfur-doped graphene quantum dots (NS-GQDs) synthesized through a simple hydrothermal process, making it environmentally friendly by avoiding toxic metal elements. Functionalized with antibiotics, spectinomycin, kanamycin, and polymyxin B, the NS-GQDs (renamed as S-NS-GQDs, K-NS-GQDs, and B-NS-GQDs) exhibit variable affinities for different bacteria, enabling broad-spectrum detection without targeting specific species. Upon binding with bacteria, the fluorescence intensity of the functionalized NS-GQDs decreases significantly. This makes it a promising tool with great practical application prospects in pathogenic bacterial detection.</t>
  </si>
  <si>
    <t>Clinical microbiology and artificial intelligence: Different applications, challenges, and future prospects</t>
  </si>
  <si>
    <t>Conventional clinical microbiological techniques are enhanced by the introduction of artificial intelligence (AI). Comprehensive data processing and analysis enabled the development of curated datasets that has been effectively used in training different AI algorithms. Recently, a number of machine learning (ML) and deep learning (DL) algorithms are developed and evaluated using diverse microbiological datasets. These datasets included spectral analysis (Raman and MALDI-TOF spectroscopy), microscopic images (Gram and acid fast stains), and genomic and protein sequences (whole genome sequencing (WGS) and protein data banks (PDBs)). The primary objective of these algorithms is to minimize the time, effort, and expenses linked to conventional analytical methods. Furthermore, AI algorithms are incorporated with quantitative structure-activity relationship (QSAR) models to predict novel antimicrobial agents that address the continuing surge of antimicrobial resistance. During the COVID-19 pandemic, AI algorithms played a crucial role in vaccine developments and the discovery of new antiviral agents, and introduced potential drug candidates via drug repurposing. However, despite their significant benefits, the implementation of AI encounters various challenges, including ethical considerations, the potential for bias, and errors related to data training. This review seeks to provide an overview of the most recent applications of artificial intelligence in clinical microbiology, with the intention of educating a wider audience of clinical practitioners regarding the current uses of machine learning algorithms and encouraging their implementation. Furthermore, it will discuss the challenges related to the incorporation of AI into clinical microbiology laboratories and examine future opportunities for AI within the realm of infectious disease epidemiology.</t>
  </si>
  <si>
    <t>No, context: The most recent applications of artificial intelligence (AI) in clinical microbiology involve a number of applications such as spectral analysis, microscopic images, and genomic and protein sequences. AI algorithms are incorporated with quantitative structure-activity relationship (QSAR) models to predict novel antimicrobial agents that address the ongoing surge of antimicrobial resistance. Additionally, AI algorithms are incorporated with quantitative structure-activity relationship (QSAR) models to predict novel antimicrobial agents that address the continuing surge of antimicrobial resistance. However, there are challenges associated with the implementation of AI in clinical microbiology, such as ethical considerations, potential for bias, and errors related to data training.</t>
  </si>
  <si>
    <t>No, context: The most recent applications of artificial intelligence (AI) in clinical microbiology include spectral analysis (Raman and MALDI-TOF spectroscopy), microscopic images (Gram and acid fast stains), and genomic and protein sequences (whole genome sequencing (WGS) and protein data banks (PDBs)). AI algorithms are incorporated with quantitative structure-activity relationship (QSAR) models to predict novel antimicrobial agents that address the ongoing surge of antimicrobial resistance. However, there are some challenges associated with the implementation of AI in clinical microbiology, such as ethical considerations, potential for bias, and errors related to data training.</t>
  </si>
  <si>
    <t>No. The context does not mention any antibiotic, anti-infective, antimicrobial compound used against biofilm, parasites, protozoans, virus, fungal or bacterial.</t>
  </si>
  <si>
    <t>Opportunities and challenges with artificial intelligence in allergy and immunology: a bibliometric study</t>
  </si>
  <si>
    <t>Introduction: The fields of allergy and immunology are increasingly recognizing the transformative potential of artificial intelligence (AI). Its adoption is reshaping research directions, clinical practices, and healthcare systems. However, a systematic overview identifying current statuses, emerging trends, and future research hotspots is lacking.  Methods: This study applied bibliometric analysis methods to systematically evaluate the global research landscape of AI applications in allergy and immunology. Data from 3,883 articles published by 21,552 authors across 1,247 journals were collected and analyzed to identify leading contributors, prevalent research themes, and collaboration patterns.  Results: Analysis revealed that the USA and China are currently leading in research output and scientific impact in this domain. AI methodologies, especially machine learning (ML) and deep learning (DL), are predominantly applied in drug discovery and development, disease classification and prediction, immune response modeling, clinical decision support, diagnostics, healthcare system digitalization, and medical education. Emerging trends indicate significant movement toward personalized medical systems integration.  Discussion: The findings demonstrate the dynamic evolution of AI in allergy and immunology, highlighting the broadening scope from basic diagnostics to comprehensive personalized healthcare systems. Despite advancements, critical challenges persist, including technological limitations, ethical concerns, and regulatory frameworks that could potentially hinder further implementation and integration.  Conclusion: AI holds considerable promise for advancing allergy and immunology globally by enhancing healthcare precision, efficiency, and accessibility. Addressing existing technological, ethical, and regulatory challenges will be crucial to fully realizing its potential, ultimately improving global health outcomes and patient well-being.</t>
  </si>
  <si>
    <t>Yes, AI is being used in allergy and immunology to improve healthcare precision, efficiency, and accessibility.</t>
  </si>
  <si>
    <t>I'm sorry, but the provided context does not mention any antibiotic, anti-infective, antimicrobial compound used against biofilm, parasites, protozoans, virus, fungal or bacterial.</t>
  </si>
  <si>
    <t>Discovery of antimicrobial peptides with notable antibacterial potency by an LLM-based foundation model</t>
  </si>
  <si>
    <t>Large language models (LLMs) have shown remarkable advancements in chemistry and biomedical research, acting as versatile foundation models for various tasks. We introduce AMP-Designer, an LLM-based approach, for swiftly designing antimicrobial peptides (AMPs) with desired properties. Within 11 days, AMP-Designer achieved the de novo design of 18 AMPs with broad-spectrum activity against Gram-negative bacteria. In vitro validation revealed a 94.4% success rate, with two candidates demonstrating exceptional antibacterial efficacy, minimal hemotoxicity, stability in human plasma, and low potential to induce resistance, as evidenced by significant bacterial load reduction in murine lung infection experiments. The entire process, from design to validation, concluded in 48 days. AMP-Designer excels in creating AMPs targeting specific strains despite limited data availability, with a top candidate displaying a minimum inhibitory concentration of 2.0 micrograms per milliliter against Propionibacterium acnes. Integrating advanced machine learning techniques, AMP-Designer demonstrates remarkable efficiency, paving the way for innovative solutions to antibiotic resistance.</t>
  </si>
  <si>
    <t>Yes, AMP-Designer is an effective tool for designing antimicrobial peptides with desired properties.</t>
  </si>
  <si>
    <t>Recent Advances in Barnacle-Inspired Biomaterials in the Field of Biomedical Research</t>
  </si>
  <si>
    <t>As a marine fouling organism, barnacles secrete a cement whose proteins self-assemble into stable nanofibers, conferring exceptional underwater adhesion and curing properties. The barnacle cement proteins (BCPs) are of significant interest in biomedicine due to their adhesiveness, water resistance, stability, and biocompatibility, making them ideal for developing novel biomaterials. Additionally, BCPs have wound-healing acceleration and antibacterial properties, offering new insights for antimicrobial biomaterial development. Recently, barnacle-inspired materials have seen extensive research and notable progress in biomedicine. As the understanding of barnacle cement and its adhesion mechanisms deepens, their medical applications are expected to expand. This review summarizes the latest advancements of barnacle biomimetic materials in biomedicine, including their use in adhesives, tissue engineering, drug delivery, and hemostasis, highlighting their characteristics, applications, and potential research directions, and providing a comprehensive reference for the field.</t>
  </si>
  <si>
    <t>No, Barnacle cement proteins (BCPs) are of significant interest in biomedicine due to their adhesiveness, water resistance, stability, and biocompatibility, making them ideal for developing novel biomaterials. Additionally, BCPs have wound-healing acceleration and antibacterial properties, offering new insights for antimicrobial biomaterial development. Recently, barnacle-inspired materials have seen extensive research and notable progress in biomedicine. As the understanding of barnacle cement and its adhesion mechanisms deepens, their medical applications are expected to expand. This review summarizes the latest advancements of barnacle biomimetic materials in biomedicine, including their use in adhesives, tissue engineering, drug delivery, and hemostasis.</t>
  </si>
  <si>
    <t>Artificial intelligence using a latent diffusion model enables the generation of diverse and potent antimicrobial peptides</t>
  </si>
  <si>
    <t>Artificial intelligence holds great promise for the design of antimicrobial peptides (AMPs); however, current models face limitations in generating AMPs with sufficient novelty and diversity, and they are rarely applied to the generation of antifungal peptides. Here, we develop an alternative pipeline grounded in a diffusion model and molecular dynamics for the de novo design of AMPs. The peptides generated by our pipeline have lower similarity and identity than those of other reported methodologies. Among the 40 peptides synthesized for an experimental validation, 25 exhibit either antibacterial or antifungal activity. AMP-29 shows selective antifungal activity against Candida glabrata and in vivo antifungal efficacy in a murine skin infection model. AMP-24 exhibits potent in vitro activity against Gram-negative bacteria and in vivo efficacy against both skin and lung Acinetobacter baumannii infection models. The proposed approach offers a pipeline for designing diverse AMPs to counteract the threat of antibiotic resistance.</t>
  </si>
  <si>
    <t>No, context: Artificial intelligence holds great promise for the design of antimicrobial peptides (AMPs); however, current models face limitations in generating AMPs with sufficient novelty and diversity, and they are rarely applied to the generation of antifungal peptides. Here, we develop an alternative pipeline grounded in a diffusion model and molecular dynamics for the de novo design of AMPs. Among the 40 peptides synthesized for an experimental validation, 25 exhibit either antibacterial or antifungal activity. AMP-29 shows selective antifungal activity against Candida glabrata and in vivo antifungal efficacy in a murine skin infection model. AMP-24 exhibits potent in vitro activity against Gram-negative bacteria and in vivo efficacy against both skin and lung Acinetobacter baumannii infection models.</t>
  </si>
  <si>
    <t>No, context: Artificial intelligence holds great promise for the design of antimicrobial peptides (AMPs); however, current models face limitations in generating AMPs with sufficient novelty and diversity, and they are rarely applied to the generation of antifungal peptides. Here, we develop an alternative pipeline grounded in a diffusion model and molecular dynamics for the de novo design of AMPs. The peptides generated by our pipeline have lower similarity and identity than those of other reported methodologies. Among the 40 peptides synthesized for an experimental validation, 25 exhibit either antibacterial or antifungal activity. AMP-29 shows selective antifungal activity against Candida glabrata and in vivo antifungal efficacy in a murine skin infection model. AMP-24 exhibits potent in vitro activity against Gram-negative bacteria and in vivo efficacy against both</t>
  </si>
  <si>
    <t>Enhancing antimicrobial resistance strategies: Leveraging artificial intelligence for improved outcomes</t>
  </si>
  <si>
    <t>Antimicrobial resistance (AMR) poses a formidable challenge to global health, threatening to undermine the efficacy of antibiotics and jeopardize medical advances. Despite concerted efforts to combat AMR, traditional strategies often fall short, necessitating innovative approaches to stewardship, diagnosis, and treatment. This review explores the burgeoning role of artificial intelligence (AI) in revolutionizing AMR strategies, offering a beacon of hope for turning the tide against resistant pathogens. By synthesizing current research and applications, the potential of AI-driven technologies-ranging from machine learning models that predict resistance patterns to algorithms enhancing antibiotic discovery-is illuminated to augment our arsenal against AMR. Furthermore, the successes and limitations of these technologies are critically examined, navigating through the complexities of AI integration into healthcare settings. Despite facing challenges such as data privacy concerns and the need for robust regulatory frameworks, AI holds promise for significantly improving AMR outcomes. Through a forward-looking lens, future prospects for AI in mitigating AMR are discussed, emphasizing the importance of interdisciplinary collaboration and innovation in healthcare strategies. This review not only highlights AI's potential to enhance AMR management but also calls for a concerted effort to harness its capabilities, thereby safeguarding the efficacy of antimicrobial agents and ensuring a sustainable healthcare future.</t>
  </si>
  <si>
    <t>No, context: Antimicrobial resistance (AMR) poses a formidable challenge to global health, threatening to undermine the efficacy of antibiotics and jeopardize medical advances. Despite concerted efforts to combat AMR, traditional strategies often fall short, necessitating innovative approaches to stewardship, diagnosis, and treatment. This review explores the burgeoning role of artificial intelligence (AI) in revolutionizing AMR strategies, offering a beacon of hope for turning the tide against resistant pathogens. By synthesizing current research and applications, the potential of AI-driven technologies-ranging from machine learning models that predict resistance patterns to algorithms enhancing antibiotic discovery-is illuminated to augment our arsenal against AMR. Furthermore, the successes and limitations of these technologies are critically examined, navigating through the complexities of AI integration into healthcare settings. Despite challenges such as data privacy concerns and the need for robust regulatory frameworks, AI holds promise for significantly improving AMR outcomes. Through a forward-looking lens, future prospects for AI in mitigating AMR are discussed</t>
  </si>
  <si>
    <t>No, context: Antimicrobial resistance (AMR) poses a formidable challenge to global health, threatening to undermine the efficacy of antibiotics and jeopardize medical advances. Despite concerted efforts to combat AMR, traditional strategies often fall short, necessitating innovative approaches to stewardship, diagnosis, and treatment. This review explores the burgeoning role of artificial intelligence (AI) in revolutionizing AMR strategies, offering a beacon of hope for turning the tide against resistant pathogens. By synthesizing current research and applications, the potential of AI-driven technologies-ranging from machine learning models that predict resistance patterns to algorithms enhancing antibiotic discovery-is illuminated to augment our arsenal against AMR. Furthermore, the successes and limitations of these technologies are critically examined, navigating through the complexities of AI integration into healthcare settings. Despite challenges such as data privacy concerns and the need for robust regulatory frameworks, AI holds promise for significantly improving AMR outcomes.</t>
  </si>
  <si>
    <t>Quantum-inspired computational drug design for phytopharmaceuticals: a herbal holography analysis</t>
  </si>
  <si>
    <t>Context Modern medication discovery is undergoing a paradigm change at the junction of herbal pharmacology with computational modeling informed by quantum theory. Herbal compounds, which have often been considered as complex and poorly understood entities, have historically been investigated using linear screening approaches and reductionist bioactivity models. A novel paradigm being presented in this work is herbal holography. Herbal molecules are seen by it as multi-dimensional systems best understood using holographic and quantum theories. As the pharmacological potential of plant-based compounds is under expanding research, more intricate integrated approaches are needed to grasp their bioactivities, predict their pharmacokinetics, and maximize drug lead optimization. The aim is to ascertain whether using quantum-driven methods results in a real revolution in herbal medicine or if it is really a pipe dream.  Methods This paper conducts a thorough examination of herbal remedies, focusing on how algorithms powered by hybrid quantum–classical simulations, deep learning models, and quantum mechanics can address the shortcomings of traditional methods. The advanced computational approaches explored in this research provide scalable models for modeling herbal compounds and assessing their pharmacological effects. Integrating views from systems biology, photochemistry, and quantum mechanics helps one to evaluate the translational usefulness of these technologies. The methodological approach using computational approaches for electronic structure prediction, network pharmacology, and bioactivity modeling draws from quantum physics, systems biology, and phytochemistry. We examine these early quantum technologies’ scalable, usable benefits for interpreting herbal therapy complexity from a multidisciplinary perspective to include them into present drug development projects.</t>
  </si>
  <si>
    <t>No, this paper examines the potential of using quantum-driven methods to improve the understanding of herbal compounds and their pharmacological effects.</t>
  </si>
  <si>
    <t>The context does not provide information on whether any antibiotic, anti-infective, antimicrobial compound is used against biofilm, parasites, protozoans, virus, fungal or bacterial.</t>
  </si>
  <si>
    <t>Bioinspired and biohybrid soft robots: Principles and emerging technologies</t>
  </si>
  <si>
    <t xml:space="preserve">Progress and potential Bioinspired and biohybrid soft robotics represent a transformative frontier in materials science and engineering, drawing inspiration from the natural world to develop adaptable, multifunctional, and autonomous robotics systems. By combining biological principles with new soft materials and stimulus-response actuation strategies, researchers have made significant progress in mimicking natural movement, responsiveness, and adaptability of different biological species. They have not only enhanced our understanding of fundamental biomechanics but also accelerated the development of more efficient, sustainable, and functional soft robots. This perspective focuses on bioinspired and biohybrid soft robotics and provides in-depth discussions about fundamental principles of soft robots and designs inspired by different biological models from animals, plants, and microorganisms. A detailed overview is provided in terms of the latest progress of soft robotics in materials, sensing, control, actuation schemes, and other allied technologies. We further illustrate the development trends and myriad applications of soft robots inspired by different biological models, providing a unique perspective for future research and practical adoption. Summary Soft robots have drawn increasing attention due to their inherent flexibility, deformability, and adaptability. The natural world, with its evolutionary refinement, presents the best source of inspiration for building soft robots. Creatures with sophisticated soft bodies and delicate mechanisms can be ideal biological models. This perspective focuses on bioinspired and biohybrid soft robots, providing a comprehensive review of the latest research in this area. We introduce the state-of-the-art principles of soft robots according to actuation, material selection, and sensing techniques. Based on biological classification methods used in nature, current research progress on biomimetic soft robots in animals, plants, and microorganisms is described. Emerging areas of interests are also highlighted for different biological species. Additionally, this paper explores the potential application areas of soft robots across various domains, outlining future challenges and ongoing developments. Matter home. Opens in new tab </t>
  </si>
  <si>
    <t>No, this paper explores the potential applications of bioinspired and biohybrid soft robots in animals, plants, and microorganisms.</t>
  </si>
  <si>
    <t>No, no antibiotics, anti-infective, antimicrobial compound used against biofilm, parasites, protozoans, viruses, fungal or bacterial.</t>
  </si>
  <si>
    <t>I'm sorry, but the given context does not provide any information about any antibiotic, anti-infective, antimicrobial compound used against biofilm, parasites, protozoans, virus, fungal or bacterial.</t>
  </si>
  <si>
    <t>The Role of Biomaterials in Designing Service Robots for Biomedical Engineering</t>
  </si>
  <si>
    <t>Integrating service robots into contemporary healthcare systems has significantly advanced the scope and complexity of robotic design, especially regarding the materials used in direct interaction with patients and sterile medical environments. This article investigates the pivotal role of biomaterials in shaping both the structural integrity and functional performance of service robots. A key focus was placed on the selection criteria, biocompatibility, sterilization potential, and adaptability of advanced biomaterials used in components that demand mechanical efficiency and safety. A key focus was also placed on the quantitative selection criteria for these materials, including mechanical strength (e.g., tensile strength of more than 50 MPa for polymeric joints), elasticity (Young’s modulus ranging from 10–1000 MPa depending on the application), and biocompatibility ratings based on the ISO 10993 standard. Particular attention was paid to integrating biocompatible polymers and composites that should withstand repeated sterilization cycles (up to 100 autoclave exposures without structural degradation) while maintaining antimicrobial surfaces and hypoallergenic properties. Additionally, the study explored the application of smart materials (e.g., stimuli-responsive hydrogels and shape-memory alloys), which showed response times under 5 s and deformation recovery rates above 90 %, enabling adaptive robotic behavior in dynamic contexts. The study also outlines current research trends, i.e., using responsive polymers, bioinspired composites, and additive manufacturing techniques that enable personalized robotic solutions. Additive manufacturing techniques were analyzed as enablers of rapid prototyping and patient-specific customization, with the article referencing case studies where 3D-printed biopolymer components reduced development time by 40 % and improved fitting precision in assistive robotic devices by 30 %. Emerging research trends were finally examined through bibliometric data, indicating 3.5 times increase in publications related to “biomaterials in medical robotics” from 2015 to 2024 in Scopus. Overall, the research critically examined the challenges associated with material certification processes, emphasizing that the average duration required to obtain regulatory approval typically spans between 18 and 24 months, posing a significant barrier to the timely deployment of advanced robotic systems in actual environments. By adopting an interdisciplinary perspective that combines materials science and robotics engineering, this study underscores the transformative impact of biomaterials in redefining the capabilities, safety, and personalization of medical service robots. The findings highlight technological advancements and future directions in robotic systems’ sustainable and intelligent deployment.</t>
  </si>
  <si>
    <t>No, context: Integrating service robots into contemporary healthcare systems has significantly advanced the scope and complexity of robotic design, especially regarding the materials used in direct interaction with patients and sterile medical environments. This article investigates the pivotal role of biomaterials in shaping both the structural integrity and functional performance of service robots. A key focus was placed on the selection criteria, biocompatibility, sterilization potential, and adaptability of advanced biomaterials used in components that demand mechanical efficiency and safety. A key focus was also placed on the quantitative selection criteria for these materials, including mechanical strength (e.g., tensile strength of more than 50 MPa for polymeric joints), elasticity (Young’s modulus ranging from 10–1000 MPa depending on the application), and biocompatibility ratings based on the ISO 10993 standard.</t>
  </si>
  <si>
    <t>No, this study highlights the pivotal role of biomaterials in shaping both the structural integrity and functional performance of medical service robots. The study focused on the selection criteria, biocompatibility, sterilization potential, and adaptability of advanced biomaterials used in components that demand mechanical efficiency and safety. The study also explored the application of smart materials (e.g., stimuli-responsive hydrogels and shape-memory alloys), which showed response times under 5 s and deformation recovery rates above 90 %, enabling adaptive robotic behavior in dynamic contexts. Additionally, the study explored the application of smart materials (e.g., stimuli-responsive hydrogels and shape-memory alloys), which showed response times under 5 s and deformation recovery rates above 90 %, enabling adaptive robotic behavior in dynamic contexts. Overall, this study highlights the transformative impact of biomaterials in redefining the capabilities, safety, and personalization of medical service robots</t>
  </si>
  <si>
    <t>No. There is no mention of any antibiotic, anti-infective, antimicrobial compound being used against biofilm, parasites, protozoans, virus, fungal or bacterial. The article discusses the pivotal role of biomaterials in shaping the structural integrity and functional performance of service robots.</t>
  </si>
  <si>
    <t>Bioinspired Intelligent Electronic Skin for Medicine and Healthcare</t>
  </si>
  <si>
    <t>Intelligent electronic skin aims to mimic, enhance, and even surpass the functions of biological skin, enabling artificial systems to sense environmental stimuli and interact more naturally with humans. In healthcare, intelligent electronic skin is revolutionizing diagnostics and personalized medicine by detecting early signs of diseases and programming exogenous stimuli for timely intervention and on-demand treatment. This review discusses latest progress in bioinspired intelligent electronic skin and its application in medicine and healthcare. First, strategies for the development of intelligent electronic skin to simulate or even surpass human skin are discussed, focusing on its basic characteristics, as well as sensing and regulating functions. Then, the applications of electronic skin in health monitoring and wearable therapies are discussed, illustrating its potential to provide early warning and on-demand treatment. Finally, the significance of electronic skin in bridging the gap between electronic and biological systems is emphasized and the challenges and future perspectives of intelligent electronic skin are summarized.</t>
  </si>
  <si>
    <t>Yes, this review discusses the latest progress in bioinspired intelligent electronic skin and its application in medicine and healthcare. Strategies for the development of intelligent electronic skin to simulate or even surpass human skin are discussed, as well as sensing and regulating functions. The applications of electronic skin in health monitoring and wearable therapies are discussed, illustrating its potential to provide early warning and on-demand treatment. Finally, the significance of electronic skin in bridging the gap between electronic and biological systems is emphasized and the challenges and future perspectives of intelligent electronic skin are summarized.</t>
  </si>
  <si>
    <t>No, this review discusses the latest progress in bioinspired intelligent electronic skin and its application in medicine and healthcare. Strategies for the development of intelligent electronic skin to simulate or even surpass human skin are discussed, focusing on its basic characteristics, as well as sensing and regulating functions. The applications of electronic skin in health monitoring and wearable therapies are discussed, illustrating its potential to provide early warning and on-demand treatment. Finally, the significance of electronic skin in bridging the gap between electronic and biological systems is emphasized and the challenges and future perspectives of intelligent electronic skin are summarized.</t>
  </si>
  <si>
    <t>Artificial-Intelligence Bio-Inspired Peptide for Salivary Detection of SARS-CoV-2 in Electrochemical Biosensor Integrated with Machine Learning Algorithms</t>
  </si>
  <si>
    <t>Developing affordable, rapid, and accurate biosensors is essential for SARS-CoV-2 surveillance and early detection. We created a bio-inspired peptide, using the SAGAPEP AI platform, for COVID-19 salivary diagnostics via a portable electrochemical device coupled to Machine Learning algorithms. SAGAPEP enabled molecular docking simulations against the SARS-CoV-2 Spike protein’s RBD, leading to the synthesis of Bio-Inspired Artificial Intelligence Peptide 1 (BIAI1). Molecular docking was used to confirm interactions between BIAI1 and SARS-CoV-2, and BIAI1 was functionalized on rhodamine-modified electrodes. Cyclic voltammetry (CV) using a [Fe(CN)6]3−/4 solution detected virus levels in saliva samples with and without SARS-CoV-2. Support vector machine (SVM)-based machine learning analyzed electrochemical data, enhancing sensitivity and specificity. Molecular docking revealed stable hydrogen bonds and electrostatic interactions with RBD, showing an average affinity of −250 kcal/mol. Our biosensor achieved 100% sensitivity, 80% specificity, and 90% accuracy for 1.8 × 10⁴ focus-forming units in infected saliva. Validation with COVID-19-positive and -negative samples using a neural network showed 90% sensitivity, specificity, and accuracy. This BIAI1-based electrochemical biosensor, integrated with machine learning, demonstrates a promising non-invasive, portable solution for COVID-19 screening and detection in saliva.</t>
  </si>
  <si>
    <t>There is no reference to antimicrobial, antibacterial, or antiviral activity mentioned in the given context.</t>
  </si>
  <si>
    <t>Cancermorphic Computing Toward Multilevel Machine Intelligence</t>
  </si>
  <si>
    <t>Despite their potential to address crucial bottlenecks in computing architectures and contribute to the pool of biological inspiration for engineering, pathological biological mechanisms remain absent from computational theory. We hereby introduce the concept of cancer-inspired computing as a paradigm drawing from the adaptive, resilient, and evolutionary strategies of cancer, for designing computational systems capable of thriving in dynamic, adversarial or resource-constrained environments. Unlike known bioinspired approaches (e.g., evolutionary and neuromorphic architectures), cancer-inspired computing looks at emulating the uniqueness of cancer cells survival tactics, such as somatic mutation, metastasis, angiogenesis and immune evasion, as parallels to desirable features in computing architectures, for example decentralized propagation and resource optimization, to impact areas like fault tolerance and cybersecurity. While the chaotic growth of cancer is currently viewed as uncontrollable in biology, randomness-based algorithms are already being successfully demonstrated in enhancing the capabilities of other computing architectures, for example chaos computing integration. This vision focuses on the concepts of multilevel intelligence and context-driven mutation, and their potential to simultaneously overcome plasticity-limited neuromorphic approaches and the randomness of chaotic approaches. The introduction of this concept aims to generate interdisciplinary discussion to explore the potential of cancer-inspired mechanisms toward powerful and resilient artificial systems.</t>
  </si>
  <si>
    <t>No, no antibiotics, anti-infective, antimicrobial compounds are used against biofilm, parasites, protozoans, viruses, fungal or bacterial.</t>
  </si>
  <si>
    <t>Micro- and Nano-Bots for Infection Control</t>
  </si>
  <si>
    <t>Medical micro- and nano-bots (MMBs and MNBs) have attracted a lot of attention owing to their precise motion for accessing difficult-to-reach areas in the body. These emerging tools offer the promise of non-invasive diagnostics and therapeutics for a wide range of ailments. Here, it is highlighted how MMBs and MNBs can revolutionize infection management. The latest applications of MMBs and MNBs are explored for infection prevention, including their use as accurate, minimally invasive surgeons and diagnosis, where they function as sensitive and rapid biosensors or carriers for contrast agents for real-time imaging of infected tissue. Further, the applications are outlined in treatment serving as anti-biofilm agents and smart carriers for antibiotics and anti-infective biologics. The current challenges in designing MMBs and MNBs are highlighted for overcoming immune barriers, moving to deep infected tissue, and swimming in low Reynolds numbers and discuss mitigating strategies. Finally, as a future perspective, the potential advantages of multi-drive propulsion, bioinspired, and artificial-intelligence-trained MMBs and MNBs are discussed, with a special focus on challenges and opportunities for their commercialization.</t>
  </si>
  <si>
    <t>No, MMBs and MNBs are not used against biofilm, parasites, protozoans, viruses, fungal or bacterial.</t>
  </si>
  <si>
    <t>SCORE_Q1</t>
  </si>
  <si>
    <t>ANSWER_Q1</t>
  </si>
  <si>
    <t>YES</t>
  </si>
  <si>
    <t>NO</t>
  </si>
  <si>
    <t>SCORE_Q2</t>
  </si>
  <si>
    <t>ANSWER_Q2</t>
  </si>
  <si>
    <t>SCORE_Q3</t>
  </si>
  <si>
    <t>ANSWER_Q3</t>
  </si>
  <si>
    <t>SC_TOTAL</t>
  </si>
  <si>
    <t>ANS_TOTAL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</si>
</sst>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
  <sheetViews>
    <sheetView tabSelected="1" workbookViewId="0">
      <selection activeCell="T5" sqref="T5"/>
    </sheetView>
  </sheetViews>
  <sheetFormatPr baseColWidth="10" defaultColWidth="8.88671875" defaultRowHeight="14.4" x14ac:dyDescent="0.3"/>
  <cols>
    <col min="1" max="2" width="20.77734375" customWidth="1"/>
    <col min="3" max="5" width="11.77734375" customWidth="1"/>
    <col min="6" max="6" width="9.88671875" style="2" bestFit="1" customWidth="1"/>
    <col min="7" max="7" width="11.77734375" style="2" customWidth="1"/>
    <col min="8" max="10" width="11.77734375" customWidth="1"/>
    <col min="11" max="11" width="9.88671875" style="2" bestFit="1" customWidth="1"/>
    <col min="12" max="12" width="11.77734375" style="2" customWidth="1"/>
    <col min="13" max="15" width="11.77734375" customWidth="1"/>
    <col min="16" max="16" width="9.88671875" style="2" bestFit="1" customWidth="1"/>
    <col min="17" max="17" width="11.77734375" style="2" customWidth="1"/>
    <col min="18" max="18" width="2.77734375" customWidth="1"/>
    <col min="19" max="19" width="9.5546875" bestFit="1" customWidth="1"/>
    <col min="20" max="20" width="11" bestFit="1" customWidth="1"/>
  </cols>
  <sheetData>
    <row r="1" spans="1:20" x14ac:dyDescent="0.3">
      <c r="A1" s="1" t="s">
        <v>0</v>
      </c>
      <c r="B1" s="1" t="s">
        <v>1</v>
      </c>
      <c r="C1" s="1" t="s">
        <v>2</v>
      </c>
      <c r="D1" s="1" t="s">
        <v>3</v>
      </c>
      <c r="E1" s="1" t="s">
        <v>4</v>
      </c>
      <c r="F1" s="1" t="s">
        <v>192</v>
      </c>
      <c r="G1" s="1" t="s">
        <v>193</v>
      </c>
      <c r="H1" s="1" t="s">
        <v>5</v>
      </c>
      <c r="I1" s="1" t="s">
        <v>6</v>
      </c>
      <c r="J1" s="1" t="s">
        <v>7</v>
      </c>
      <c r="K1" s="1" t="s">
        <v>196</v>
      </c>
      <c r="L1" s="1" t="s">
        <v>197</v>
      </c>
      <c r="M1" s="1" t="s">
        <v>8</v>
      </c>
      <c r="N1" s="1" t="s">
        <v>9</v>
      </c>
      <c r="O1" s="1" t="s">
        <v>10</v>
      </c>
      <c r="P1" s="1" t="s">
        <v>198</v>
      </c>
      <c r="Q1" s="1" t="s">
        <v>199</v>
      </c>
      <c r="S1" s="1" t="s">
        <v>200</v>
      </c>
      <c r="T1" s="1" t="s">
        <v>201</v>
      </c>
    </row>
    <row r="2" spans="1:20" x14ac:dyDescent="0.3">
      <c r="A2" t="s">
        <v>11</v>
      </c>
      <c r="B2" t="s">
        <v>12</v>
      </c>
      <c r="C2" t="s">
        <v>13</v>
      </c>
      <c r="D2" t="s">
        <v>14</v>
      </c>
      <c r="E2" t="s">
        <v>15</v>
      </c>
      <c r="F2" s="2">
        <v>2</v>
      </c>
      <c r="G2" s="2" t="str">
        <f>IF(F2&gt;=2,"YES","NO")</f>
        <v>YES</v>
      </c>
      <c r="H2" t="s">
        <v>16</v>
      </c>
      <c r="I2" t="s">
        <v>17</v>
      </c>
      <c r="J2" t="s">
        <v>18</v>
      </c>
      <c r="K2" s="2">
        <v>1</v>
      </c>
      <c r="L2" s="2" t="str">
        <f>IF(K2&gt;=2,"YES","NO")</f>
        <v>NO</v>
      </c>
      <c r="M2" t="s">
        <v>16</v>
      </c>
      <c r="N2" t="s">
        <v>19</v>
      </c>
      <c r="O2" t="s">
        <v>15</v>
      </c>
      <c r="P2" s="2">
        <v>1</v>
      </c>
      <c r="Q2" s="2" t="str">
        <f>IF(P2&gt;=2,"YES","NO")</f>
        <v>NO</v>
      </c>
      <c r="S2" s="2">
        <f>IF(G2="YES",1,0)+IF(L2="YES",1,0)+IF(Q2="YES",1,0)</f>
        <v>1</v>
      </c>
      <c r="T2" s="2" t="str">
        <f>IF(S2&gt;=2,"YES","NO")</f>
        <v>NO</v>
      </c>
    </row>
    <row r="3" spans="1:20" x14ac:dyDescent="0.3">
      <c r="A3" t="s">
        <v>20</v>
      </c>
      <c r="B3" t="s">
        <v>21</v>
      </c>
      <c r="C3" t="s">
        <v>16</v>
      </c>
      <c r="D3" t="s">
        <v>17</v>
      </c>
      <c r="E3" t="s">
        <v>22</v>
      </c>
      <c r="F3" s="2">
        <v>1</v>
      </c>
      <c r="G3" s="2" t="str">
        <f t="shared" ref="G3:G46" si="0">IF(F3&gt;=2,"YES","NO")</f>
        <v>NO</v>
      </c>
      <c r="H3" t="s">
        <v>16</v>
      </c>
      <c r="I3" t="s">
        <v>17</v>
      </c>
      <c r="J3" t="s">
        <v>18</v>
      </c>
      <c r="K3" s="2">
        <v>1</v>
      </c>
      <c r="L3" s="2" t="str">
        <f t="shared" ref="L3:L46" si="1">IF(K3&gt;=2,"YES","NO")</f>
        <v>NO</v>
      </c>
      <c r="M3" t="s">
        <v>16</v>
      </c>
      <c r="N3" t="s">
        <v>23</v>
      </c>
      <c r="O3" t="s">
        <v>24</v>
      </c>
      <c r="P3" s="2">
        <v>2.5</v>
      </c>
      <c r="Q3" s="2" t="str">
        <f t="shared" ref="Q3:Q46" si="2">IF(P3&gt;=2,"YES","NO")</f>
        <v>YES</v>
      </c>
      <c r="S3" s="2">
        <f t="shared" ref="S3:S46" si="3">IF(G3="YES",1,0)+IF(L3="YES",1,0)+IF(Q3="YES",1,0)</f>
        <v>1</v>
      </c>
      <c r="T3" s="2" t="str">
        <f t="shared" ref="T3:T46" si="4">IF(S3&gt;=2,"YES","NO")</f>
        <v>NO</v>
      </c>
    </row>
    <row r="4" spans="1:20" x14ac:dyDescent="0.3">
      <c r="A4" t="s">
        <v>25</v>
      </c>
      <c r="B4" t="s">
        <v>26</v>
      </c>
      <c r="C4" t="s">
        <v>13</v>
      </c>
      <c r="D4" t="s">
        <v>27</v>
      </c>
      <c r="E4" t="s">
        <v>15</v>
      </c>
      <c r="F4" s="2">
        <v>3</v>
      </c>
      <c r="G4" s="2" t="str">
        <f t="shared" si="0"/>
        <v>YES</v>
      </c>
      <c r="H4" t="s">
        <v>13</v>
      </c>
      <c r="I4" t="s">
        <v>17</v>
      </c>
      <c r="J4" t="s">
        <v>15</v>
      </c>
      <c r="K4" s="2">
        <v>3</v>
      </c>
      <c r="L4" s="2" t="str">
        <f t="shared" si="1"/>
        <v>YES</v>
      </c>
      <c r="M4" t="s">
        <v>13</v>
      </c>
      <c r="N4" t="s">
        <v>28</v>
      </c>
      <c r="O4" t="s">
        <v>15</v>
      </c>
      <c r="P4" s="2">
        <v>2</v>
      </c>
      <c r="Q4" s="2" t="str">
        <f t="shared" si="2"/>
        <v>YES</v>
      </c>
      <c r="S4" s="2">
        <f t="shared" si="3"/>
        <v>3</v>
      </c>
      <c r="T4" s="2" t="str">
        <f t="shared" si="4"/>
        <v>YES</v>
      </c>
    </row>
    <row r="5" spans="1:20" x14ac:dyDescent="0.3">
      <c r="A5" t="s">
        <v>29</v>
      </c>
      <c r="B5" t="s">
        <v>30</v>
      </c>
      <c r="C5" t="s">
        <v>13</v>
      </c>
      <c r="D5" t="s">
        <v>31</v>
      </c>
      <c r="E5" t="s">
        <v>15</v>
      </c>
      <c r="F5" s="2">
        <v>2</v>
      </c>
      <c r="G5" s="2" t="str">
        <f t="shared" si="0"/>
        <v>YES</v>
      </c>
      <c r="H5" t="s">
        <v>16</v>
      </c>
      <c r="I5" t="s">
        <v>32</v>
      </c>
      <c r="J5" t="s">
        <v>18</v>
      </c>
      <c r="K5" s="2">
        <v>1</v>
      </c>
      <c r="L5" s="2" t="str">
        <f t="shared" si="1"/>
        <v>NO</v>
      </c>
      <c r="M5" t="s">
        <v>16</v>
      </c>
      <c r="N5" t="s">
        <v>33</v>
      </c>
      <c r="O5" t="s">
        <v>15</v>
      </c>
      <c r="P5" s="2">
        <v>1</v>
      </c>
      <c r="Q5" s="2" t="str">
        <f t="shared" si="2"/>
        <v>NO</v>
      </c>
      <c r="S5" s="2">
        <f t="shared" si="3"/>
        <v>1</v>
      </c>
      <c r="T5" s="2" t="str">
        <f t="shared" si="4"/>
        <v>NO</v>
      </c>
    </row>
    <row r="6" spans="1:20" x14ac:dyDescent="0.3">
      <c r="A6" t="s">
        <v>34</v>
      </c>
      <c r="B6" t="s">
        <v>35</v>
      </c>
      <c r="C6" t="s">
        <v>13</v>
      </c>
      <c r="D6" t="s">
        <v>17</v>
      </c>
      <c r="E6" t="s">
        <v>15</v>
      </c>
      <c r="F6" s="2">
        <v>3</v>
      </c>
      <c r="G6" s="2" t="str">
        <f t="shared" si="0"/>
        <v>YES</v>
      </c>
      <c r="H6" t="s">
        <v>13</v>
      </c>
      <c r="I6" t="s">
        <v>32</v>
      </c>
      <c r="J6" t="s">
        <v>15</v>
      </c>
      <c r="K6" s="2">
        <v>3</v>
      </c>
      <c r="L6" s="2" t="str">
        <f t="shared" si="1"/>
        <v>YES</v>
      </c>
      <c r="M6" t="s">
        <v>13</v>
      </c>
      <c r="N6" t="s">
        <v>17</v>
      </c>
      <c r="O6" t="s">
        <v>15</v>
      </c>
      <c r="P6" s="2">
        <v>3</v>
      </c>
      <c r="Q6" s="2" t="str">
        <f t="shared" si="2"/>
        <v>YES</v>
      </c>
      <c r="S6" s="2">
        <f t="shared" si="3"/>
        <v>3</v>
      </c>
      <c r="T6" s="2" t="str">
        <f t="shared" si="4"/>
        <v>YES</v>
      </c>
    </row>
    <row r="7" spans="1:20" x14ac:dyDescent="0.3">
      <c r="A7" t="s">
        <v>36</v>
      </c>
      <c r="B7" t="s">
        <v>37</v>
      </c>
      <c r="C7" t="s">
        <v>16</v>
      </c>
      <c r="D7" t="s">
        <v>38</v>
      </c>
      <c r="E7" t="s">
        <v>39</v>
      </c>
      <c r="F7" s="2">
        <v>0</v>
      </c>
      <c r="G7" s="2" t="str">
        <f t="shared" si="0"/>
        <v>NO</v>
      </c>
      <c r="H7" t="s">
        <v>16</v>
      </c>
      <c r="I7" t="s">
        <v>40</v>
      </c>
      <c r="J7" t="s">
        <v>18</v>
      </c>
      <c r="K7" s="2">
        <v>0</v>
      </c>
      <c r="L7" s="2" t="str">
        <f t="shared" si="1"/>
        <v>NO</v>
      </c>
      <c r="M7" t="s">
        <v>16</v>
      </c>
      <c r="N7" t="s">
        <v>41</v>
      </c>
      <c r="O7" t="s">
        <v>42</v>
      </c>
      <c r="P7" s="2">
        <v>0</v>
      </c>
      <c r="Q7" s="2" t="str">
        <f t="shared" si="2"/>
        <v>NO</v>
      </c>
      <c r="S7" s="2">
        <f t="shared" si="3"/>
        <v>0</v>
      </c>
      <c r="T7" s="2" t="str">
        <f t="shared" si="4"/>
        <v>NO</v>
      </c>
    </row>
    <row r="8" spans="1:20" x14ac:dyDescent="0.3">
      <c r="A8" t="s">
        <v>43</v>
      </c>
      <c r="B8" t="s">
        <v>44</v>
      </c>
      <c r="C8" t="s">
        <v>13</v>
      </c>
      <c r="D8" t="s">
        <v>45</v>
      </c>
      <c r="E8" t="s">
        <v>15</v>
      </c>
      <c r="F8" s="2">
        <v>2</v>
      </c>
      <c r="G8" s="2" t="str">
        <f t="shared" si="0"/>
        <v>YES</v>
      </c>
      <c r="H8" t="s">
        <v>13</v>
      </c>
      <c r="I8" t="s">
        <v>17</v>
      </c>
      <c r="J8" t="s">
        <v>15</v>
      </c>
      <c r="K8" s="2">
        <v>3</v>
      </c>
      <c r="L8" s="2" t="str">
        <f t="shared" si="1"/>
        <v>YES</v>
      </c>
      <c r="M8" t="s">
        <v>13</v>
      </c>
      <c r="N8" t="s">
        <v>46</v>
      </c>
      <c r="O8" t="s">
        <v>15</v>
      </c>
      <c r="P8" s="2">
        <v>2</v>
      </c>
      <c r="Q8" s="2" t="str">
        <f t="shared" si="2"/>
        <v>YES</v>
      </c>
      <c r="S8" s="2">
        <f t="shared" si="3"/>
        <v>3</v>
      </c>
      <c r="T8" s="2" t="str">
        <f t="shared" si="4"/>
        <v>YES</v>
      </c>
    </row>
    <row r="9" spans="1:20" x14ac:dyDescent="0.3">
      <c r="A9" t="s">
        <v>47</v>
      </c>
      <c r="B9" t="s">
        <v>48</v>
      </c>
      <c r="C9" t="s">
        <v>13</v>
      </c>
      <c r="D9" t="s">
        <v>49</v>
      </c>
      <c r="E9" t="s">
        <v>15</v>
      </c>
      <c r="F9" s="2">
        <v>3</v>
      </c>
      <c r="G9" s="2" t="str">
        <f t="shared" si="0"/>
        <v>YES</v>
      </c>
      <c r="H9" t="s">
        <v>13</v>
      </c>
      <c r="I9" t="s">
        <v>17</v>
      </c>
      <c r="J9" t="s">
        <v>15</v>
      </c>
      <c r="K9" s="2">
        <v>3</v>
      </c>
      <c r="L9" s="2" t="str">
        <f t="shared" si="1"/>
        <v>YES</v>
      </c>
      <c r="M9" t="s">
        <v>13</v>
      </c>
      <c r="N9" t="s">
        <v>50</v>
      </c>
      <c r="O9" t="s">
        <v>15</v>
      </c>
      <c r="P9" s="2">
        <v>2</v>
      </c>
      <c r="Q9" s="2" t="str">
        <f t="shared" si="2"/>
        <v>YES</v>
      </c>
      <c r="S9" s="2">
        <f t="shared" si="3"/>
        <v>3</v>
      </c>
      <c r="T9" s="2" t="str">
        <f t="shared" si="4"/>
        <v>YES</v>
      </c>
    </row>
    <row r="10" spans="1:20" x14ac:dyDescent="0.3">
      <c r="A10" t="s">
        <v>51</v>
      </c>
      <c r="B10" t="s">
        <v>52</v>
      </c>
      <c r="C10" t="s">
        <v>13</v>
      </c>
      <c r="D10" t="s">
        <v>53</v>
      </c>
      <c r="E10" t="s">
        <v>15</v>
      </c>
      <c r="F10" s="2">
        <v>3</v>
      </c>
      <c r="G10" s="2" t="str">
        <f t="shared" si="0"/>
        <v>YES</v>
      </c>
      <c r="H10" t="s">
        <v>16</v>
      </c>
      <c r="I10" t="s">
        <v>54</v>
      </c>
      <c r="J10" t="s">
        <v>18</v>
      </c>
      <c r="K10" s="2">
        <v>1</v>
      </c>
      <c r="L10" s="2" t="str">
        <f t="shared" si="1"/>
        <v>NO</v>
      </c>
      <c r="M10" t="s">
        <v>16</v>
      </c>
      <c r="N10" t="s">
        <v>55</v>
      </c>
      <c r="O10" t="s">
        <v>56</v>
      </c>
      <c r="P10" s="2">
        <v>0</v>
      </c>
      <c r="Q10" s="2" t="str">
        <f t="shared" si="2"/>
        <v>NO</v>
      </c>
      <c r="S10" s="2">
        <f t="shared" si="3"/>
        <v>1</v>
      </c>
      <c r="T10" s="2" t="str">
        <f t="shared" si="4"/>
        <v>NO</v>
      </c>
    </row>
    <row r="11" spans="1:20" x14ac:dyDescent="0.3">
      <c r="A11" t="s">
        <v>57</v>
      </c>
      <c r="B11" t="s">
        <v>58</v>
      </c>
      <c r="C11" t="s">
        <v>13</v>
      </c>
      <c r="D11" t="s">
        <v>59</v>
      </c>
      <c r="E11" t="s">
        <v>15</v>
      </c>
      <c r="F11" s="2">
        <v>3</v>
      </c>
      <c r="G11" s="2" t="str">
        <f t="shared" si="0"/>
        <v>YES</v>
      </c>
      <c r="H11" t="s">
        <v>16</v>
      </c>
      <c r="I11" t="s">
        <v>60</v>
      </c>
      <c r="J11" t="s">
        <v>15</v>
      </c>
      <c r="K11" s="2">
        <v>2</v>
      </c>
      <c r="L11" s="2" t="str">
        <f t="shared" si="1"/>
        <v>YES</v>
      </c>
      <c r="M11" t="s">
        <v>16</v>
      </c>
      <c r="N11" t="s">
        <v>60</v>
      </c>
      <c r="O11" t="s">
        <v>15</v>
      </c>
      <c r="P11" s="2">
        <v>2</v>
      </c>
      <c r="Q11" s="2" t="str">
        <f t="shared" si="2"/>
        <v>YES</v>
      </c>
      <c r="S11" s="2">
        <f t="shared" si="3"/>
        <v>3</v>
      </c>
      <c r="T11" s="2" t="str">
        <f t="shared" si="4"/>
        <v>YES</v>
      </c>
    </row>
    <row r="12" spans="1:20" x14ac:dyDescent="0.3">
      <c r="A12" t="s">
        <v>61</v>
      </c>
      <c r="B12" t="s">
        <v>62</v>
      </c>
      <c r="C12" t="s">
        <v>13</v>
      </c>
      <c r="D12" t="s">
        <v>63</v>
      </c>
      <c r="E12" t="s">
        <v>15</v>
      </c>
      <c r="F12" s="2">
        <v>2</v>
      </c>
      <c r="G12" s="2" t="str">
        <f t="shared" si="0"/>
        <v>YES</v>
      </c>
      <c r="H12" t="s">
        <v>13</v>
      </c>
      <c r="I12" t="s">
        <v>17</v>
      </c>
      <c r="J12" t="s">
        <v>15</v>
      </c>
      <c r="K12" s="2">
        <v>3</v>
      </c>
      <c r="L12" s="2" t="str">
        <f t="shared" si="1"/>
        <v>YES</v>
      </c>
      <c r="M12" t="s">
        <v>16</v>
      </c>
      <c r="N12" t="s">
        <v>17</v>
      </c>
      <c r="O12" t="s">
        <v>15</v>
      </c>
      <c r="P12" s="2">
        <v>2</v>
      </c>
      <c r="Q12" s="2" t="str">
        <f t="shared" si="2"/>
        <v>YES</v>
      </c>
      <c r="S12" s="2">
        <f t="shared" si="3"/>
        <v>3</v>
      </c>
      <c r="T12" s="2" t="str">
        <f t="shared" si="4"/>
        <v>YES</v>
      </c>
    </row>
    <row r="13" spans="1:20" x14ac:dyDescent="0.3">
      <c r="A13" t="s">
        <v>64</v>
      </c>
      <c r="B13" t="s">
        <v>65</v>
      </c>
      <c r="C13" t="s">
        <v>13</v>
      </c>
      <c r="D13" t="s">
        <v>17</v>
      </c>
      <c r="E13" t="s">
        <v>15</v>
      </c>
      <c r="F13" s="2">
        <v>3</v>
      </c>
      <c r="G13" s="2" t="str">
        <f t="shared" si="0"/>
        <v>YES</v>
      </c>
      <c r="H13" t="s">
        <v>16</v>
      </c>
      <c r="I13" t="s">
        <v>32</v>
      </c>
      <c r="J13" t="s">
        <v>18</v>
      </c>
      <c r="K13" s="2">
        <v>1</v>
      </c>
      <c r="L13" s="2" t="str">
        <f t="shared" si="1"/>
        <v>NO</v>
      </c>
      <c r="M13" t="s">
        <v>13</v>
      </c>
      <c r="N13" t="s">
        <v>66</v>
      </c>
      <c r="O13" t="s">
        <v>15</v>
      </c>
      <c r="P13" s="2">
        <v>3</v>
      </c>
      <c r="Q13" s="2" t="str">
        <f t="shared" si="2"/>
        <v>YES</v>
      </c>
      <c r="S13" s="2">
        <f t="shared" si="3"/>
        <v>2</v>
      </c>
      <c r="T13" s="2" t="str">
        <f t="shared" si="4"/>
        <v>YES</v>
      </c>
    </row>
    <row r="14" spans="1:20" x14ac:dyDescent="0.3">
      <c r="A14" t="s">
        <v>67</v>
      </c>
      <c r="B14" t="s">
        <v>68</v>
      </c>
      <c r="C14" t="s">
        <v>16</v>
      </c>
      <c r="D14" t="s">
        <v>69</v>
      </c>
      <c r="E14" t="s">
        <v>39</v>
      </c>
      <c r="F14" s="2">
        <v>0</v>
      </c>
      <c r="G14" s="2" t="str">
        <f t="shared" si="0"/>
        <v>NO</v>
      </c>
      <c r="H14" t="s">
        <v>16</v>
      </c>
      <c r="I14" t="s">
        <v>70</v>
      </c>
      <c r="J14" t="s">
        <v>18</v>
      </c>
      <c r="K14" s="2">
        <v>0</v>
      </c>
      <c r="L14" s="2" t="str">
        <f t="shared" si="1"/>
        <v>NO</v>
      </c>
      <c r="M14" t="s">
        <v>16</v>
      </c>
      <c r="N14" t="s">
        <v>69</v>
      </c>
      <c r="O14" t="s">
        <v>18</v>
      </c>
      <c r="P14" s="2">
        <v>0</v>
      </c>
      <c r="Q14" s="2" t="str">
        <f t="shared" si="2"/>
        <v>NO</v>
      </c>
      <c r="S14" s="2">
        <f t="shared" si="3"/>
        <v>0</v>
      </c>
      <c r="T14" s="2" t="str">
        <f t="shared" si="4"/>
        <v>NO</v>
      </c>
    </row>
    <row r="15" spans="1:20" x14ac:dyDescent="0.3">
      <c r="A15" t="s">
        <v>71</v>
      </c>
      <c r="B15" t="s">
        <v>72</v>
      </c>
      <c r="C15" t="s">
        <v>13</v>
      </c>
      <c r="D15" t="s">
        <v>73</v>
      </c>
      <c r="E15" t="s">
        <v>15</v>
      </c>
      <c r="F15" s="2">
        <v>3</v>
      </c>
      <c r="G15" s="2" t="str">
        <f t="shared" si="0"/>
        <v>YES</v>
      </c>
      <c r="H15" t="s">
        <v>16</v>
      </c>
      <c r="I15" t="s">
        <v>32</v>
      </c>
      <c r="J15" t="s">
        <v>18</v>
      </c>
      <c r="K15" s="2">
        <v>1</v>
      </c>
      <c r="L15" s="2" t="str">
        <f t="shared" si="1"/>
        <v>NO</v>
      </c>
      <c r="M15" t="s">
        <v>16</v>
      </c>
      <c r="N15" t="s">
        <v>74</v>
      </c>
      <c r="O15" t="s">
        <v>15</v>
      </c>
      <c r="P15" s="2">
        <v>1</v>
      </c>
      <c r="Q15" s="2" t="str">
        <f t="shared" si="2"/>
        <v>NO</v>
      </c>
      <c r="S15" s="2">
        <f t="shared" si="3"/>
        <v>1</v>
      </c>
      <c r="T15" s="2" t="str">
        <f t="shared" si="4"/>
        <v>NO</v>
      </c>
    </row>
    <row r="16" spans="1:20" x14ac:dyDescent="0.3">
      <c r="A16" t="s">
        <v>75</v>
      </c>
      <c r="B16" t="s">
        <v>76</v>
      </c>
      <c r="C16" t="s">
        <v>16</v>
      </c>
      <c r="D16" t="s">
        <v>17</v>
      </c>
      <c r="E16" t="s">
        <v>39</v>
      </c>
      <c r="F16" s="2">
        <v>1</v>
      </c>
      <c r="G16" s="2" t="str">
        <f t="shared" si="0"/>
        <v>NO</v>
      </c>
      <c r="H16" t="s">
        <v>16</v>
      </c>
      <c r="I16" t="s">
        <v>32</v>
      </c>
      <c r="J16" t="s">
        <v>18</v>
      </c>
      <c r="K16" s="2">
        <v>1</v>
      </c>
      <c r="L16" s="2" t="str">
        <f t="shared" si="1"/>
        <v>NO</v>
      </c>
      <c r="M16" t="s">
        <v>16</v>
      </c>
      <c r="N16" t="s">
        <v>77</v>
      </c>
      <c r="O16" t="s">
        <v>78</v>
      </c>
      <c r="P16" s="2">
        <v>0</v>
      </c>
      <c r="Q16" s="2" t="str">
        <f t="shared" si="2"/>
        <v>NO</v>
      </c>
      <c r="S16" s="2">
        <f t="shared" si="3"/>
        <v>0</v>
      </c>
      <c r="T16" s="2" t="str">
        <f t="shared" si="4"/>
        <v>NO</v>
      </c>
    </row>
    <row r="17" spans="1:20" x14ac:dyDescent="0.3">
      <c r="A17" t="s">
        <v>79</v>
      </c>
      <c r="B17" t="s">
        <v>80</v>
      </c>
      <c r="C17" t="s">
        <v>13</v>
      </c>
      <c r="D17" t="s">
        <v>17</v>
      </c>
      <c r="E17" t="s">
        <v>15</v>
      </c>
      <c r="F17" s="2">
        <v>3</v>
      </c>
      <c r="G17" s="2" t="str">
        <f t="shared" si="0"/>
        <v>YES</v>
      </c>
      <c r="H17" t="s">
        <v>13</v>
      </c>
      <c r="I17" t="s">
        <v>17</v>
      </c>
      <c r="J17" t="s">
        <v>15</v>
      </c>
      <c r="K17" s="2">
        <v>3</v>
      </c>
      <c r="L17" s="2" t="str">
        <f t="shared" si="1"/>
        <v>YES</v>
      </c>
      <c r="M17" t="s">
        <v>13</v>
      </c>
      <c r="N17" t="s">
        <v>81</v>
      </c>
      <c r="O17" t="s">
        <v>15</v>
      </c>
      <c r="P17" s="2">
        <v>2</v>
      </c>
      <c r="Q17" s="2" t="str">
        <f t="shared" si="2"/>
        <v>YES</v>
      </c>
      <c r="S17" s="2">
        <f t="shared" si="3"/>
        <v>3</v>
      </c>
      <c r="T17" s="2" t="str">
        <f t="shared" si="4"/>
        <v>YES</v>
      </c>
    </row>
    <row r="18" spans="1:20" x14ac:dyDescent="0.3">
      <c r="A18" t="s">
        <v>82</v>
      </c>
      <c r="B18" t="s">
        <v>83</v>
      </c>
      <c r="C18" t="s">
        <v>13</v>
      </c>
      <c r="D18" t="s">
        <v>84</v>
      </c>
      <c r="E18" t="s">
        <v>15</v>
      </c>
      <c r="F18" s="2">
        <v>3</v>
      </c>
      <c r="G18" s="2" t="str">
        <f t="shared" si="0"/>
        <v>YES</v>
      </c>
      <c r="H18" t="s">
        <v>13</v>
      </c>
      <c r="I18" t="s">
        <v>32</v>
      </c>
      <c r="J18" t="s">
        <v>15</v>
      </c>
      <c r="K18" s="2">
        <v>3</v>
      </c>
      <c r="L18" s="2" t="str">
        <f t="shared" si="1"/>
        <v>YES</v>
      </c>
      <c r="M18" t="s">
        <v>13</v>
      </c>
      <c r="N18" t="s">
        <v>85</v>
      </c>
      <c r="O18" t="s">
        <v>15</v>
      </c>
      <c r="P18" s="2">
        <v>2</v>
      </c>
      <c r="Q18" s="2" t="str">
        <f t="shared" si="2"/>
        <v>YES</v>
      </c>
      <c r="S18" s="2">
        <f t="shared" si="3"/>
        <v>3</v>
      </c>
      <c r="T18" s="2" t="str">
        <f t="shared" si="4"/>
        <v>YES</v>
      </c>
    </row>
    <row r="19" spans="1:20" x14ac:dyDescent="0.3">
      <c r="A19" t="s">
        <v>86</v>
      </c>
      <c r="B19" t="s">
        <v>87</v>
      </c>
      <c r="C19" t="s">
        <v>16</v>
      </c>
      <c r="D19" t="s">
        <v>17</v>
      </c>
      <c r="E19" t="s">
        <v>39</v>
      </c>
      <c r="F19" s="2">
        <v>1</v>
      </c>
      <c r="G19" s="2" t="str">
        <f t="shared" si="0"/>
        <v>NO</v>
      </c>
      <c r="H19" t="s">
        <v>13</v>
      </c>
      <c r="I19" t="s">
        <v>17</v>
      </c>
      <c r="J19" t="s">
        <v>15</v>
      </c>
      <c r="K19" s="2">
        <v>3</v>
      </c>
      <c r="L19" s="2" t="str">
        <f t="shared" si="1"/>
        <v>YES</v>
      </c>
      <c r="M19" t="s">
        <v>16</v>
      </c>
      <c r="N19" t="s">
        <v>88</v>
      </c>
      <c r="O19" t="s">
        <v>18</v>
      </c>
      <c r="P19" s="2">
        <v>0</v>
      </c>
      <c r="Q19" s="2" t="str">
        <f t="shared" si="2"/>
        <v>NO</v>
      </c>
      <c r="S19" s="2">
        <f t="shared" si="3"/>
        <v>1</v>
      </c>
      <c r="T19" s="2" t="str">
        <f t="shared" si="4"/>
        <v>NO</v>
      </c>
    </row>
    <row r="20" spans="1:20" x14ac:dyDescent="0.3">
      <c r="A20" t="s">
        <v>89</v>
      </c>
      <c r="B20" t="s">
        <v>90</v>
      </c>
      <c r="C20" t="s">
        <v>16</v>
      </c>
      <c r="D20" t="s">
        <v>91</v>
      </c>
      <c r="E20" t="s">
        <v>39</v>
      </c>
      <c r="F20" s="2">
        <v>0</v>
      </c>
      <c r="G20" s="2" t="str">
        <f t="shared" si="0"/>
        <v>NO</v>
      </c>
      <c r="H20" t="s">
        <v>16</v>
      </c>
      <c r="I20" t="s">
        <v>32</v>
      </c>
      <c r="J20" t="s">
        <v>15</v>
      </c>
      <c r="K20" s="2">
        <v>2</v>
      </c>
      <c r="L20" s="2" t="str">
        <f t="shared" si="1"/>
        <v>YES</v>
      </c>
      <c r="M20" t="s">
        <v>16</v>
      </c>
      <c r="N20" t="s">
        <v>17</v>
      </c>
      <c r="O20" t="s">
        <v>92</v>
      </c>
      <c r="P20" s="2">
        <v>1</v>
      </c>
      <c r="Q20" s="2" t="str">
        <f t="shared" si="2"/>
        <v>NO</v>
      </c>
      <c r="S20" s="2">
        <f t="shared" si="3"/>
        <v>1</v>
      </c>
      <c r="T20" s="2" t="str">
        <f t="shared" si="4"/>
        <v>NO</v>
      </c>
    </row>
    <row r="21" spans="1:20" x14ac:dyDescent="0.3">
      <c r="A21" t="s">
        <v>93</v>
      </c>
      <c r="B21" t="s">
        <v>94</v>
      </c>
      <c r="C21" t="s">
        <v>16</v>
      </c>
      <c r="D21" t="s">
        <v>73</v>
      </c>
      <c r="E21" t="s">
        <v>39</v>
      </c>
      <c r="F21" s="2">
        <v>1</v>
      </c>
      <c r="G21" s="2" t="str">
        <f t="shared" si="0"/>
        <v>NO</v>
      </c>
      <c r="H21" t="s">
        <v>16</v>
      </c>
      <c r="I21" t="s">
        <v>17</v>
      </c>
      <c r="J21" t="s">
        <v>18</v>
      </c>
      <c r="K21" s="2">
        <v>1</v>
      </c>
      <c r="L21" s="2" t="str">
        <f t="shared" si="1"/>
        <v>NO</v>
      </c>
      <c r="M21" t="s">
        <v>16</v>
      </c>
      <c r="N21" t="s">
        <v>17</v>
      </c>
      <c r="O21" t="s">
        <v>42</v>
      </c>
      <c r="P21" s="2">
        <v>1</v>
      </c>
      <c r="Q21" s="2" t="str">
        <f t="shared" si="2"/>
        <v>NO</v>
      </c>
      <c r="S21" s="2">
        <f t="shared" si="3"/>
        <v>0</v>
      </c>
      <c r="T21" s="2" t="str">
        <f t="shared" si="4"/>
        <v>NO</v>
      </c>
    </row>
    <row r="22" spans="1:20" x14ac:dyDescent="0.3">
      <c r="A22" t="s">
        <v>95</v>
      </c>
      <c r="B22" t="s">
        <v>96</v>
      </c>
      <c r="C22" t="s">
        <v>16</v>
      </c>
      <c r="D22" t="s">
        <v>97</v>
      </c>
      <c r="E22" t="s">
        <v>39</v>
      </c>
      <c r="F22" s="2">
        <v>0</v>
      </c>
      <c r="G22" s="2" t="str">
        <f t="shared" si="0"/>
        <v>NO</v>
      </c>
      <c r="H22" t="s">
        <v>16</v>
      </c>
      <c r="I22" t="s">
        <v>70</v>
      </c>
      <c r="J22" t="s">
        <v>98</v>
      </c>
      <c r="K22" s="2">
        <v>0</v>
      </c>
      <c r="L22" s="2" t="str">
        <f t="shared" si="1"/>
        <v>NO</v>
      </c>
      <c r="M22" t="s">
        <v>16</v>
      </c>
      <c r="N22" t="s">
        <v>99</v>
      </c>
      <c r="O22" t="s">
        <v>24</v>
      </c>
      <c r="P22" s="2">
        <v>0</v>
      </c>
      <c r="Q22" s="2" t="str">
        <f t="shared" si="2"/>
        <v>NO</v>
      </c>
      <c r="S22" s="2">
        <f t="shared" si="3"/>
        <v>0</v>
      </c>
      <c r="T22" s="2" t="str">
        <f t="shared" si="4"/>
        <v>NO</v>
      </c>
    </row>
    <row r="23" spans="1:20" x14ac:dyDescent="0.3">
      <c r="A23" t="s">
        <v>100</v>
      </c>
      <c r="B23" t="s">
        <v>101</v>
      </c>
      <c r="C23" t="s">
        <v>16</v>
      </c>
      <c r="D23" t="s">
        <v>102</v>
      </c>
      <c r="E23" t="s">
        <v>22</v>
      </c>
      <c r="F23" s="2">
        <v>0</v>
      </c>
      <c r="G23" s="2" t="str">
        <f t="shared" si="0"/>
        <v>NO</v>
      </c>
      <c r="H23" t="s">
        <v>16</v>
      </c>
      <c r="I23" t="s">
        <v>103</v>
      </c>
      <c r="J23" t="s">
        <v>18</v>
      </c>
      <c r="K23" s="2">
        <v>0</v>
      </c>
      <c r="L23" s="2" t="str">
        <f t="shared" si="1"/>
        <v>NO</v>
      </c>
      <c r="M23" t="s">
        <v>16</v>
      </c>
      <c r="N23" t="s">
        <v>104</v>
      </c>
      <c r="O23" t="s">
        <v>105</v>
      </c>
      <c r="P23" s="2">
        <v>0</v>
      </c>
      <c r="Q23" s="2" t="str">
        <f t="shared" si="2"/>
        <v>NO</v>
      </c>
      <c r="S23" s="2">
        <f t="shared" si="3"/>
        <v>0</v>
      </c>
      <c r="T23" s="2" t="str">
        <f t="shared" si="4"/>
        <v>NO</v>
      </c>
    </row>
    <row r="24" spans="1:20" x14ac:dyDescent="0.3">
      <c r="A24" t="s">
        <v>106</v>
      </c>
      <c r="B24" t="s">
        <v>107</v>
      </c>
      <c r="C24" t="s">
        <v>16</v>
      </c>
      <c r="D24" t="s">
        <v>17</v>
      </c>
      <c r="E24" t="s">
        <v>22</v>
      </c>
      <c r="F24" s="2">
        <v>1</v>
      </c>
      <c r="G24" s="2" t="str">
        <f t="shared" si="0"/>
        <v>NO</v>
      </c>
      <c r="H24" t="s">
        <v>16</v>
      </c>
      <c r="I24" t="s">
        <v>108</v>
      </c>
      <c r="J24" t="s">
        <v>18</v>
      </c>
      <c r="K24" s="2">
        <v>1</v>
      </c>
      <c r="L24" s="2" t="str">
        <f t="shared" si="1"/>
        <v>NO</v>
      </c>
      <c r="M24" t="s">
        <v>16</v>
      </c>
      <c r="N24" t="s">
        <v>109</v>
      </c>
      <c r="O24" t="s">
        <v>110</v>
      </c>
      <c r="P24" s="2">
        <v>0</v>
      </c>
      <c r="Q24" s="2" t="str">
        <f t="shared" si="2"/>
        <v>NO</v>
      </c>
      <c r="S24" s="2">
        <f t="shared" si="3"/>
        <v>0</v>
      </c>
      <c r="T24" s="2" t="str">
        <f t="shared" si="4"/>
        <v>NO</v>
      </c>
    </row>
    <row r="25" spans="1:20" x14ac:dyDescent="0.3">
      <c r="A25" t="s">
        <v>111</v>
      </c>
      <c r="B25" t="s">
        <v>112</v>
      </c>
      <c r="C25" t="s">
        <v>16</v>
      </c>
      <c r="D25" t="s">
        <v>113</v>
      </c>
      <c r="E25" t="s">
        <v>22</v>
      </c>
      <c r="F25" s="2">
        <v>0</v>
      </c>
      <c r="G25" s="2" t="str">
        <f t="shared" si="0"/>
        <v>NO</v>
      </c>
      <c r="H25" t="s">
        <v>16</v>
      </c>
      <c r="I25" t="s">
        <v>114</v>
      </c>
      <c r="J25" t="s">
        <v>18</v>
      </c>
      <c r="K25" s="2">
        <v>0</v>
      </c>
      <c r="L25" s="2" t="str">
        <f t="shared" si="1"/>
        <v>NO</v>
      </c>
      <c r="M25" t="s">
        <v>16</v>
      </c>
      <c r="N25" t="s">
        <v>115</v>
      </c>
      <c r="O25" t="s">
        <v>18</v>
      </c>
      <c r="P25" s="2">
        <v>0</v>
      </c>
      <c r="Q25" s="2" t="str">
        <f t="shared" si="2"/>
        <v>NO</v>
      </c>
      <c r="S25" s="2">
        <f t="shared" si="3"/>
        <v>0</v>
      </c>
      <c r="T25" s="2" t="str">
        <f t="shared" si="4"/>
        <v>NO</v>
      </c>
    </row>
    <row r="26" spans="1:20" x14ac:dyDescent="0.3">
      <c r="A26" t="s">
        <v>116</v>
      </c>
      <c r="B26" t="s">
        <v>117</v>
      </c>
      <c r="C26" t="s">
        <v>16</v>
      </c>
      <c r="D26" t="s">
        <v>97</v>
      </c>
      <c r="E26" t="s">
        <v>18</v>
      </c>
      <c r="F26" s="2">
        <v>0</v>
      </c>
      <c r="G26" s="2" t="str">
        <f t="shared" si="0"/>
        <v>NO</v>
      </c>
      <c r="H26" t="s">
        <v>16</v>
      </c>
      <c r="I26" t="s">
        <v>118</v>
      </c>
      <c r="J26" t="s">
        <v>18</v>
      </c>
      <c r="K26" s="2">
        <v>0</v>
      </c>
      <c r="L26" s="2" t="str">
        <f t="shared" si="1"/>
        <v>NO</v>
      </c>
      <c r="M26" t="s">
        <v>16</v>
      </c>
      <c r="N26" t="s">
        <v>119</v>
      </c>
      <c r="O26" t="s">
        <v>18</v>
      </c>
      <c r="P26" s="2">
        <v>0</v>
      </c>
      <c r="Q26" s="2" t="str">
        <f t="shared" si="2"/>
        <v>NO</v>
      </c>
      <c r="S26" s="2">
        <f t="shared" si="3"/>
        <v>0</v>
      </c>
      <c r="T26" s="2" t="str">
        <f t="shared" si="4"/>
        <v>NO</v>
      </c>
    </row>
    <row r="27" spans="1:20" x14ac:dyDescent="0.3">
      <c r="A27" t="s">
        <v>120</v>
      </c>
      <c r="B27" t="s">
        <v>121</v>
      </c>
      <c r="C27" t="s">
        <v>16</v>
      </c>
      <c r="D27" t="s">
        <v>17</v>
      </c>
      <c r="E27" t="s">
        <v>22</v>
      </c>
      <c r="F27" s="2">
        <v>1</v>
      </c>
      <c r="G27" s="2" t="str">
        <f t="shared" si="0"/>
        <v>NO</v>
      </c>
      <c r="H27" t="s">
        <v>16</v>
      </c>
      <c r="I27" t="s">
        <v>32</v>
      </c>
      <c r="J27" t="s">
        <v>18</v>
      </c>
      <c r="K27" s="2">
        <v>1</v>
      </c>
      <c r="L27" s="2" t="str">
        <f t="shared" si="1"/>
        <v>NO</v>
      </c>
      <c r="M27" t="s">
        <v>16</v>
      </c>
      <c r="N27" t="s">
        <v>17</v>
      </c>
      <c r="O27" t="s">
        <v>42</v>
      </c>
      <c r="P27" s="2">
        <v>1</v>
      </c>
      <c r="Q27" s="2" t="str">
        <f t="shared" si="2"/>
        <v>NO</v>
      </c>
      <c r="S27" s="2">
        <f t="shared" si="3"/>
        <v>0</v>
      </c>
      <c r="T27" s="2" t="str">
        <f t="shared" si="4"/>
        <v>NO</v>
      </c>
    </row>
    <row r="28" spans="1:20" x14ac:dyDescent="0.3">
      <c r="A28" t="s">
        <v>122</v>
      </c>
      <c r="B28" t="s">
        <v>123</v>
      </c>
      <c r="C28" t="s">
        <v>16</v>
      </c>
      <c r="D28" t="s">
        <v>124</v>
      </c>
      <c r="E28" t="s">
        <v>22</v>
      </c>
      <c r="F28" s="2">
        <v>0</v>
      </c>
      <c r="G28" s="2" t="str">
        <f t="shared" si="0"/>
        <v>NO</v>
      </c>
      <c r="H28" t="s">
        <v>16</v>
      </c>
      <c r="I28" t="s">
        <v>32</v>
      </c>
      <c r="J28" t="s">
        <v>18</v>
      </c>
      <c r="K28" s="2">
        <v>1</v>
      </c>
      <c r="L28" s="2" t="str">
        <f t="shared" si="1"/>
        <v>NO</v>
      </c>
      <c r="M28" t="s">
        <v>16</v>
      </c>
      <c r="N28" t="s">
        <v>124</v>
      </c>
      <c r="O28" t="s">
        <v>18</v>
      </c>
      <c r="P28" s="2">
        <v>0</v>
      </c>
      <c r="Q28" s="2" t="str">
        <f t="shared" si="2"/>
        <v>NO</v>
      </c>
      <c r="S28" s="2">
        <f t="shared" si="3"/>
        <v>0</v>
      </c>
      <c r="T28" s="2" t="str">
        <f t="shared" si="4"/>
        <v>NO</v>
      </c>
    </row>
    <row r="29" spans="1:20" x14ac:dyDescent="0.3">
      <c r="A29" t="s">
        <v>125</v>
      </c>
      <c r="B29" t="s">
        <v>126</v>
      </c>
      <c r="C29" t="s">
        <v>16</v>
      </c>
      <c r="D29" t="s">
        <v>17</v>
      </c>
      <c r="E29" t="s">
        <v>39</v>
      </c>
      <c r="F29" s="2">
        <v>1</v>
      </c>
      <c r="G29" s="2" t="str">
        <f t="shared" si="0"/>
        <v>NO</v>
      </c>
      <c r="H29" t="s">
        <v>16</v>
      </c>
      <c r="I29" t="s">
        <v>17</v>
      </c>
      <c r="J29" t="s">
        <v>98</v>
      </c>
      <c r="K29" s="2">
        <v>1</v>
      </c>
      <c r="L29" s="2" t="str">
        <f t="shared" si="1"/>
        <v>NO</v>
      </c>
      <c r="M29" t="s">
        <v>16</v>
      </c>
      <c r="N29" t="s">
        <v>127</v>
      </c>
      <c r="O29" t="s">
        <v>42</v>
      </c>
      <c r="P29" s="2">
        <v>0</v>
      </c>
      <c r="Q29" s="2" t="str">
        <f t="shared" si="2"/>
        <v>NO</v>
      </c>
      <c r="S29" s="2">
        <f t="shared" si="3"/>
        <v>0</v>
      </c>
      <c r="T29" s="2" t="str">
        <f t="shared" si="4"/>
        <v>NO</v>
      </c>
    </row>
    <row r="30" spans="1:20" x14ac:dyDescent="0.3">
      <c r="A30" t="s">
        <v>128</v>
      </c>
      <c r="B30" t="s">
        <v>129</v>
      </c>
      <c r="C30" t="s">
        <v>16</v>
      </c>
      <c r="D30" t="s">
        <v>17</v>
      </c>
      <c r="E30" t="s">
        <v>15</v>
      </c>
      <c r="F30" s="2">
        <v>2</v>
      </c>
      <c r="G30" s="2" t="str">
        <f t="shared" si="0"/>
        <v>YES</v>
      </c>
      <c r="H30" t="s">
        <v>16</v>
      </c>
      <c r="I30" t="s">
        <v>40</v>
      </c>
      <c r="J30" t="s">
        <v>18</v>
      </c>
      <c r="K30" s="2">
        <v>0</v>
      </c>
      <c r="L30" s="2" t="str">
        <f t="shared" si="1"/>
        <v>NO</v>
      </c>
      <c r="M30" t="s">
        <v>16</v>
      </c>
      <c r="N30" t="s">
        <v>130</v>
      </c>
      <c r="O30" t="s">
        <v>15</v>
      </c>
      <c r="P30" s="2">
        <v>1</v>
      </c>
      <c r="Q30" s="2" t="str">
        <f t="shared" si="2"/>
        <v>NO</v>
      </c>
      <c r="S30" s="2">
        <f t="shared" si="3"/>
        <v>1</v>
      </c>
      <c r="T30" s="2" t="str">
        <f t="shared" si="4"/>
        <v>NO</v>
      </c>
    </row>
    <row r="31" spans="1:20" x14ac:dyDescent="0.3">
      <c r="A31" t="s">
        <v>131</v>
      </c>
      <c r="B31" t="s">
        <v>132</v>
      </c>
      <c r="C31" t="s">
        <v>16</v>
      </c>
      <c r="D31" t="s">
        <v>17</v>
      </c>
      <c r="E31" t="s">
        <v>22</v>
      </c>
      <c r="F31" s="2">
        <v>1</v>
      </c>
      <c r="G31" s="2" t="str">
        <f t="shared" si="0"/>
        <v>NO</v>
      </c>
      <c r="H31" t="s">
        <v>13</v>
      </c>
      <c r="I31" t="s">
        <v>32</v>
      </c>
      <c r="J31" t="s">
        <v>15</v>
      </c>
      <c r="K31" s="2">
        <v>3</v>
      </c>
      <c r="L31" s="2" t="str">
        <f t="shared" si="1"/>
        <v>YES</v>
      </c>
      <c r="M31" t="s">
        <v>16</v>
      </c>
      <c r="N31" t="s">
        <v>133</v>
      </c>
      <c r="O31" t="s">
        <v>110</v>
      </c>
      <c r="P31" s="2">
        <v>0</v>
      </c>
      <c r="Q31" s="2" t="str">
        <f t="shared" si="2"/>
        <v>NO</v>
      </c>
      <c r="S31" s="2">
        <f t="shared" si="3"/>
        <v>1</v>
      </c>
      <c r="T31" s="2" t="str">
        <f t="shared" si="4"/>
        <v>NO</v>
      </c>
    </row>
    <row r="32" spans="1:20" x14ac:dyDescent="0.3">
      <c r="A32" t="s">
        <v>134</v>
      </c>
      <c r="B32" t="s">
        <v>135</v>
      </c>
      <c r="C32" t="s">
        <v>16</v>
      </c>
      <c r="D32" t="s">
        <v>136</v>
      </c>
      <c r="E32" t="s">
        <v>22</v>
      </c>
      <c r="F32" s="2">
        <v>0</v>
      </c>
      <c r="G32" s="2" t="str">
        <f t="shared" si="0"/>
        <v>NO</v>
      </c>
      <c r="H32" t="s">
        <v>13</v>
      </c>
      <c r="I32" t="s">
        <v>17</v>
      </c>
      <c r="J32" t="s">
        <v>15</v>
      </c>
      <c r="K32" s="2">
        <v>3</v>
      </c>
      <c r="L32" s="2" t="str">
        <f t="shared" si="1"/>
        <v>YES</v>
      </c>
      <c r="M32" t="s">
        <v>16</v>
      </c>
      <c r="N32" t="s">
        <v>137</v>
      </c>
      <c r="O32" t="s">
        <v>24</v>
      </c>
      <c r="P32" s="2">
        <v>0</v>
      </c>
      <c r="Q32" s="2" t="str">
        <f t="shared" si="2"/>
        <v>NO</v>
      </c>
      <c r="S32" s="2">
        <f t="shared" si="3"/>
        <v>1</v>
      </c>
      <c r="T32" s="2" t="str">
        <f t="shared" si="4"/>
        <v>NO</v>
      </c>
    </row>
    <row r="33" spans="1:20" x14ac:dyDescent="0.3">
      <c r="A33" t="s">
        <v>138</v>
      </c>
      <c r="B33" t="s">
        <v>139</v>
      </c>
      <c r="C33" t="s">
        <v>13</v>
      </c>
      <c r="D33" t="s">
        <v>140</v>
      </c>
      <c r="E33" t="s">
        <v>22</v>
      </c>
      <c r="F33" s="2">
        <v>1</v>
      </c>
      <c r="G33" s="2" t="str">
        <f t="shared" si="0"/>
        <v>NO</v>
      </c>
      <c r="H33" t="s">
        <v>13</v>
      </c>
      <c r="I33" t="s">
        <v>17</v>
      </c>
      <c r="J33" t="s">
        <v>32</v>
      </c>
      <c r="K33" s="2">
        <v>3</v>
      </c>
      <c r="L33" s="2" t="str">
        <f t="shared" si="1"/>
        <v>YES</v>
      </c>
      <c r="M33" t="s">
        <v>13</v>
      </c>
      <c r="N33" t="s">
        <v>141</v>
      </c>
      <c r="O33" t="s">
        <v>15</v>
      </c>
      <c r="P33" s="2">
        <v>2</v>
      </c>
      <c r="Q33" s="2" t="str">
        <f t="shared" si="2"/>
        <v>YES</v>
      </c>
      <c r="S33" s="2">
        <f t="shared" si="3"/>
        <v>2</v>
      </c>
      <c r="T33" s="2" t="str">
        <f t="shared" si="4"/>
        <v>YES</v>
      </c>
    </row>
    <row r="34" spans="1:20" x14ac:dyDescent="0.3">
      <c r="A34" t="s">
        <v>142</v>
      </c>
      <c r="B34" t="s">
        <v>143</v>
      </c>
      <c r="C34" t="s">
        <v>13</v>
      </c>
      <c r="D34" t="s">
        <v>144</v>
      </c>
      <c r="E34" t="s">
        <v>15</v>
      </c>
      <c r="F34" s="2">
        <v>2</v>
      </c>
      <c r="G34" s="2" t="str">
        <f t="shared" si="0"/>
        <v>YES</v>
      </c>
      <c r="H34" t="s">
        <v>16</v>
      </c>
      <c r="I34" t="s">
        <v>17</v>
      </c>
      <c r="J34" t="s">
        <v>18</v>
      </c>
      <c r="K34" s="2">
        <v>1</v>
      </c>
      <c r="L34" s="2" t="str">
        <f t="shared" si="1"/>
        <v>NO</v>
      </c>
      <c r="M34" t="s">
        <v>16</v>
      </c>
      <c r="N34" t="s">
        <v>145</v>
      </c>
      <c r="O34" t="s">
        <v>146</v>
      </c>
      <c r="P34" s="2">
        <v>0</v>
      </c>
      <c r="Q34" s="2" t="str">
        <f t="shared" si="2"/>
        <v>NO</v>
      </c>
      <c r="S34" s="2">
        <f t="shared" si="3"/>
        <v>1</v>
      </c>
      <c r="T34" s="2" t="str">
        <f t="shared" si="4"/>
        <v>NO</v>
      </c>
    </row>
    <row r="35" spans="1:20" x14ac:dyDescent="0.3">
      <c r="A35" t="s">
        <v>147</v>
      </c>
      <c r="B35" t="s">
        <v>148</v>
      </c>
      <c r="C35" t="s">
        <v>16</v>
      </c>
      <c r="D35" t="s">
        <v>17</v>
      </c>
      <c r="E35" t="s">
        <v>22</v>
      </c>
      <c r="F35" s="2">
        <v>1</v>
      </c>
      <c r="G35" s="2" t="str">
        <f t="shared" si="0"/>
        <v>NO</v>
      </c>
      <c r="H35" t="s">
        <v>16</v>
      </c>
      <c r="I35" t="s">
        <v>32</v>
      </c>
      <c r="J35" t="s">
        <v>18</v>
      </c>
      <c r="K35" s="2">
        <v>1</v>
      </c>
      <c r="L35" s="2" t="str">
        <f t="shared" si="1"/>
        <v>NO</v>
      </c>
      <c r="M35" t="s">
        <v>16</v>
      </c>
      <c r="N35" t="s">
        <v>149</v>
      </c>
      <c r="O35" t="s">
        <v>150</v>
      </c>
      <c r="P35" s="2">
        <v>1</v>
      </c>
      <c r="Q35" s="2" t="str">
        <f t="shared" si="2"/>
        <v>NO</v>
      </c>
      <c r="S35" s="2">
        <f t="shared" si="3"/>
        <v>0</v>
      </c>
      <c r="T35" s="2" t="str">
        <f t="shared" si="4"/>
        <v>NO</v>
      </c>
    </row>
    <row r="36" spans="1:20" x14ac:dyDescent="0.3">
      <c r="A36" t="s">
        <v>151</v>
      </c>
      <c r="B36" t="s">
        <v>152</v>
      </c>
      <c r="C36" t="s">
        <v>13</v>
      </c>
      <c r="D36" t="s">
        <v>73</v>
      </c>
      <c r="E36" t="s">
        <v>15</v>
      </c>
      <c r="F36" s="2">
        <v>3</v>
      </c>
      <c r="G36" s="2" t="str">
        <f t="shared" si="0"/>
        <v>YES</v>
      </c>
      <c r="H36" t="s">
        <v>13</v>
      </c>
      <c r="I36" t="s">
        <v>32</v>
      </c>
      <c r="J36" t="s">
        <v>15</v>
      </c>
      <c r="K36" s="2">
        <v>3</v>
      </c>
      <c r="L36" s="2" t="str">
        <f t="shared" si="1"/>
        <v>YES</v>
      </c>
      <c r="M36" t="s">
        <v>13</v>
      </c>
      <c r="N36" t="s">
        <v>153</v>
      </c>
      <c r="O36" t="s">
        <v>15</v>
      </c>
      <c r="P36" s="2">
        <v>3</v>
      </c>
      <c r="Q36" s="2" t="str">
        <f t="shared" si="2"/>
        <v>YES</v>
      </c>
      <c r="S36" s="2">
        <f t="shared" si="3"/>
        <v>3</v>
      </c>
      <c r="T36" s="2" t="str">
        <f t="shared" si="4"/>
        <v>YES</v>
      </c>
    </row>
    <row r="37" spans="1:20" x14ac:dyDescent="0.3">
      <c r="A37" t="s">
        <v>154</v>
      </c>
      <c r="B37" t="s">
        <v>155</v>
      </c>
      <c r="C37" t="s">
        <v>13</v>
      </c>
      <c r="D37" t="s">
        <v>17</v>
      </c>
      <c r="E37" t="s">
        <v>15</v>
      </c>
      <c r="F37" s="2">
        <v>3</v>
      </c>
      <c r="G37" s="2" t="str">
        <f t="shared" si="0"/>
        <v>YES</v>
      </c>
      <c r="H37" t="s">
        <v>13</v>
      </c>
      <c r="I37" t="s">
        <v>17</v>
      </c>
      <c r="J37" t="s">
        <v>15</v>
      </c>
      <c r="K37" s="2">
        <v>3</v>
      </c>
      <c r="L37" s="2" t="str">
        <f t="shared" si="1"/>
        <v>YES</v>
      </c>
      <c r="M37" t="s">
        <v>16</v>
      </c>
      <c r="N37" t="s">
        <v>156</v>
      </c>
      <c r="O37" t="s">
        <v>146</v>
      </c>
      <c r="P37" s="2">
        <v>0</v>
      </c>
      <c r="Q37" s="2" t="str">
        <f t="shared" si="2"/>
        <v>NO</v>
      </c>
      <c r="S37" s="2">
        <f t="shared" si="3"/>
        <v>2</v>
      </c>
      <c r="T37" s="2" t="str">
        <f t="shared" si="4"/>
        <v>YES</v>
      </c>
    </row>
    <row r="38" spans="1:20" x14ac:dyDescent="0.3">
      <c r="A38" t="s">
        <v>157</v>
      </c>
      <c r="B38" t="s">
        <v>158</v>
      </c>
      <c r="C38" t="s">
        <v>13</v>
      </c>
      <c r="D38" t="s">
        <v>159</v>
      </c>
      <c r="E38" t="s">
        <v>15</v>
      </c>
      <c r="F38" s="2">
        <v>2</v>
      </c>
      <c r="G38" s="2" t="str">
        <f t="shared" si="0"/>
        <v>YES</v>
      </c>
      <c r="H38" t="s">
        <v>13</v>
      </c>
      <c r="I38" t="s">
        <v>17</v>
      </c>
      <c r="J38" t="s">
        <v>15</v>
      </c>
      <c r="K38" s="2">
        <v>3</v>
      </c>
      <c r="L38" s="2" t="str">
        <f t="shared" si="1"/>
        <v>YES</v>
      </c>
      <c r="M38" t="s">
        <v>16</v>
      </c>
      <c r="N38" t="s">
        <v>160</v>
      </c>
      <c r="O38" t="s">
        <v>15</v>
      </c>
      <c r="P38" s="2">
        <v>1</v>
      </c>
      <c r="Q38" s="2" t="str">
        <f t="shared" si="2"/>
        <v>NO</v>
      </c>
      <c r="S38" s="2">
        <f t="shared" si="3"/>
        <v>2</v>
      </c>
      <c r="T38" s="2" t="str">
        <f t="shared" si="4"/>
        <v>YES</v>
      </c>
    </row>
    <row r="39" spans="1:20" x14ac:dyDescent="0.3">
      <c r="A39" t="s">
        <v>161</v>
      </c>
      <c r="B39" t="s">
        <v>162</v>
      </c>
      <c r="C39" t="s">
        <v>13</v>
      </c>
      <c r="D39" t="s">
        <v>163</v>
      </c>
      <c r="E39" t="s">
        <v>15</v>
      </c>
      <c r="F39" s="2">
        <v>2</v>
      </c>
      <c r="G39" s="2" t="str">
        <f t="shared" si="0"/>
        <v>YES</v>
      </c>
      <c r="H39" t="s">
        <v>16</v>
      </c>
      <c r="I39" t="s">
        <v>17</v>
      </c>
      <c r="J39" t="s">
        <v>18</v>
      </c>
      <c r="K39" s="2">
        <v>1</v>
      </c>
      <c r="L39" s="2" t="str">
        <f t="shared" si="1"/>
        <v>NO</v>
      </c>
      <c r="M39" t="s">
        <v>13</v>
      </c>
      <c r="N39" t="s">
        <v>164</v>
      </c>
      <c r="O39" t="s">
        <v>15</v>
      </c>
      <c r="P39" s="2">
        <v>2</v>
      </c>
      <c r="Q39" s="2" t="str">
        <f t="shared" si="2"/>
        <v>YES</v>
      </c>
      <c r="S39" s="2">
        <f t="shared" si="3"/>
        <v>2</v>
      </c>
      <c r="T39" s="2" t="str">
        <f t="shared" si="4"/>
        <v>YES</v>
      </c>
    </row>
    <row r="40" spans="1:20" x14ac:dyDescent="0.3">
      <c r="A40" t="s">
        <v>165</v>
      </c>
      <c r="B40" t="s">
        <v>166</v>
      </c>
      <c r="C40" t="s">
        <v>16</v>
      </c>
      <c r="D40" t="s">
        <v>17</v>
      </c>
      <c r="E40" t="s">
        <v>22</v>
      </c>
      <c r="F40" s="2">
        <v>1</v>
      </c>
      <c r="G40" s="2" t="str">
        <f t="shared" si="0"/>
        <v>NO</v>
      </c>
      <c r="H40" t="s">
        <v>13</v>
      </c>
      <c r="I40" t="s">
        <v>32</v>
      </c>
      <c r="J40" t="s">
        <v>15</v>
      </c>
      <c r="K40" s="2">
        <v>3</v>
      </c>
      <c r="L40" s="2" t="str">
        <f t="shared" si="1"/>
        <v>YES</v>
      </c>
      <c r="M40" t="s">
        <v>16</v>
      </c>
      <c r="N40" t="s">
        <v>167</v>
      </c>
      <c r="O40" t="s">
        <v>168</v>
      </c>
      <c r="P40" s="2">
        <v>0</v>
      </c>
      <c r="Q40" s="2" t="str">
        <f t="shared" si="2"/>
        <v>NO</v>
      </c>
      <c r="S40" s="2">
        <f t="shared" si="3"/>
        <v>1</v>
      </c>
      <c r="T40" s="2" t="str">
        <f t="shared" si="4"/>
        <v>NO</v>
      </c>
    </row>
    <row r="41" spans="1:20" x14ac:dyDescent="0.3">
      <c r="A41" t="s">
        <v>169</v>
      </c>
      <c r="B41" t="s">
        <v>170</v>
      </c>
      <c r="C41" t="s">
        <v>16</v>
      </c>
      <c r="D41" t="s">
        <v>171</v>
      </c>
      <c r="E41" t="s">
        <v>22</v>
      </c>
      <c r="F41" s="2">
        <v>0</v>
      </c>
      <c r="G41" s="2" t="str">
        <f t="shared" si="0"/>
        <v>NO</v>
      </c>
      <c r="H41" t="s">
        <v>16</v>
      </c>
      <c r="I41" t="s">
        <v>32</v>
      </c>
      <c r="J41" t="s">
        <v>18</v>
      </c>
      <c r="K41" s="2">
        <v>1</v>
      </c>
      <c r="L41" s="2" t="str">
        <f t="shared" si="1"/>
        <v>NO</v>
      </c>
      <c r="M41" t="s">
        <v>16</v>
      </c>
      <c r="N41" t="s">
        <v>172</v>
      </c>
      <c r="O41" t="s">
        <v>173</v>
      </c>
      <c r="P41" s="2">
        <v>0</v>
      </c>
      <c r="Q41" s="2" t="str">
        <f t="shared" si="2"/>
        <v>NO</v>
      </c>
      <c r="S41" s="2">
        <f t="shared" si="3"/>
        <v>0</v>
      </c>
      <c r="T41" s="2" t="str">
        <f t="shared" si="4"/>
        <v>NO</v>
      </c>
    </row>
    <row r="42" spans="1:20" x14ac:dyDescent="0.3">
      <c r="A42" t="s">
        <v>174</v>
      </c>
      <c r="B42" t="s">
        <v>175</v>
      </c>
      <c r="C42" t="s">
        <v>13</v>
      </c>
      <c r="D42" t="s">
        <v>176</v>
      </c>
      <c r="E42" t="s">
        <v>22</v>
      </c>
      <c r="F42" s="2">
        <v>1</v>
      </c>
      <c r="G42" s="2" t="str">
        <f t="shared" si="0"/>
        <v>NO</v>
      </c>
      <c r="H42" t="s">
        <v>16</v>
      </c>
      <c r="I42" t="s">
        <v>17</v>
      </c>
      <c r="J42" t="s">
        <v>18</v>
      </c>
      <c r="K42" s="2">
        <v>1</v>
      </c>
      <c r="L42" s="2" t="str">
        <f t="shared" si="1"/>
        <v>NO</v>
      </c>
      <c r="M42" t="s">
        <v>16</v>
      </c>
      <c r="N42" t="s">
        <v>177</v>
      </c>
      <c r="O42" t="s">
        <v>178</v>
      </c>
      <c r="P42" s="2">
        <v>0</v>
      </c>
      <c r="Q42" s="2" t="str">
        <f t="shared" si="2"/>
        <v>NO</v>
      </c>
      <c r="S42" s="2">
        <f t="shared" si="3"/>
        <v>0</v>
      </c>
      <c r="T42" s="2" t="str">
        <f t="shared" si="4"/>
        <v>NO</v>
      </c>
    </row>
    <row r="43" spans="1:20" x14ac:dyDescent="0.3">
      <c r="A43" t="s">
        <v>179</v>
      </c>
      <c r="B43" t="s">
        <v>180</v>
      </c>
      <c r="C43" t="s">
        <v>16</v>
      </c>
      <c r="D43" t="s">
        <v>17</v>
      </c>
      <c r="E43" t="s">
        <v>39</v>
      </c>
      <c r="F43" s="2">
        <v>1</v>
      </c>
      <c r="G43" s="2" t="str">
        <f t="shared" si="0"/>
        <v>NO</v>
      </c>
      <c r="H43" t="s">
        <v>16</v>
      </c>
      <c r="I43" t="s">
        <v>181</v>
      </c>
      <c r="J43" t="s">
        <v>18</v>
      </c>
      <c r="K43" s="2">
        <v>1</v>
      </c>
      <c r="L43" s="2" t="str">
        <f t="shared" si="1"/>
        <v>NO</v>
      </c>
      <c r="M43" t="s">
        <v>16</v>
      </c>
      <c r="N43" t="s">
        <v>182</v>
      </c>
      <c r="O43" t="s">
        <v>110</v>
      </c>
      <c r="P43" s="2">
        <v>0</v>
      </c>
      <c r="Q43" s="2" t="str">
        <f t="shared" si="2"/>
        <v>NO</v>
      </c>
      <c r="S43" s="2">
        <f t="shared" si="3"/>
        <v>0</v>
      </c>
      <c r="T43" s="2" t="str">
        <f t="shared" si="4"/>
        <v>NO</v>
      </c>
    </row>
    <row r="44" spans="1:20" x14ac:dyDescent="0.3">
      <c r="A44" t="s">
        <v>183</v>
      </c>
      <c r="B44" t="s">
        <v>184</v>
      </c>
      <c r="C44" t="s">
        <v>16</v>
      </c>
      <c r="D44" t="s">
        <v>17</v>
      </c>
      <c r="E44" t="s">
        <v>185</v>
      </c>
      <c r="F44" s="2">
        <v>1</v>
      </c>
      <c r="G44" s="2" t="str">
        <f t="shared" si="0"/>
        <v>NO</v>
      </c>
      <c r="H44" t="s">
        <v>13</v>
      </c>
      <c r="I44" t="s">
        <v>32</v>
      </c>
      <c r="J44" t="s">
        <v>15</v>
      </c>
      <c r="K44" s="2">
        <v>3</v>
      </c>
      <c r="L44" s="2" t="str">
        <f t="shared" si="1"/>
        <v>YES</v>
      </c>
      <c r="M44" t="s">
        <v>16</v>
      </c>
      <c r="N44" t="s">
        <v>17</v>
      </c>
      <c r="O44" t="s">
        <v>24</v>
      </c>
      <c r="P44" s="2">
        <v>1</v>
      </c>
      <c r="Q44" s="2" t="str">
        <f t="shared" si="2"/>
        <v>NO</v>
      </c>
      <c r="S44" s="2">
        <f t="shared" si="3"/>
        <v>1</v>
      </c>
      <c r="T44" s="2" t="str">
        <f t="shared" si="4"/>
        <v>NO</v>
      </c>
    </row>
    <row r="45" spans="1:20" x14ac:dyDescent="0.3">
      <c r="A45" t="s">
        <v>186</v>
      </c>
      <c r="B45" t="s">
        <v>187</v>
      </c>
      <c r="C45" t="s">
        <v>16</v>
      </c>
      <c r="D45" t="s">
        <v>17</v>
      </c>
      <c r="E45" t="s">
        <v>18</v>
      </c>
      <c r="F45" s="2">
        <v>1</v>
      </c>
      <c r="G45" s="2" t="str">
        <f t="shared" si="0"/>
        <v>NO</v>
      </c>
      <c r="H45" t="s">
        <v>16</v>
      </c>
      <c r="I45" t="s">
        <v>17</v>
      </c>
      <c r="J45" t="s">
        <v>18</v>
      </c>
      <c r="K45" s="2">
        <v>1</v>
      </c>
      <c r="L45" s="2" t="str">
        <f t="shared" si="1"/>
        <v>NO</v>
      </c>
      <c r="M45" t="s">
        <v>16</v>
      </c>
      <c r="N45" t="s">
        <v>188</v>
      </c>
      <c r="O45" t="s">
        <v>150</v>
      </c>
      <c r="P45" s="2">
        <v>0</v>
      </c>
      <c r="Q45" s="2" t="str">
        <f t="shared" si="2"/>
        <v>NO</v>
      </c>
      <c r="S45" s="2">
        <f t="shared" si="3"/>
        <v>0</v>
      </c>
      <c r="T45" s="2" t="str">
        <f t="shared" si="4"/>
        <v>NO</v>
      </c>
    </row>
    <row r="46" spans="1:20" x14ac:dyDescent="0.3">
      <c r="A46" t="s">
        <v>189</v>
      </c>
      <c r="B46" t="s">
        <v>190</v>
      </c>
      <c r="C46" t="s">
        <v>13</v>
      </c>
      <c r="D46" t="s">
        <v>17</v>
      </c>
      <c r="E46" t="s">
        <v>15</v>
      </c>
      <c r="F46" s="2">
        <v>3</v>
      </c>
      <c r="G46" s="2" t="str">
        <f t="shared" si="0"/>
        <v>YES</v>
      </c>
      <c r="H46" t="s">
        <v>16</v>
      </c>
      <c r="I46" t="s">
        <v>32</v>
      </c>
      <c r="J46" t="s">
        <v>18</v>
      </c>
      <c r="K46" s="2">
        <v>1</v>
      </c>
      <c r="L46" s="2" t="str">
        <f t="shared" si="1"/>
        <v>NO</v>
      </c>
      <c r="M46" t="s">
        <v>13</v>
      </c>
      <c r="N46" t="s">
        <v>191</v>
      </c>
      <c r="O46" t="s">
        <v>15</v>
      </c>
      <c r="P46" s="2">
        <v>2</v>
      </c>
      <c r="Q46" s="2" t="str">
        <f t="shared" si="2"/>
        <v>YES</v>
      </c>
      <c r="S46" s="2">
        <f t="shared" si="3"/>
        <v>2</v>
      </c>
      <c r="T46" s="2" t="str">
        <f t="shared" si="4"/>
        <v>YES</v>
      </c>
    </row>
    <row r="48" spans="1:20" x14ac:dyDescent="0.3">
      <c r="F48" s="2" t="s">
        <v>194</v>
      </c>
      <c r="G48" s="2">
        <f>COUNTIF(G2:G46,"YES")</f>
        <v>20</v>
      </c>
      <c r="K48" s="2" t="s">
        <v>194</v>
      </c>
      <c r="L48" s="2">
        <f>COUNTIF(L2:L46,"YES")</f>
        <v>18</v>
      </c>
      <c r="P48" s="2" t="s">
        <v>194</v>
      </c>
      <c r="Q48" s="2">
        <f>COUNTIF(Q2:Q46,"YES")</f>
        <v>14</v>
      </c>
      <c r="S48" s="2" t="s">
        <v>194</v>
      </c>
      <c r="T48" s="2">
        <f>COUNTIF(T2:T46,"YES")</f>
        <v>15</v>
      </c>
    </row>
    <row r="49" spans="6:20" x14ac:dyDescent="0.3">
      <c r="F49" s="2" t="s">
        <v>195</v>
      </c>
      <c r="G49" s="2">
        <f>COUNTIF(G2:G46,"NO")</f>
        <v>25</v>
      </c>
      <c r="K49" s="2" t="s">
        <v>195</v>
      </c>
      <c r="L49" s="2">
        <f>COUNTIF(L2:L46,"NO")</f>
        <v>27</v>
      </c>
      <c r="P49" s="2" t="s">
        <v>195</v>
      </c>
      <c r="Q49" s="2">
        <f>COUNTIF(Q2:Q46,"NO")</f>
        <v>31</v>
      </c>
      <c r="S49" s="2" t="s">
        <v>195</v>
      </c>
      <c r="T49" s="2">
        <f>COUNTIF(T2:T46,"NO")</f>
        <v>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OscarBustos</cp:lastModifiedBy>
  <dcterms:created xsi:type="dcterms:W3CDTF">2025-06-28T03:47:47Z</dcterms:created>
  <dcterms:modified xsi:type="dcterms:W3CDTF">2025-07-25T21:58:40Z</dcterms:modified>
</cp:coreProperties>
</file>