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osamaahmed/Downloads/"/>
    </mc:Choice>
  </mc:AlternateContent>
  <xr:revisionPtr revIDLastSave="0" documentId="13_ncr:1_{8E091C49-68B7-6B4E-8BB3-AA4FA8DC43A2}" xr6:coauthVersionLast="47" xr6:coauthVersionMax="47" xr10:uidLastSave="{00000000-0000-0000-0000-000000000000}"/>
  <bookViews>
    <workbookView xWindow="0" yWindow="500" windowWidth="40080" windowHeight="33340" activeTab="2" xr2:uid="{00000000-000D-0000-FFFF-FFFF00000000}"/>
  </bookViews>
  <sheets>
    <sheet name="bike_buyers" sheetId="1" r:id="rId1"/>
    <sheet name="Pivot Table"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5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13" i="1"/>
  <c r="M3" i="1"/>
  <c r="M4" i="1"/>
  <c r="M5" i="1"/>
  <c r="M6" i="1"/>
  <c r="M7" i="1"/>
  <c r="M8" i="1"/>
  <c r="M9" i="1"/>
  <c r="M10" i="1"/>
  <c r="M11" i="1"/>
  <c r="M12"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<sst xmlns="http://schemas.openxmlformats.org/spreadsheetml/2006/main" count="8254" uniqueCount="47">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</sst>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1A30-704A-BB6A-C4B25405ED7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1A30-704A-BB6A-C4B25405ED76}"/>
            </c:ext>
          </c:extLst>
        </c:ser>
        <c:dLbls>
          <c:showLegendKey val="0"/>
          <c:showVal val="0"/>
          <c:showCatName val="0"/>
          <c:showSerName val="0"/>
          <c:showPercent val="0"/>
          <c:showBubbleSize val="0"/>
        </c:dLbls>
        <c:gapWidth val="219"/>
        <c:overlap val="-27"/>
        <c:axId val="820364112"/>
        <c:axId val="821618752"/>
      </c:barChart>
      <c:catAx>
        <c:axId val="82036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18752"/>
        <c:crosses val="autoZero"/>
        <c:auto val="1"/>
        <c:lblAlgn val="ctr"/>
        <c:lblOffset val="100"/>
        <c:noMultiLvlLbl val="0"/>
      </c:catAx>
      <c:valAx>
        <c:axId val="82161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6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FE8-F247-8067-888502BDBF8B}"/>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FE8-F247-8067-888502BDBF8B}"/>
            </c:ext>
          </c:extLst>
        </c:ser>
        <c:dLbls>
          <c:showLegendKey val="0"/>
          <c:showVal val="0"/>
          <c:showCatName val="0"/>
          <c:showSerName val="0"/>
          <c:showPercent val="0"/>
          <c:showBubbleSize val="0"/>
        </c:dLbls>
        <c:smooth val="0"/>
        <c:axId val="817861776"/>
        <c:axId val="822660912"/>
      </c:lineChart>
      <c:catAx>
        <c:axId val="81786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60912"/>
        <c:crosses val="autoZero"/>
        <c:auto val="1"/>
        <c:lblAlgn val="ctr"/>
        <c:lblOffset val="100"/>
        <c:noMultiLvlLbl val="0"/>
      </c:catAx>
      <c:valAx>
        <c:axId val="8226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86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A85-2D4E-AE77-036654A44827}"/>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A85-2D4E-AE77-036654A44827}"/>
            </c:ext>
          </c:extLst>
        </c:ser>
        <c:dLbls>
          <c:showLegendKey val="0"/>
          <c:showVal val="0"/>
          <c:showCatName val="0"/>
          <c:showSerName val="0"/>
          <c:showPercent val="0"/>
          <c:showBubbleSize val="0"/>
        </c:dLbls>
        <c:marker val="1"/>
        <c:smooth val="0"/>
        <c:axId val="856631744"/>
        <c:axId val="863260304"/>
      </c:lineChart>
      <c:catAx>
        <c:axId val="85663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60304"/>
        <c:crosses val="autoZero"/>
        <c:auto val="1"/>
        <c:lblAlgn val="ctr"/>
        <c:lblOffset val="100"/>
        <c:noMultiLvlLbl val="0"/>
      </c:catAx>
      <c:valAx>
        <c:axId val="86326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63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8E33-C643-83C9-5F2D40852E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8E33-C643-83C9-5F2D40852E21}"/>
            </c:ext>
          </c:extLst>
        </c:ser>
        <c:dLbls>
          <c:showLegendKey val="0"/>
          <c:showVal val="0"/>
          <c:showCatName val="0"/>
          <c:showSerName val="0"/>
          <c:showPercent val="0"/>
          <c:showBubbleSize val="0"/>
        </c:dLbls>
        <c:gapWidth val="219"/>
        <c:overlap val="-27"/>
        <c:axId val="820364112"/>
        <c:axId val="821618752"/>
      </c:barChart>
      <c:catAx>
        <c:axId val="82036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18752"/>
        <c:crosses val="autoZero"/>
        <c:auto val="1"/>
        <c:lblAlgn val="ctr"/>
        <c:lblOffset val="100"/>
        <c:noMultiLvlLbl val="0"/>
      </c:catAx>
      <c:valAx>
        <c:axId val="82161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6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ACD-B942-8CA4-9E7079DD8E24}"/>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ACD-B942-8CA4-9E7079DD8E24}"/>
            </c:ext>
          </c:extLst>
        </c:ser>
        <c:dLbls>
          <c:showLegendKey val="0"/>
          <c:showVal val="0"/>
          <c:showCatName val="0"/>
          <c:showSerName val="0"/>
          <c:showPercent val="0"/>
          <c:showBubbleSize val="0"/>
        </c:dLbls>
        <c:smooth val="0"/>
        <c:axId val="817861776"/>
        <c:axId val="822660912"/>
      </c:lineChart>
      <c:catAx>
        <c:axId val="81786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60912"/>
        <c:crosses val="autoZero"/>
        <c:auto val="1"/>
        <c:lblAlgn val="ctr"/>
        <c:lblOffset val="100"/>
        <c:noMultiLvlLbl val="0"/>
      </c:catAx>
      <c:valAx>
        <c:axId val="8226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86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9F1-3440-A15C-01A56C93BBFD}"/>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9F1-3440-A15C-01A56C93BBFD}"/>
            </c:ext>
          </c:extLst>
        </c:ser>
        <c:dLbls>
          <c:showLegendKey val="0"/>
          <c:showVal val="0"/>
          <c:showCatName val="0"/>
          <c:showSerName val="0"/>
          <c:showPercent val="0"/>
          <c:showBubbleSize val="0"/>
        </c:dLbls>
        <c:marker val="1"/>
        <c:smooth val="0"/>
        <c:axId val="856631744"/>
        <c:axId val="863260304"/>
      </c:lineChart>
      <c:catAx>
        <c:axId val="85663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60304"/>
        <c:crosses val="autoZero"/>
        <c:auto val="1"/>
        <c:lblAlgn val="ctr"/>
        <c:lblOffset val="100"/>
        <c:noMultiLvlLbl val="0"/>
      </c:catAx>
      <c:valAx>
        <c:axId val="86326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63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xdr:colOff>
      <xdr:row>2</xdr:row>
      <xdr:rowOff>25400</xdr:rowOff>
    </xdr:from>
    <xdr:to>
      <xdr:col>14</xdr:col>
      <xdr:colOff>12700</xdr:colOff>
      <xdr:row>21</xdr:row>
      <xdr:rowOff>177800</xdr:rowOff>
    </xdr:to>
    <xdr:graphicFrame macro="">
      <xdr:nvGraphicFramePr>
        <xdr:cNvPr id="6" name="Chart 5">
          <a:extLst>
            <a:ext uri="{FF2B5EF4-FFF2-40B4-BE49-F238E27FC236}">
              <a16:creationId xmlns:a16="http://schemas.microsoft.com/office/drawing/2014/main" id="{CD2797BE-4CC1-4440-C4C8-A20C0097C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27</xdr:row>
      <xdr:rowOff>50800</xdr:rowOff>
    </xdr:from>
    <xdr:to>
      <xdr:col>14</xdr:col>
      <xdr:colOff>38100</xdr:colOff>
      <xdr:row>47</xdr:row>
      <xdr:rowOff>12700</xdr:rowOff>
    </xdr:to>
    <xdr:graphicFrame macro="">
      <xdr:nvGraphicFramePr>
        <xdr:cNvPr id="7" name="Chart 6">
          <a:extLst>
            <a:ext uri="{FF2B5EF4-FFF2-40B4-BE49-F238E27FC236}">
              <a16:creationId xmlns:a16="http://schemas.microsoft.com/office/drawing/2014/main" id="{2FC8E5B9-0797-D708-3E17-6681457B6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xdr:colOff>
      <xdr:row>51</xdr:row>
      <xdr:rowOff>12700</xdr:rowOff>
    </xdr:from>
    <xdr:to>
      <xdr:col>13</xdr:col>
      <xdr:colOff>800100</xdr:colOff>
      <xdr:row>71</xdr:row>
      <xdr:rowOff>127000</xdr:rowOff>
    </xdr:to>
    <xdr:graphicFrame macro="">
      <xdr:nvGraphicFramePr>
        <xdr:cNvPr id="8" name="Chart 7">
          <a:extLst>
            <a:ext uri="{FF2B5EF4-FFF2-40B4-BE49-F238E27FC236}">
              <a16:creationId xmlns:a16="http://schemas.microsoft.com/office/drawing/2014/main" id="{A190137D-1A0C-38AC-081C-58D2EFC3B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63500</xdr:colOff>
      <xdr:row>9</xdr:row>
      <xdr:rowOff>25400</xdr:rowOff>
    </xdr:from>
    <xdr:to>
      <xdr:col>12</xdr:col>
      <xdr:colOff>38100</xdr:colOff>
      <xdr:row>29</xdr:row>
      <xdr:rowOff>139700</xdr:rowOff>
    </xdr:to>
    <xdr:graphicFrame macro="">
      <xdr:nvGraphicFramePr>
        <xdr:cNvPr id="2" name="Chart 1">
          <a:extLst>
            <a:ext uri="{FF2B5EF4-FFF2-40B4-BE49-F238E27FC236}">
              <a16:creationId xmlns:a16="http://schemas.microsoft.com/office/drawing/2014/main" id="{3813C3BE-E337-1947-8F93-447AB2992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29</xdr:row>
      <xdr:rowOff>152400</xdr:rowOff>
    </xdr:from>
    <xdr:to>
      <xdr:col>20</xdr:col>
      <xdr:colOff>12700</xdr:colOff>
      <xdr:row>49</xdr:row>
      <xdr:rowOff>25400</xdr:rowOff>
    </xdr:to>
    <xdr:graphicFrame macro="">
      <xdr:nvGraphicFramePr>
        <xdr:cNvPr id="3" name="Chart 2">
          <a:extLst>
            <a:ext uri="{FF2B5EF4-FFF2-40B4-BE49-F238E27FC236}">
              <a16:creationId xmlns:a16="http://schemas.microsoft.com/office/drawing/2014/main" id="{0DB666C3-C0F6-3049-B5DA-D591B7FB1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50800</xdr:colOff>
      <xdr:row>9</xdr:row>
      <xdr:rowOff>25400</xdr:rowOff>
    </xdr:from>
    <xdr:to>
      <xdr:col>20</xdr:col>
      <xdr:colOff>12700</xdr:colOff>
      <xdr:row>29</xdr:row>
      <xdr:rowOff>139700</xdr:rowOff>
    </xdr:to>
    <xdr:graphicFrame macro="">
      <xdr:nvGraphicFramePr>
        <xdr:cNvPr id="4" name="Chart 3">
          <a:extLst>
            <a:ext uri="{FF2B5EF4-FFF2-40B4-BE49-F238E27FC236}">
              <a16:creationId xmlns:a16="http://schemas.microsoft.com/office/drawing/2014/main" id="{AF428C8F-A6D6-A84E-8EBD-9EE60704F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38101</xdr:rowOff>
    </xdr:from>
    <xdr:to>
      <xdr:col>4</xdr:col>
      <xdr:colOff>17272</xdr:colOff>
      <xdr:row>14</xdr:row>
      <xdr:rowOff>25401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907B287-C50D-ED64-8F81-B8DE46EDC2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52601"/>
              <a:ext cx="3319272"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12701</xdr:rowOff>
    </xdr:from>
    <xdr:to>
      <xdr:col>4</xdr:col>
      <xdr:colOff>17272</xdr:colOff>
      <xdr:row>28</xdr:row>
      <xdr:rowOff>139701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D293B08-AB74-34FD-033E-4B032A94FC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22701"/>
              <a:ext cx="3319272"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25401</xdr:rowOff>
    </xdr:from>
    <xdr:to>
      <xdr:col>4</xdr:col>
      <xdr:colOff>17272</xdr:colOff>
      <xdr:row>20</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0F8E292-81EF-A35C-B941-13BBD9960A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92401"/>
              <a:ext cx="3319272"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2.66177337963" createdVersion="8" refreshedVersion="8" minRefreshableVersion="3" recordCount="1026" xr:uid="{880FF8EE-4F5F-0349-AB19-17D179297C86}">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0309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F0AEC1-FADD-724B-B178-448D1E7860A1}"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295B86-EC41-7346-900E-76A283E8D0A8}"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41CBB7-8D89-AF4C-8236-F8F9B92DC95E}"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1">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8F2F14-4C6F-8641-9052-18966A540B93}" sourceName="Marital Status">
  <pivotTables>
    <pivotTable tabId="2" name="PivotTable3"/>
    <pivotTable tabId="2" name="PivotTable1"/>
    <pivotTable tabId="2" name="PivotTable2"/>
  </pivotTables>
  <data>
    <tabular pivotCacheId="5003092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2324D7-E22C-2940-8B06-E5DF2F3AD238}" sourceName="Education">
  <pivotTables>
    <pivotTable tabId="2" name="PivotTable3"/>
    <pivotTable tabId="2" name="PivotTable1"/>
    <pivotTable tabId="2" name="PivotTable2"/>
  </pivotTables>
  <data>
    <tabular pivotCacheId="5003092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644AF4-2EEE-C247-A6A6-A57F049F7974}" sourceName="Region">
  <pivotTables>
    <pivotTable tabId="2" name="PivotTable3"/>
    <pivotTable tabId="2" name="PivotTable1"/>
    <pivotTable tabId="2" name="PivotTable2"/>
  </pivotTables>
  <data>
    <tabular pivotCacheId="5003092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1C19BA-EC0A-234D-98ED-A81C0F7BCAEE}" cache="Slicer_Marital_Status" caption="Marital Status" rowHeight="230716"/>
  <slicer name="Education" xr10:uid="{09E5EBE8-12CF-834A-B622-1DB4D1F432E9}" cache="Slicer_Education" caption="Education" rowHeight="230716"/>
  <slicer name="Region" xr10:uid="{D41563AD-D405-EA41-84F6-37B4FF91229E}" cache="Slicer_Region" caption="Region" rowHeight="230716"/>
  <slicer name="Region 1" xr10:uid="{9ECD37A2-6466-BA4D-B981-07FEE93E137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
    </sheetView>
  </sheetViews>
  <sheetFormatPr baseColWidth="10" defaultColWidth="11.83203125" defaultRowHeight="15" x14ac:dyDescent="0.2"/>
  <cols>
    <col min="4" max="4" width="11.83203125" style="2"/>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32</v>
      </c>
      <c r="C4" t="s">
        <v>34</v>
      </c>
      <c r="D4" s="2">
        <v>80000</v>
      </c>
      <c r="E4">
        <v>5</v>
      </c>
      <c r="F4" t="s">
        <v>19</v>
      </c>
      <c r="G4" t="s">
        <v>21</v>
      </c>
      <c r="H4" t="s">
        <v>18</v>
      </c>
      <c r="I4">
        <v>2</v>
      </c>
      <c r="J4" t="s">
        <v>22</v>
      </c>
      <c r="K4" t="s">
        <v>17</v>
      </c>
      <c r="L4">
        <v>60</v>
      </c>
      <c r="M4" t="str">
        <f t="shared" si="0"/>
        <v>Old</v>
      </c>
      <c r="N4" t="s">
        <v>18</v>
      </c>
    </row>
    <row r="5" spans="1:14" x14ac:dyDescent="0.2">
      <c r="A5">
        <v>24381</v>
      </c>
      <c r="B5" t="s">
        <v>33</v>
      </c>
      <c r="C5" t="s">
        <v>34</v>
      </c>
      <c r="D5" s="2">
        <v>70000</v>
      </c>
      <c r="E5">
        <v>0</v>
      </c>
      <c r="F5" t="s">
        <v>13</v>
      </c>
      <c r="G5" t="s">
        <v>21</v>
      </c>
      <c r="H5" t="s">
        <v>15</v>
      </c>
      <c r="I5">
        <v>1</v>
      </c>
      <c r="J5" t="s">
        <v>23</v>
      </c>
      <c r="K5" t="s">
        <v>24</v>
      </c>
      <c r="L5">
        <v>41</v>
      </c>
      <c r="M5" t="str">
        <f t="shared" si="0"/>
        <v>Middle Age</v>
      </c>
      <c r="N5" t="s">
        <v>15</v>
      </c>
    </row>
    <row r="6" spans="1:14" x14ac:dyDescent="0.2">
      <c r="A6">
        <v>25597</v>
      </c>
      <c r="B6" t="s">
        <v>33</v>
      </c>
      <c r="C6" t="s">
        <v>34</v>
      </c>
      <c r="D6" s="2">
        <v>30000</v>
      </c>
      <c r="E6">
        <v>0</v>
      </c>
      <c r="F6" t="s">
        <v>13</v>
      </c>
      <c r="G6" t="s">
        <v>20</v>
      </c>
      <c r="H6" t="s">
        <v>18</v>
      </c>
      <c r="I6">
        <v>0</v>
      </c>
      <c r="J6" t="s">
        <v>16</v>
      </c>
      <c r="K6" t="s">
        <v>17</v>
      </c>
      <c r="L6">
        <v>36</v>
      </c>
      <c r="M6" t="str">
        <f t="shared" si="0"/>
        <v>Middle Age</v>
      </c>
      <c r="N6" t="s">
        <v>15</v>
      </c>
    </row>
    <row r="7" spans="1:14" x14ac:dyDescent="0.2">
      <c r="A7">
        <v>13507</v>
      </c>
      <c r="B7" t="s">
        <v>32</v>
      </c>
      <c r="C7" t="s">
        <v>35</v>
      </c>
      <c r="D7" s="2">
        <v>10000</v>
      </c>
      <c r="E7">
        <v>2</v>
      </c>
      <c r="F7" t="s">
        <v>19</v>
      </c>
      <c r="G7" t="s">
        <v>25</v>
      </c>
      <c r="H7" t="s">
        <v>15</v>
      </c>
      <c r="I7">
        <v>0</v>
      </c>
      <c r="J7" t="s">
        <v>26</v>
      </c>
      <c r="K7" t="s">
        <v>17</v>
      </c>
      <c r="L7">
        <v>50</v>
      </c>
      <c r="M7" t="str">
        <f t="shared" si="0"/>
        <v>Middle Age</v>
      </c>
      <c r="N7" t="s">
        <v>18</v>
      </c>
    </row>
    <row r="8" spans="1:14" x14ac:dyDescent="0.2">
      <c r="A8">
        <v>27974</v>
      </c>
      <c r="B8" t="s">
        <v>33</v>
      </c>
      <c r="C8" t="s">
        <v>34</v>
      </c>
      <c r="D8" s="2">
        <v>160000</v>
      </c>
      <c r="E8">
        <v>2</v>
      </c>
      <c r="F8" t="s">
        <v>27</v>
      </c>
      <c r="G8" t="s">
        <v>28</v>
      </c>
      <c r="H8" t="s">
        <v>15</v>
      </c>
      <c r="I8">
        <v>4</v>
      </c>
      <c r="J8" t="s">
        <v>16</v>
      </c>
      <c r="K8" t="s">
        <v>24</v>
      </c>
      <c r="L8">
        <v>33</v>
      </c>
      <c r="M8" t="str">
        <f t="shared" si="0"/>
        <v>Middle Age</v>
      </c>
      <c r="N8" t="s">
        <v>15</v>
      </c>
    </row>
    <row r="9" spans="1:14" x14ac:dyDescent="0.2">
      <c r="A9">
        <v>19364</v>
      </c>
      <c r="B9" t="s">
        <v>32</v>
      </c>
      <c r="C9" t="s">
        <v>34</v>
      </c>
      <c r="D9" s="2">
        <v>40000</v>
      </c>
      <c r="E9">
        <v>1</v>
      </c>
      <c r="F9" t="s">
        <v>13</v>
      </c>
      <c r="G9" t="s">
        <v>14</v>
      </c>
      <c r="H9" t="s">
        <v>15</v>
      </c>
      <c r="I9">
        <v>0</v>
      </c>
      <c r="J9" t="s">
        <v>16</v>
      </c>
      <c r="K9" t="s">
        <v>17</v>
      </c>
      <c r="L9">
        <v>43</v>
      </c>
      <c r="M9" t="str">
        <f t="shared" si="0"/>
        <v>Middle Age</v>
      </c>
      <c r="N9" t="s">
        <v>15</v>
      </c>
    </row>
    <row r="10" spans="1:14" x14ac:dyDescent="0.2">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
      <c r="A13">
        <v>12697</v>
      </c>
      <c r="B13" t="s">
        <v>33</v>
      </c>
      <c r="C13" t="s">
        <v>35</v>
      </c>
      <c r="D13" s="2">
        <v>90000</v>
      </c>
      <c r="E13">
        <v>0</v>
      </c>
      <c r="F13" t="s">
        <v>13</v>
      </c>
      <c r="G13" t="s">
        <v>21</v>
      </c>
      <c r="H13" t="s">
        <v>18</v>
      </c>
      <c r="I13">
        <v>4</v>
      </c>
      <c r="J13" t="s">
        <v>42</v>
      </c>
      <c r="K13" t="s">
        <v>24</v>
      </c>
      <c r="L13">
        <v>36</v>
      </c>
      <c r="M13" t="str">
        <f>IF(L13&gt;54,"Old",IF(L13&gt;=31,"Middle Age",IF(L13&lt;31,"Adolescent","Invalid")))</f>
        <v>Middle Age</v>
      </c>
      <c r="N13" t="s">
        <v>18</v>
      </c>
    </row>
    <row r="14" spans="1:14" x14ac:dyDescent="0.2">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32</v>
      </c>
      <c r="C963" t="s">
        <v>35</v>
      </c>
      <c r="D963" s="2">
        <v>120000</v>
      </c>
      <c r="E963">
        <v>2</v>
      </c>
      <c r="F963" t="s">
        <v>13</v>
      </c>
      <c r="G963" t="s">
        <v>28</v>
      </c>
      <c r="H963" t="s">
        <v>15</v>
      </c>
      <c r="I963">
        <v>3</v>
      </c>
      <c r="J963" t="s">
        <v>23</v>
      </c>
      <c r="K963" t="s">
        <v>31</v>
      </c>
      <c r="L963">
        <v>62</v>
      </c>
      <c r="M963" t="str">
        <f t="shared" ref="M963:M1026" si="15">IF(L963&gt;54,"Old",IF(L963&gt;=31,"Middle Age",IF(L963&lt;31,"Adolescent","Invalid")))</f>
        <v>Old</v>
      </c>
      <c r="N963" t="s">
        <v>18</v>
      </c>
    </row>
    <row r="964" spans="1:14" x14ac:dyDescent="0.2">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row r="1002" spans="1:14" x14ac:dyDescent="0.2">
      <c r="A1002">
        <v>13507</v>
      </c>
      <c r="B1002" t="s">
        <v>32</v>
      </c>
      <c r="C1002" t="s">
        <v>35</v>
      </c>
      <c r="D1002" s="2">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32</v>
      </c>
      <c r="C1003" t="s">
        <v>34</v>
      </c>
      <c r="D1003" s="2">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32</v>
      </c>
      <c r="C1004" t="s">
        <v>35</v>
      </c>
      <c r="D1004" s="2">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33</v>
      </c>
      <c r="C1005" t="s">
        <v>35</v>
      </c>
      <c r="D1005" s="2">
        <v>90000</v>
      </c>
      <c r="E1005">
        <v>0</v>
      </c>
      <c r="F1005" t="s">
        <v>13</v>
      </c>
      <c r="G1005" t="s">
        <v>21</v>
      </c>
      <c r="H1005" t="s">
        <v>18</v>
      </c>
      <c r="I1005">
        <v>4</v>
      </c>
      <c r="J1005" t="s">
        <v>42</v>
      </c>
      <c r="K1005" t="s">
        <v>24</v>
      </c>
      <c r="L1005">
        <v>36</v>
      </c>
      <c r="M1005" t="str">
        <f t="shared" si="15"/>
        <v>Middle Age</v>
      </c>
      <c r="N1005" t="s">
        <v>18</v>
      </c>
    </row>
    <row r="1006" spans="1:14" x14ac:dyDescent="0.2">
      <c r="A1006">
        <v>11434</v>
      </c>
      <c r="B1006" t="s">
        <v>32</v>
      </c>
      <c r="C1006" t="s">
        <v>34</v>
      </c>
      <c r="D1006" s="2">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32</v>
      </c>
      <c r="C1007" t="s">
        <v>34</v>
      </c>
      <c r="D1007" s="2">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33</v>
      </c>
      <c r="C1008" t="s">
        <v>34</v>
      </c>
      <c r="D1008" s="2">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33</v>
      </c>
      <c r="C1009" t="s">
        <v>35</v>
      </c>
      <c r="D1009" s="2">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33</v>
      </c>
      <c r="C1010" t="s">
        <v>34</v>
      </c>
      <c r="D1010" s="2">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32</v>
      </c>
      <c r="C1011" t="s">
        <v>35</v>
      </c>
      <c r="D1011" s="2">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33</v>
      </c>
      <c r="C1012" t="s">
        <v>34</v>
      </c>
      <c r="D1012" s="2">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33</v>
      </c>
      <c r="C1013" t="s">
        <v>34</v>
      </c>
      <c r="D1013" s="2">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32</v>
      </c>
      <c r="C1014" t="s">
        <v>35</v>
      </c>
      <c r="D1014" s="2">
        <v>40000</v>
      </c>
      <c r="E1014">
        <v>0</v>
      </c>
      <c r="F1014" t="s">
        <v>30</v>
      </c>
      <c r="G1014" t="s">
        <v>20</v>
      </c>
      <c r="H1014" t="s">
        <v>15</v>
      </c>
      <c r="I1014">
        <v>0</v>
      </c>
      <c r="J1014" t="s">
        <v>16</v>
      </c>
      <c r="K1014" t="s">
        <v>17</v>
      </c>
      <c r="L1014">
        <v>36</v>
      </c>
      <c r="M1014" t="str">
        <f t="shared" si="15"/>
        <v>Middle Age</v>
      </c>
      <c r="N1014" t="s">
        <v>15</v>
      </c>
    </row>
    <row r="1015" spans="1:14" x14ac:dyDescent="0.2">
      <c r="A1015">
        <v>21564</v>
      </c>
      <c r="B1015" t="s">
        <v>33</v>
      </c>
      <c r="C1015" t="s">
        <v>35</v>
      </c>
      <c r="D1015" s="2">
        <v>80000</v>
      </c>
      <c r="E1015">
        <v>0</v>
      </c>
      <c r="F1015" t="s">
        <v>13</v>
      </c>
      <c r="G1015" t="s">
        <v>21</v>
      </c>
      <c r="H1015" t="s">
        <v>15</v>
      </c>
      <c r="I1015">
        <v>4</v>
      </c>
      <c r="J1015" t="s">
        <v>42</v>
      </c>
      <c r="K1015" t="s">
        <v>24</v>
      </c>
      <c r="L1015">
        <v>35</v>
      </c>
      <c r="M1015" t="str">
        <f t="shared" si="15"/>
        <v>Middle Age</v>
      </c>
      <c r="N1015" t="s">
        <v>18</v>
      </c>
    </row>
    <row r="1016" spans="1:14" x14ac:dyDescent="0.2">
      <c r="A1016">
        <v>19193</v>
      </c>
      <c r="B1016" t="s">
        <v>33</v>
      </c>
      <c r="C1016" t="s">
        <v>34</v>
      </c>
      <c r="D1016" s="2">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32</v>
      </c>
      <c r="C1017" t="s">
        <v>35</v>
      </c>
      <c r="D1017" s="2">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33</v>
      </c>
      <c r="C1018" t="s">
        <v>34</v>
      </c>
      <c r="D1018" s="2">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33</v>
      </c>
      <c r="C1019" t="s">
        <v>34</v>
      </c>
      <c r="D1019" s="2">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33</v>
      </c>
      <c r="C1020" t="s">
        <v>34</v>
      </c>
      <c r="D1020" s="2">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33</v>
      </c>
      <c r="C1021" t="s">
        <v>35</v>
      </c>
      <c r="D1021" s="2">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32</v>
      </c>
      <c r="C1022" t="s">
        <v>34</v>
      </c>
      <c r="D1022" s="2">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33</v>
      </c>
      <c r="C1023" t="s">
        <v>35</v>
      </c>
      <c r="D1023" s="2">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32</v>
      </c>
      <c r="C1024" t="s">
        <v>35</v>
      </c>
      <c r="D1024" s="2">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32</v>
      </c>
      <c r="C1025" t="s">
        <v>34</v>
      </c>
      <c r="D1025" s="2">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33</v>
      </c>
      <c r="C1026" t="s">
        <v>35</v>
      </c>
      <c r="D1026" s="2">
        <v>20000</v>
      </c>
      <c r="E1026">
        <v>0</v>
      </c>
      <c r="F1026" t="s">
        <v>27</v>
      </c>
      <c r="G1026" t="s">
        <v>25</v>
      </c>
      <c r="H1026" t="s">
        <v>18</v>
      </c>
      <c r="I1026">
        <v>1</v>
      </c>
      <c r="J1026" t="s">
        <v>23</v>
      </c>
      <c r="K1026" t="s">
        <v>17</v>
      </c>
      <c r="L1026">
        <v>31</v>
      </c>
      <c r="M1026" t="str">
        <f t="shared" si="15"/>
        <v>Middle Age</v>
      </c>
      <c r="N1026" t="s">
        <v>18</v>
      </c>
    </row>
    <row r="1027" spans="1:14" x14ac:dyDescent="0.2">
      <c r="A1027">
        <v>18484</v>
      </c>
      <c r="B1027" t="s">
        <v>33</v>
      </c>
      <c r="C1027" t="s">
        <v>34</v>
      </c>
      <c r="D1027" s="2">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2B090-0361-6E47-8574-754ACDA3769B}">
  <dimension ref="A3:D57"/>
  <sheetViews>
    <sheetView zoomScaleNormal="100" workbookViewId="0">
      <selection activeCell="V33" sqref="V3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39</v>
      </c>
      <c r="B3" s="4" t="s">
        <v>40</v>
      </c>
    </row>
    <row r="4" spans="1:4" x14ac:dyDescent="0.2">
      <c r="A4" s="4" t="s">
        <v>37</v>
      </c>
      <c r="B4" t="s">
        <v>18</v>
      </c>
      <c r="C4" t="s">
        <v>15</v>
      </c>
      <c r="D4" t="s">
        <v>38</v>
      </c>
    </row>
    <row r="5" spans="1:4" x14ac:dyDescent="0.2">
      <c r="A5" s="5" t="s">
        <v>35</v>
      </c>
      <c r="B5" s="6">
        <v>53449.612403100778</v>
      </c>
      <c r="C5" s="6">
        <v>55267.489711934155</v>
      </c>
      <c r="D5" s="6">
        <v>54331.337325349305</v>
      </c>
    </row>
    <row r="6" spans="1:4" x14ac:dyDescent="0.2">
      <c r="A6" s="5" t="s">
        <v>34</v>
      </c>
      <c r="B6" s="6">
        <v>56520.146520146518</v>
      </c>
      <c r="C6" s="6">
        <v>59603.174603174601</v>
      </c>
      <c r="D6" s="6">
        <v>58000</v>
      </c>
    </row>
    <row r="7" spans="1:4" x14ac:dyDescent="0.2">
      <c r="A7" s="5" t="s">
        <v>38</v>
      </c>
      <c r="B7" s="6">
        <v>55028.248587570619</v>
      </c>
      <c r="C7" s="6">
        <v>57474.747474747477</v>
      </c>
      <c r="D7" s="6">
        <v>56208.576998050681</v>
      </c>
    </row>
    <row r="29" spans="1:4" x14ac:dyDescent="0.2">
      <c r="A29" s="4" t="s">
        <v>41</v>
      </c>
      <c r="B29" s="4" t="s">
        <v>40</v>
      </c>
    </row>
    <row r="30" spans="1:4" x14ac:dyDescent="0.2">
      <c r="A30" s="4" t="s">
        <v>37</v>
      </c>
      <c r="B30" t="s">
        <v>18</v>
      </c>
      <c r="C30" t="s">
        <v>15</v>
      </c>
      <c r="D30" t="s">
        <v>38</v>
      </c>
    </row>
    <row r="31" spans="1:4" x14ac:dyDescent="0.2">
      <c r="A31" s="5" t="s">
        <v>16</v>
      </c>
      <c r="B31" s="3">
        <v>171</v>
      </c>
      <c r="C31" s="3">
        <v>207</v>
      </c>
      <c r="D31" s="3">
        <v>378</v>
      </c>
    </row>
    <row r="32" spans="1:4" x14ac:dyDescent="0.2">
      <c r="A32" s="5" t="s">
        <v>26</v>
      </c>
      <c r="B32" s="3">
        <v>93</v>
      </c>
      <c r="C32" s="3">
        <v>83</v>
      </c>
      <c r="D32" s="3">
        <v>176</v>
      </c>
    </row>
    <row r="33" spans="1:4" x14ac:dyDescent="0.2">
      <c r="A33" s="5" t="s">
        <v>22</v>
      </c>
      <c r="B33" s="3">
        <v>67</v>
      </c>
      <c r="C33" s="3">
        <v>95</v>
      </c>
      <c r="D33" s="3">
        <v>162</v>
      </c>
    </row>
    <row r="34" spans="1:4" x14ac:dyDescent="0.2">
      <c r="A34" s="5" t="s">
        <v>23</v>
      </c>
      <c r="B34" s="3">
        <v>120</v>
      </c>
      <c r="C34" s="3">
        <v>77</v>
      </c>
      <c r="D34" s="3">
        <v>197</v>
      </c>
    </row>
    <row r="35" spans="1:4" x14ac:dyDescent="0.2">
      <c r="A35" s="5" t="s">
        <v>42</v>
      </c>
      <c r="B35" s="3">
        <v>80</v>
      </c>
      <c r="C35" s="3">
        <v>33</v>
      </c>
      <c r="D35" s="3">
        <v>113</v>
      </c>
    </row>
    <row r="36" spans="1:4" x14ac:dyDescent="0.2">
      <c r="A36" s="5" t="s">
        <v>38</v>
      </c>
      <c r="B36" s="3">
        <v>531</v>
      </c>
      <c r="C36" s="3">
        <v>495</v>
      </c>
      <c r="D36" s="3">
        <v>1026</v>
      </c>
    </row>
    <row r="52" spans="1:4" x14ac:dyDescent="0.2">
      <c r="A52" s="4" t="s">
        <v>41</v>
      </c>
      <c r="B52" s="4" t="s">
        <v>40</v>
      </c>
    </row>
    <row r="53" spans="1:4" x14ac:dyDescent="0.2">
      <c r="A53" s="4" t="s">
        <v>37</v>
      </c>
      <c r="B53" t="s">
        <v>18</v>
      </c>
      <c r="C53" t="s">
        <v>15</v>
      </c>
      <c r="D53" t="s">
        <v>38</v>
      </c>
    </row>
    <row r="54" spans="1:4" x14ac:dyDescent="0.2">
      <c r="A54" s="5" t="s">
        <v>43</v>
      </c>
      <c r="B54" s="3">
        <v>71</v>
      </c>
      <c r="C54" s="3">
        <v>41</v>
      </c>
      <c r="D54" s="3">
        <v>112</v>
      </c>
    </row>
    <row r="55" spans="1:4" x14ac:dyDescent="0.2">
      <c r="A55" s="5" t="s">
        <v>44</v>
      </c>
      <c r="B55" s="3">
        <v>326</v>
      </c>
      <c r="C55" s="3">
        <v>393</v>
      </c>
      <c r="D55" s="3">
        <v>719</v>
      </c>
    </row>
    <row r="56" spans="1:4" x14ac:dyDescent="0.2">
      <c r="A56" s="5" t="s">
        <v>45</v>
      </c>
      <c r="B56" s="3">
        <v>134</v>
      </c>
      <c r="C56" s="3">
        <v>61</v>
      </c>
      <c r="D56" s="3">
        <v>195</v>
      </c>
    </row>
    <row r="57" spans="1:4" x14ac:dyDescent="0.2">
      <c r="A57" s="5" t="s">
        <v>38</v>
      </c>
      <c r="B57" s="3">
        <v>531</v>
      </c>
      <c r="C57" s="3">
        <v>495</v>
      </c>
      <c r="D57" s="3">
        <v>1026</v>
      </c>
    </row>
  </sheetData>
  <pageMargins left="0.7" right="0.7" top="0.75" bottom="0.75" header="0.3" footer="0.3"/>
  <pageSetup orientation="portrait" horizontalDpi="0" verticalDpi="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B02E6-4406-6142-984F-CC369716B2BC}">
  <dimension ref="A1:T9"/>
  <sheetViews>
    <sheetView showGridLines="0" tabSelected="1" workbookViewId="0">
      <selection sqref="A1:T9"/>
    </sheetView>
  </sheetViews>
  <sheetFormatPr baseColWidth="10" defaultRowHeight="15" x14ac:dyDescent="0.2"/>
  <sheetData>
    <row r="1" spans="1:20" ht="15" customHeight="1" x14ac:dyDescent="0.2">
      <c r="A1" s="7" t="s">
        <v>46</v>
      </c>
      <c r="B1" s="7"/>
      <c r="C1" s="7"/>
      <c r="D1" s="7"/>
      <c r="E1" s="7"/>
      <c r="F1" s="7"/>
      <c r="G1" s="7"/>
      <c r="H1" s="7"/>
      <c r="I1" s="7"/>
      <c r="J1" s="7"/>
      <c r="K1" s="7"/>
      <c r="L1" s="7"/>
      <c r="M1" s="7"/>
      <c r="N1" s="7"/>
      <c r="O1" s="7"/>
      <c r="P1" s="7"/>
      <c r="Q1" s="7"/>
      <c r="R1" s="7"/>
      <c r="S1" s="7"/>
      <c r="T1" s="7"/>
    </row>
    <row r="2" spans="1:20" ht="15" customHeight="1" x14ac:dyDescent="0.2">
      <c r="A2" s="7"/>
      <c r="B2" s="7"/>
      <c r="C2" s="7"/>
      <c r="D2" s="7"/>
      <c r="E2" s="7"/>
      <c r="F2" s="7"/>
      <c r="G2" s="7"/>
      <c r="H2" s="7"/>
      <c r="I2" s="7"/>
      <c r="J2" s="7"/>
      <c r="K2" s="7"/>
      <c r="L2" s="7"/>
      <c r="M2" s="7"/>
      <c r="N2" s="7"/>
      <c r="O2" s="7"/>
      <c r="P2" s="7"/>
      <c r="Q2" s="7"/>
      <c r="R2" s="7"/>
      <c r="S2" s="7"/>
      <c r="T2" s="7"/>
    </row>
    <row r="3" spans="1:20" ht="15" customHeight="1" x14ac:dyDescent="0.2">
      <c r="A3" s="7"/>
      <c r="B3" s="7"/>
      <c r="C3" s="7"/>
      <c r="D3" s="7"/>
      <c r="E3" s="7"/>
      <c r="F3" s="7"/>
      <c r="G3" s="7"/>
      <c r="H3" s="7"/>
      <c r="I3" s="7"/>
      <c r="J3" s="7"/>
      <c r="K3" s="7"/>
      <c r="L3" s="7"/>
      <c r="M3" s="7"/>
      <c r="N3" s="7"/>
      <c r="O3" s="7"/>
      <c r="P3" s="7"/>
      <c r="Q3" s="7"/>
      <c r="R3" s="7"/>
      <c r="S3" s="7"/>
      <c r="T3" s="7"/>
    </row>
    <row r="4" spans="1:20" ht="15" customHeight="1" x14ac:dyDescent="0.2">
      <c r="A4" s="7"/>
      <c r="B4" s="7"/>
      <c r="C4" s="7"/>
      <c r="D4" s="7"/>
      <c r="E4" s="7"/>
      <c r="F4" s="7"/>
      <c r="G4" s="7"/>
      <c r="H4" s="7"/>
      <c r="I4" s="7"/>
      <c r="J4" s="7"/>
      <c r="K4" s="7"/>
      <c r="L4" s="7"/>
      <c r="M4" s="7"/>
      <c r="N4" s="7"/>
      <c r="O4" s="7"/>
      <c r="P4" s="7"/>
      <c r="Q4" s="7"/>
      <c r="R4" s="7"/>
      <c r="S4" s="7"/>
      <c r="T4" s="7"/>
    </row>
    <row r="5" spans="1:20" ht="15" customHeight="1" x14ac:dyDescent="0.2">
      <c r="A5" s="7"/>
      <c r="B5" s="7"/>
      <c r="C5" s="7"/>
      <c r="D5" s="7"/>
      <c r="E5" s="7"/>
      <c r="F5" s="7"/>
      <c r="G5" s="7"/>
      <c r="H5" s="7"/>
      <c r="I5" s="7"/>
      <c r="J5" s="7"/>
      <c r="K5" s="7"/>
      <c r="L5" s="7"/>
      <c r="M5" s="7"/>
      <c r="N5" s="7"/>
      <c r="O5" s="7"/>
      <c r="P5" s="7"/>
      <c r="Q5" s="7"/>
      <c r="R5" s="7"/>
      <c r="S5" s="7"/>
      <c r="T5" s="7"/>
    </row>
    <row r="6" spans="1:20" ht="15" customHeight="1" x14ac:dyDescent="0.2">
      <c r="A6" s="7"/>
      <c r="B6" s="7"/>
      <c r="C6" s="7"/>
      <c r="D6" s="7"/>
      <c r="E6" s="7"/>
      <c r="F6" s="7"/>
      <c r="G6" s="7"/>
      <c r="H6" s="7"/>
      <c r="I6" s="7"/>
      <c r="J6" s="7"/>
      <c r="K6" s="7"/>
      <c r="L6" s="7"/>
      <c r="M6" s="7"/>
      <c r="N6" s="7"/>
      <c r="O6" s="7"/>
      <c r="P6" s="7"/>
      <c r="Q6" s="7"/>
      <c r="R6" s="7"/>
      <c r="S6" s="7"/>
      <c r="T6" s="7"/>
    </row>
    <row r="7" spans="1:20" ht="15" customHeight="1" x14ac:dyDescent="0.2">
      <c r="A7" s="7"/>
      <c r="B7" s="7"/>
      <c r="C7" s="7"/>
      <c r="D7" s="7"/>
      <c r="E7" s="7"/>
      <c r="F7" s="7"/>
      <c r="G7" s="7"/>
      <c r="H7" s="7"/>
      <c r="I7" s="7"/>
      <c r="J7" s="7"/>
      <c r="K7" s="7"/>
      <c r="L7" s="7"/>
      <c r="M7" s="7"/>
      <c r="N7" s="7"/>
      <c r="O7" s="7"/>
      <c r="P7" s="7"/>
      <c r="Q7" s="7"/>
      <c r="R7" s="7"/>
      <c r="S7" s="7"/>
      <c r="T7" s="7"/>
    </row>
    <row r="8" spans="1:20" ht="15" customHeight="1" x14ac:dyDescent="0.2">
      <c r="A8" s="7"/>
      <c r="B8" s="7"/>
      <c r="C8" s="7"/>
      <c r="D8" s="7"/>
      <c r="E8" s="7"/>
      <c r="F8" s="7"/>
      <c r="G8" s="7"/>
      <c r="H8" s="7"/>
      <c r="I8" s="7"/>
      <c r="J8" s="7"/>
      <c r="K8" s="7"/>
      <c r="L8" s="7"/>
      <c r="M8" s="7"/>
      <c r="N8" s="7"/>
      <c r="O8" s="7"/>
      <c r="P8" s="7"/>
      <c r="Q8" s="7"/>
      <c r="R8" s="7"/>
      <c r="S8" s="7"/>
      <c r="T8" s="7"/>
    </row>
    <row r="9" spans="1:20" ht="15" customHeight="1" x14ac:dyDescent="0.2">
      <c r="A9" s="7"/>
      <c r="B9" s="7"/>
      <c r="C9" s="7"/>
      <c r="D9" s="7"/>
      <c r="E9" s="7"/>
      <c r="F9" s="7"/>
      <c r="G9" s="7"/>
      <c r="H9" s="7"/>
      <c r="I9" s="7"/>
      <c r="J9" s="7"/>
      <c r="K9" s="7"/>
      <c r="L9" s="7"/>
      <c r="M9" s="7"/>
      <c r="N9" s="7"/>
      <c r="O9" s="7"/>
      <c r="P9" s="7"/>
      <c r="Q9" s="7"/>
      <c r="R9" s="7"/>
      <c r="S9" s="7"/>
      <c r="T9" s="7"/>
    </row>
  </sheetData>
  <mergeCells count="1">
    <mergeCell ref="A1:T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2023-02-15T22:50:34Z</dcterms:modified>
</cp:coreProperties>
</file>