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PV Drone Prices &amp; Featu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8"/>
  <sheetViews>
    <sheetView workbookViewId="0">
      <selection activeCell="A1" sqref="A1"/>
    </sheetView>
  </sheetViews>
  <sheetFormatPr baseColWidth="8" defaultRowHeight="15"/>
  <cols>
    <col width="87" customWidth="1" min="1" max="1"/>
    <col width="9" customWidth="1" min="2" max="2"/>
    <col width="8" customWidth="1" min="3" max="3"/>
    <col width="15" customWidth="1" min="4" max="4"/>
    <col width="15" customWidth="1" min="5" max="5"/>
  </cols>
  <sheetData>
    <row r="1">
      <c r="A1" s="1" t="inlineStr">
        <is>
          <t>Product Name</t>
        </is>
      </c>
      <c r="B1" s="1" t="inlineStr">
        <is>
          <t>Price</t>
        </is>
      </c>
      <c r="C1" s="1" t="inlineStr">
        <is>
          <t>Camera</t>
        </is>
      </c>
      <c r="D1" s="1" t="inlineStr">
        <is>
          <t>Receiver</t>
        </is>
      </c>
      <c r="E1" s="1" t="inlineStr">
        <is>
          <t>Link</t>
        </is>
      </c>
    </row>
    <row r="2">
      <c r="A2" t="inlineStr">
        <is>
          <t>Repair and testing service</t>
        </is>
      </c>
      <c r="B2" t="inlineStr">
        <is>
          <t>€ 15.0</t>
        </is>
      </c>
      <c r="C2" t="inlineStr">
        <is>
          <t>N/S</t>
        </is>
      </c>
      <c r="D2" t="inlineStr">
        <is>
          <t>N/S</t>
        </is>
      </c>
      <c r="E2">
        <f>HYPERLINK("https://www.fpv24.com/en/fpv24/reparatur-und-pruefservice","Product Link")</f>
        <v/>
      </c>
    </row>
    <row r="3">
      <c r="A3" t="inlineStr">
        <is>
          <t>Repair and testing service</t>
        </is>
      </c>
      <c r="B3" t="inlineStr">
        <is>
          <t>€ 15.0</t>
        </is>
      </c>
      <c r="C3" t="inlineStr">
        <is>
          <t>N/S</t>
        </is>
      </c>
      <c r="D3" t="inlineStr">
        <is>
          <t>N/S</t>
        </is>
      </c>
      <c r="E3">
        <f>HYPERLINK("https://www.fpv24.com/en/fpv24/reparatur-und-pruefservice","Product Link")</f>
        <v/>
      </c>
    </row>
    <row r="4">
      <c r="A4" t="inlineStr">
        <is>
          <t>HGLRC Rekon3 Long Range FPV Copter TBS PNP</t>
        </is>
      </c>
      <c r="B4" t="inlineStr">
        <is>
          <t>€ 229.9</t>
        </is>
      </c>
      <c r="C4" t="inlineStr">
        <is>
          <t>N/S</t>
        </is>
      </c>
      <c r="D4" t="inlineStr">
        <is>
          <t>PNP</t>
        </is>
      </c>
      <c r="E4">
        <f>HYPERLINK("https://www.fpv24.com/en/hglrc/hglrc-rekon3-long-range-fpv-copter-tbs-pnp","Product Link")</f>
        <v/>
      </c>
    </row>
    <row r="5">
      <c r="A5" t="inlineStr">
        <is>
          <t>iFlight Baby Nazgul Nano Analog 2.5" 1S FPV Freestyle BNF Crossfire Nano</t>
        </is>
      </c>
      <c r="B5" t="inlineStr">
        <is>
          <t>€ 239.9</t>
        </is>
      </c>
      <c r="C5" t="inlineStr">
        <is>
          <t>Analog</t>
        </is>
      </c>
      <c r="D5" t="inlineStr">
        <is>
          <t>TBS Crossfire</t>
        </is>
      </c>
      <c r="E5">
        <f>HYPERLINK("https://www.fpv24.com/en/iflight/iflight-baby-nazgul-nano-analog-25-1s-fpv-freestyle-bnf-crossfire-nano","Product Link")</f>
        <v/>
      </c>
    </row>
    <row r="6">
      <c r="A6" t="inlineStr">
        <is>
          <t>GEPRC CineLog20 Analog 4S Drone FPV PNP</t>
        </is>
      </c>
      <c r="B6" t="inlineStr">
        <is>
          <t>€ 264.9</t>
        </is>
      </c>
      <c r="C6" t="inlineStr">
        <is>
          <t>Analog</t>
        </is>
      </c>
      <c r="D6" t="inlineStr">
        <is>
          <t>PNP</t>
        </is>
      </c>
      <c r="E6">
        <f>HYPERLINK("https://www.fpv24.com/en/geprc/geprc-cinelog20-analog-drone-fpv-pnp","Product Link")</f>
        <v/>
      </c>
    </row>
    <row r="7">
      <c r="A7" t="inlineStr">
        <is>
          <t>GEPRC CineLog25 FPV Cinewhoop Analog PNP</t>
        </is>
      </c>
      <c r="B7" t="inlineStr">
        <is>
          <t>€ 269.9</t>
        </is>
      </c>
      <c r="C7" t="inlineStr">
        <is>
          <t>Analog</t>
        </is>
      </c>
      <c r="D7" t="inlineStr">
        <is>
          <t>PNP</t>
        </is>
      </c>
      <c r="E7">
        <f>HYPERLINK("https://www.fpv24.com/en/geprc/geprc-cinelog25-fpv-cinewhoop-analog-pnp","Product Link")</f>
        <v/>
      </c>
    </row>
    <row r="8">
      <c r="A8" t="inlineStr">
        <is>
          <t>GEPRC CineLog25 FPV Cinewhoop Analog PNP</t>
        </is>
      </c>
      <c r="B8" t="inlineStr">
        <is>
          <t>€ 269.9</t>
        </is>
      </c>
      <c r="C8" t="inlineStr">
        <is>
          <t>Analog</t>
        </is>
      </c>
      <c r="D8" t="inlineStr">
        <is>
          <t>PNP</t>
        </is>
      </c>
      <c r="E8">
        <f>HYPERLINK("https://www.fpv24.com/en/geprc/geprc-cinelog25-fpv-cinewhoop-analog-pnp","Product Link")</f>
        <v/>
      </c>
    </row>
    <row r="9">
      <c r="A9" t="inlineStr">
        <is>
          <t>BetaFPV Pavo25 Whoop Racing FPV Quadcopter Analog VTX PNP</t>
        </is>
      </c>
      <c r="B9" t="inlineStr">
        <is>
          <t>€ 299.9</t>
        </is>
      </c>
      <c r="C9" t="inlineStr">
        <is>
          <t>Analog</t>
        </is>
      </c>
      <c r="D9" t="inlineStr">
        <is>
          <t>PNP</t>
        </is>
      </c>
      <c r="E9">
        <f>HYPERLINK("https://www.fpv24.com/en/betafpv/betafpv-pavo25-whoop-racing-fpv-quadcopter-analog-vtx-pnp","Product Link")</f>
        <v/>
      </c>
    </row>
    <row r="10">
      <c r="A10" t="inlineStr">
        <is>
          <t>GEPRC Dolphin HD DJI FPV 4 inch Toothpick PNP</t>
        </is>
      </c>
      <c r="B10" t="inlineStr">
        <is>
          <t>€ 329.9</t>
        </is>
      </c>
      <c r="C10" t="inlineStr">
        <is>
          <t>DJI</t>
        </is>
      </c>
      <c r="D10" t="inlineStr">
        <is>
          <t>PNP</t>
        </is>
      </c>
      <c r="E10">
        <f>HYPERLINK("https://www.fpv24.com/en/geprc/geprc-dolphin-hd-dji-fpv-4-zoll-toothpick-pnp","Product Link")</f>
        <v/>
      </c>
    </row>
    <row r="11">
      <c r="A11" t="inlineStr">
        <is>
          <t>GEPRC Crocodile4 Baby 4 Inch Longrange Analog PNP</t>
        </is>
      </c>
      <c r="B11" t="inlineStr">
        <is>
          <t>€ 334.9</t>
        </is>
      </c>
      <c r="C11" t="inlineStr">
        <is>
          <t>Analog</t>
        </is>
      </c>
      <c r="D11" t="inlineStr">
        <is>
          <t>PNP</t>
        </is>
      </c>
      <c r="E11">
        <f>HYPERLINK("https://www.fpv24.com/en/geprc/geprc-crocodile4-baby-4-zoll-longrange-analog-pnp","Product Link")</f>
        <v/>
      </c>
    </row>
    <row r="12">
      <c r="A12" t="inlineStr">
        <is>
          <t>HGLRC KT20 HD Racing Drone Nebula Nano FPV Copter PNP</t>
        </is>
      </c>
      <c r="B12" t="inlineStr">
        <is>
          <t>€ 339.9</t>
        </is>
      </c>
      <c r="C12" t="inlineStr">
        <is>
          <t>DJI</t>
        </is>
      </c>
      <c r="D12" t="inlineStr">
        <is>
          <t>PNP</t>
        </is>
      </c>
      <c r="E12">
        <f>HYPERLINK("https://www.fpv24.com/en/hglrc/hglrc-kt20-hd-racing-drone-runcam-link-phoenix-fpv-copter-pnp","Product Link")</f>
        <v/>
      </c>
    </row>
    <row r="13">
      <c r="A13" t="inlineStr">
        <is>
          <t>GEPRC Cinebot 30 Analog 6S Drone FPV PNP</t>
        </is>
      </c>
      <c r="B13" t="inlineStr">
        <is>
          <t>€ 345.9</t>
        </is>
      </c>
      <c r="C13" t="inlineStr">
        <is>
          <t>Analog</t>
        </is>
      </c>
      <c r="D13" t="inlineStr">
        <is>
          <t>PNP</t>
        </is>
      </c>
      <c r="E13">
        <f>HYPERLINK("https://www.fpv24.com/en/geprc/geprc-cinebot-30-analog-6s-drone-fpv-pnp","Product Link")</f>
        <v/>
      </c>
    </row>
    <row r="14">
      <c r="A14" t="inlineStr">
        <is>
          <t>GEPRC Crown 3 inch FPV Cinewhoop Analog PNP 4S</t>
        </is>
      </c>
      <c r="B14" t="inlineStr">
        <is>
          <t>€ 349.9</t>
        </is>
      </c>
      <c r="C14" t="inlineStr">
        <is>
          <t>Analog</t>
        </is>
      </c>
      <c r="D14" t="inlineStr">
        <is>
          <t>PNP</t>
        </is>
      </c>
      <c r="E14">
        <f>HYPERLINK("https://www.fpv24.com/en/geprc/geprc-crown-3-zoll-fpv-cinewhoop-analog-pnp-4s","Product Link")</f>
        <v/>
      </c>
    </row>
    <row r="15">
      <c r="A15" t="inlineStr">
        <is>
          <t>Diatone FPV Taycan C3.1 6S Racing Drone TBS Receiver</t>
        </is>
      </c>
      <c r="B15" t="inlineStr">
        <is>
          <t>€ 349.9</t>
        </is>
      </c>
      <c r="C15" t="inlineStr">
        <is>
          <t>N/S</t>
        </is>
      </c>
      <c r="D15" t="inlineStr">
        <is>
          <t>TBS</t>
        </is>
      </c>
      <c r="E15">
        <f>HYPERLINK("https://www.fpv24.com/en/diatone/diatone-fpv-taycan-c31-6s-racing-drone-tbs-receiver","Product Link")</f>
        <v/>
      </c>
    </row>
    <row r="16">
      <c r="A16" t="inlineStr">
        <is>
          <t>GEPRC Cinebot 30 Analog 4S Drone FPV PNP</t>
        </is>
      </c>
      <c r="B16" t="inlineStr">
        <is>
          <t>€ 354.9</t>
        </is>
      </c>
      <c r="C16" t="inlineStr">
        <is>
          <t>Analog</t>
        </is>
      </c>
      <c r="D16" t="inlineStr">
        <is>
          <t>PNP</t>
        </is>
      </c>
      <c r="E16">
        <f>HYPERLINK("https://www.fpv24.com/en/geprc/geprc-cinebot-30-analog-4s-drone-fpv-pnp","Product Link")</f>
        <v/>
      </c>
    </row>
    <row r="17">
      <c r="A17" t="inlineStr">
        <is>
          <t>SpeedyBee Flex25 Phoenix 2 Nano 2.5 Inch Analog FPV 4S Cinewhoop TBS Crossfire</t>
        </is>
      </c>
      <c r="B17" t="inlineStr">
        <is>
          <t>€ 359.9</t>
        </is>
      </c>
      <c r="C17" t="inlineStr">
        <is>
          <t>Analog</t>
        </is>
      </c>
      <c r="D17" t="inlineStr">
        <is>
          <t>TBS Crossfire</t>
        </is>
      </c>
      <c r="E17">
        <f>HYPERLINK("https://www.fpv24.com/en/speedy-bee/speedybee-flex25-phoenix-2-nano-25-zoll-analog-fpv-4s-cinewhoop-tbs-crossfire","Product Link")</f>
        <v/>
      </c>
    </row>
    <row r="18">
      <c r="A18" t="inlineStr">
        <is>
          <t>Diatone FPV Taycan C3.1 6S Racing Drone PNP</t>
        </is>
      </c>
      <c r="B18" t="inlineStr">
        <is>
          <t>€ 369.9</t>
        </is>
      </c>
      <c r="C18" t="inlineStr">
        <is>
          <t>N/S</t>
        </is>
      </c>
      <c r="D18" t="inlineStr">
        <is>
          <t>PNP</t>
        </is>
      </c>
      <c r="E18">
        <f>HYPERLINK("https://www.fpv24.com/en/diatone/diatone-fpv-taycan-c31-6s-racing-drone-pnp","Product Link")</f>
        <v/>
      </c>
    </row>
    <row r="19">
      <c r="A19" t="inlineStr">
        <is>
          <t>GEPRC Dolphin HD DJI FPV 4 inch Toothpick FrSky XM+</t>
        </is>
      </c>
      <c r="B19" t="inlineStr">
        <is>
          <t>€ 379.9</t>
        </is>
      </c>
      <c r="C19" t="inlineStr">
        <is>
          <t>DJI</t>
        </is>
      </c>
      <c r="D19" t="inlineStr">
        <is>
          <t>FrSky</t>
        </is>
      </c>
      <c r="E19">
        <f>HYPERLINK("https://www.fpv24.com/en/geprc/geprc-dolphin-hd-dji-fpv-4-zoll-toothpick-frsky-xm","Product Link")</f>
        <v/>
      </c>
    </row>
    <row r="20">
      <c r="A20" t="inlineStr">
        <is>
          <t>HGLRC KT20 HD Racing Drone Nebula Nano FPV Copter Crossfire Nano</t>
        </is>
      </c>
      <c r="B20" t="inlineStr">
        <is>
          <t>€ 389.9</t>
        </is>
      </c>
      <c r="C20" t="inlineStr">
        <is>
          <t>DJI</t>
        </is>
      </c>
      <c r="D20" t="inlineStr">
        <is>
          <t>TBS Crossfire</t>
        </is>
      </c>
      <c r="E20">
        <f>HYPERLINK("https://www.fpv24.com/en/hglrc/hglrc-kt20-hd-racing-drone-nebula-nano-fpv-copter-crossfire-nano","Product Link")</f>
        <v/>
      </c>
    </row>
    <row r="21">
      <c r="A21" t="inlineStr">
        <is>
          <t>HGLRC Rekon35 HD Nano Long Range Polar Vista FPV Copter PNP</t>
        </is>
      </c>
      <c r="B21" t="inlineStr">
        <is>
          <t>€ 394.9</t>
        </is>
      </c>
      <c r="C21" t="inlineStr">
        <is>
          <t>DJI</t>
        </is>
      </c>
      <c r="D21" t="inlineStr">
        <is>
          <t>PNP</t>
        </is>
      </c>
      <c r="E21">
        <f>HYPERLINK("https://www.fpv24.com/en/hglrc/hglrc-rekon35-hd-nano-long-range-polar-vista-fpv-copter-pnp","Product Link")</f>
        <v/>
      </c>
    </row>
    <row r="22">
      <c r="A22" t="inlineStr">
        <is>
          <t>HGLRC Racewhoop30 FPV Racing Drone Polar Vista 6S PNP</t>
        </is>
      </c>
      <c r="B22" t="inlineStr">
        <is>
          <t>€ 399.9</t>
        </is>
      </c>
      <c r="C22" t="inlineStr">
        <is>
          <t>DJI</t>
        </is>
      </c>
      <c r="D22" t="inlineStr">
        <is>
          <t>PNP</t>
        </is>
      </c>
      <c r="E22">
        <f>HYPERLINK("https://www.fpv24.com/en/hglrc/hglrc-racewhoop30-fpv-racing-drone-polar-vista-6s-pnp","Product Link")</f>
        <v/>
      </c>
    </row>
    <row r="23">
      <c r="A23" t="inlineStr">
        <is>
          <t>HGLRC Sector132 4S HD Caddx Vista DJI FPV</t>
        </is>
      </c>
      <c r="B23" t="inlineStr">
        <is>
          <t>€ 419.9</t>
        </is>
      </c>
      <c r="C23" t="inlineStr">
        <is>
          <t>DJI</t>
        </is>
      </c>
      <c r="D23" t="inlineStr">
        <is>
          <t>N/S</t>
        </is>
      </c>
      <c r="E23">
        <f>HYPERLINK("https://www.fpv24.com/en/hglrc/hglrc-sector132-4s-hd-caddx-vista-dji-fpv","Product Link")</f>
        <v/>
      </c>
    </row>
    <row r="24">
      <c r="A24" t="inlineStr">
        <is>
          <t>HGLRC FPV Sector X5 Freestyle Racing Drone Analog 4S PNP</t>
        </is>
      </c>
      <c r="B24" t="inlineStr">
        <is>
          <t>€ 429.9</t>
        </is>
      </c>
      <c r="C24" t="inlineStr">
        <is>
          <t>Analog</t>
        </is>
      </c>
      <c r="D24" t="inlineStr">
        <is>
          <t>PNP</t>
        </is>
      </c>
      <c r="E24">
        <f>HYPERLINK("https://www.fpv24.com/en/hglrc/hglrc-fpv-sector-x5-freestyle-racing-drone-analog-4s-pnp","Product Link")</f>
        <v/>
      </c>
    </row>
    <row r="25">
      <c r="A25" t="inlineStr">
        <is>
          <t>GEPRC Cinelog 35 Performance Analog 6S Drone FPV PNP</t>
        </is>
      </c>
      <c r="B25" t="inlineStr">
        <is>
          <t>€ 429.9</t>
        </is>
      </c>
      <c r="C25" t="inlineStr">
        <is>
          <t>Analog</t>
        </is>
      </c>
      <c r="D25" t="inlineStr">
        <is>
          <t>PNP</t>
        </is>
      </c>
      <c r="E25">
        <f>HYPERLINK("https://www.fpv24.com/en/geprc/geprc-cinelog-35-performance-analog-6s-drone-fpv-pnp","Product Link")</f>
        <v/>
      </c>
    </row>
    <row r="26">
      <c r="A26" t="inlineStr">
        <is>
          <t>HGLRC Sector150 HD Caddx Vista 4S DJI FPV</t>
        </is>
      </c>
      <c r="B26" t="inlineStr">
        <is>
          <t>€ 429.9</t>
        </is>
      </c>
      <c r="C26" t="inlineStr">
        <is>
          <t>DJI</t>
        </is>
      </c>
      <c r="D26" t="inlineStr">
        <is>
          <t>N/S</t>
        </is>
      </c>
      <c r="E26">
        <f>HYPERLINK("https://www.fpv24.com/en/hglrc/hglrc-sector150-hd-caddx-vista-4s-dji-fpv","Product Link")</f>
        <v/>
      </c>
    </row>
    <row r="27">
      <c r="A27" t="inlineStr">
        <is>
          <t>HGLRC FPV Veyron30CR Cinewhoop 6S Caddx Polar HD PNP</t>
        </is>
      </c>
      <c r="B27" t="inlineStr">
        <is>
          <t>€ 439.0</t>
        </is>
      </c>
      <c r="C27" t="inlineStr">
        <is>
          <t>DJI</t>
        </is>
      </c>
      <c r="D27" t="inlineStr">
        <is>
          <t>PNP</t>
        </is>
      </c>
      <c r="E27">
        <f>HYPERLINK("https://www.fpv24.com/en/hglrc/hglrc-fpv-veyron30cr-cinewhoop-6s-caddx-polar-hd-pnp","Product Link")</f>
        <v/>
      </c>
    </row>
    <row r="28">
      <c r="A28" t="inlineStr">
        <is>
          <t>GEPRC Cinelog 30 HD Caddx Polar Drone FPV PNP</t>
        </is>
      </c>
      <c r="B28" t="inlineStr">
        <is>
          <t>€ 449.9</t>
        </is>
      </c>
      <c r="C28" t="inlineStr">
        <is>
          <t>DJI</t>
        </is>
      </c>
      <c r="D28" t="inlineStr">
        <is>
          <t>PNP</t>
        </is>
      </c>
      <c r="E28">
        <f>HYPERLINK("https://www.fpv24.com/en/geprc/geprc-cinelog-30-hd-caddx-polar-drone-fpv-pnp","Product Link")</f>
        <v/>
      </c>
    </row>
    <row r="29">
      <c r="A29" t="inlineStr">
        <is>
          <t>HGLRC Sector150 HD Caddx Vista 4S Crossfire</t>
        </is>
      </c>
      <c r="B29" t="inlineStr">
        <is>
          <t>€ 449.9</t>
        </is>
      </c>
      <c r="C29" t="inlineStr">
        <is>
          <t>DJI</t>
        </is>
      </c>
      <c r="D29" t="inlineStr">
        <is>
          <t>TBS Crossfire</t>
        </is>
      </c>
      <c r="E29">
        <f>HYPERLINK("https://www.fpv24.com/en/hglrc/hglrc-sector150-hd-caddx-vista-4s-crossfire","Product Link")</f>
        <v/>
      </c>
    </row>
    <row r="30">
      <c r="A30" t="inlineStr">
        <is>
          <t>iFlight Protek25 2.5 inch HD DJI FPV 4S Cinewhoop FrSky XM+</t>
        </is>
      </c>
      <c r="B30" t="inlineStr">
        <is>
          <t>€ 449.9</t>
        </is>
      </c>
      <c r="C30" t="inlineStr">
        <is>
          <t>DJI</t>
        </is>
      </c>
      <c r="D30" t="inlineStr">
        <is>
          <t>FrSky</t>
        </is>
      </c>
      <c r="E30">
        <f>HYPERLINK("https://www.fpv24.com/en/iflight/iflight-protek25-25-zoll-hd-dji-fpv-4s-cinewhoop-frsky-xm","Product Link")</f>
        <v/>
      </c>
    </row>
    <row r="31">
      <c r="A31" t="inlineStr">
        <is>
          <t>GEPRC Dolphin HD DJI FPV 4 inch Toothpick Crossfire</t>
        </is>
      </c>
      <c r="B31" t="inlineStr">
        <is>
          <t>€ 459.9</t>
        </is>
      </c>
      <c r="C31" t="inlineStr">
        <is>
          <t>DJI</t>
        </is>
      </c>
      <c r="D31" t="inlineStr">
        <is>
          <t>TBS Crossfire</t>
        </is>
      </c>
      <c r="E31">
        <f>HYPERLINK("https://www.fpv24.com/en/geprc/geprc-dolphin-hd-dji-fpv-4-zoll-toothpick-crossfire","Product Link")</f>
        <v/>
      </c>
    </row>
    <row r="32">
      <c r="A32" t="inlineStr">
        <is>
          <t>HGLRC FPV Sector D5 Freestyle Racing Drone HD Caddx Polar Vista 4S PNP</t>
        </is>
      </c>
      <c r="B32" t="inlineStr">
        <is>
          <t>€ 459.9</t>
        </is>
      </c>
      <c r="C32" t="inlineStr">
        <is>
          <t>DJI</t>
        </is>
      </c>
      <c r="D32" t="inlineStr">
        <is>
          <t>PNP</t>
        </is>
      </c>
      <c r="E32">
        <f>HYPERLINK("https://www.fpv24.com/en/hglrc/hglrc-fpv-sector-d5-freestyle-racing-drone-hd-caddx-polar-vista-4s-pnp","Product Link")</f>
        <v/>
      </c>
    </row>
    <row r="33">
      <c r="A33" t="inlineStr">
        <is>
          <t>BetaFPV Pavo30 Whoop Racing Quadcopter HD Digital VTX Frsky LBT</t>
        </is>
      </c>
      <c r="B33" t="inlineStr">
        <is>
          <t>€ 469.9</t>
        </is>
      </c>
      <c r="C33" t="inlineStr">
        <is>
          <t>N/S</t>
        </is>
      </c>
      <c r="D33" t="inlineStr">
        <is>
          <t>FrSky</t>
        </is>
      </c>
      <c r="E33">
        <f>HYPERLINK("https://www.fpv24.com/en/betafpv/betafpv-pavo30-whoop-racing-quadcopter-hd-digital-vtx-frsky-lbt","Product Link")</f>
        <v/>
      </c>
    </row>
    <row r="34">
      <c r="A34" t="inlineStr">
        <is>
          <t>GEPRC CineLog25 HD PRO DJI FPV Cinewhoop PNP</t>
        </is>
      </c>
      <c r="B34" t="inlineStr">
        <is>
          <t>€ 469.9</t>
        </is>
      </c>
      <c r="C34" t="inlineStr">
        <is>
          <t>DJI</t>
        </is>
      </c>
      <c r="D34" t="inlineStr">
        <is>
          <t>PNP</t>
        </is>
      </c>
      <c r="E34">
        <f>HYPERLINK("https://www.fpv24.com/en/geprc/geprc-cinelog25-hd-caddx-vista-fpv-cinewhoop-pnp","Product Link")</f>
        <v/>
      </c>
    </row>
    <row r="35">
      <c r="A35" t="inlineStr">
        <is>
          <t>GEPRC Crocodile4 Baby HD 4 inch long range DJI FPV PNP</t>
        </is>
      </c>
      <c r="B35" t="inlineStr">
        <is>
          <t>€ 469.9</t>
        </is>
      </c>
      <c r="C35" t="inlineStr">
        <is>
          <t>DJI</t>
        </is>
      </c>
      <c r="D35" t="inlineStr">
        <is>
          <t>PNP</t>
        </is>
      </c>
      <c r="E35">
        <f>HYPERLINK("https://www.fpv24.com/en/geprc/geprc-crocodile4-baby-hd-4-zoll-longrange-dji-fpv-pnp","Product Link")</f>
        <v/>
      </c>
    </row>
    <row r="36">
      <c r="A36" t="inlineStr">
        <is>
          <t>HGLRC Rekon35 HD Nano Long Range Polar Vista FPV Copter Crossfire Nano</t>
        </is>
      </c>
      <c r="B36" t="inlineStr">
        <is>
          <t>€ 469.9</t>
        </is>
      </c>
      <c r="C36" t="inlineStr">
        <is>
          <t>DJI</t>
        </is>
      </c>
      <c r="D36" t="inlineStr">
        <is>
          <t>TBS Crossfire</t>
        </is>
      </c>
      <c r="E36">
        <f>HYPERLINK("https://www.fpv24.com/en/hglrc/hglrc-rekon35-hd-nano-long-range-polar-vista-fpv-copter-crossfire-nano","Product Link")</f>
        <v/>
      </c>
    </row>
    <row r="37">
      <c r="A37" t="inlineStr">
        <is>
          <t>GEPRC Cinelog 30 HD Runcam Link Wasp Drone FPV PNP</t>
        </is>
      </c>
      <c r="B37" t="inlineStr">
        <is>
          <t>€ 479.9</t>
        </is>
      </c>
      <c r="C37" t="inlineStr">
        <is>
          <t>DJI</t>
        </is>
      </c>
      <c r="D37" t="inlineStr">
        <is>
          <t>PNP</t>
        </is>
      </c>
      <c r="E37">
        <f>HYPERLINK("https://www.fpv24.com/en/geprc/geprc-cinelog-30-hd-runcam-link-wasp-drone-fpv-pnp","Product Link")</f>
        <v/>
      </c>
    </row>
    <row r="38">
      <c r="A38" t="inlineStr">
        <is>
          <t>HGLRC Rekon5 Long Range HD DJI Digital FPV Copter PNP</t>
        </is>
      </c>
      <c r="B38" t="inlineStr">
        <is>
          <t>€ 489.9</t>
        </is>
      </c>
      <c r="C38" t="inlineStr">
        <is>
          <t>DJI</t>
        </is>
      </c>
      <c r="D38" t="inlineStr">
        <is>
          <t>PNP</t>
        </is>
      </c>
      <c r="E38">
        <f>HYPERLINK("https://www.fpv24.com/en/hglrc/hglrc-rekon5-long-range-hd-dji-digital-fpv-copter-pnp","Product Link")</f>
        <v/>
      </c>
    </row>
    <row r="39">
      <c r="A39" t="inlineStr">
        <is>
          <t>BetaFPV Pavo25 Whoop Racing FPV Quadcopter HD Digital VTX PNP</t>
        </is>
      </c>
      <c r="B39" t="inlineStr">
        <is>
          <t>€ 489.9</t>
        </is>
      </c>
      <c r="C39" t="inlineStr">
        <is>
          <t>N/S</t>
        </is>
      </c>
      <c r="D39" t="inlineStr">
        <is>
          <t>PNP</t>
        </is>
      </c>
      <c r="E39">
        <f>HYPERLINK("https://www.fpv24.com/en/betafpv/betafpv-pavo25-whoop-racing-fpv-quadcopter-hd-digital-vtx-pnp","Product Link")</f>
        <v/>
      </c>
    </row>
    <row r="40">
      <c r="A40" t="inlineStr">
        <is>
          <t>GEPRC CineLog25 HD Runcam Link Wasp FPV Cinewhoop PNP</t>
        </is>
      </c>
      <c r="B40" t="inlineStr">
        <is>
          <t>€ 489.9</t>
        </is>
      </c>
      <c r="C40" t="inlineStr">
        <is>
          <t>DJI</t>
        </is>
      </c>
      <c r="D40" t="inlineStr">
        <is>
          <t>PNP</t>
        </is>
      </c>
      <c r="E40">
        <f>HYPERLINK("https://www.fpv24.com/en/geprc/geprc-cinelog25-hd-runcam-link-wasp-fpv-cinewhoop-pnp","Product Link")</f>
        <v/>
      </c>
    </row>
    <row r="41">
      <c r="A41" t="inlineStr">
        <is>
          <t>GEPRC Crown HD 3 inch DJI FPV Cinewhoop FrSky RXSR 4S</t>
        </is>
      </c>
      <c r="B41" t="inlineStr">
        <is>
          <t>€ 489.9</t>
        </is>
      </c>
      <c r="C41" t="inlineStr">
        <is>
          <t>DJI</t>
        </is>
      </c>
      <c r="D41" t="inlineStr">
        <is>
          <t>FrSky</t>
        </is>
      </c>
      <c r="E41">
        <f>HYPERLINK("https://www.fpv24.com/en/geprc/geprc-crown-hd-3-zoll-dji-fpv-cinewhoop-frsky-rxsr-4s","Product Link")</f>
        <v/>
      </c>
    </row>
    <row r="42">
      <c r="A42" t="inlineStr">
        <is>
          <t>GEPRC Mark5 Analog 6S FPV Copter PNP</t>
        </is>
      </c>
      <c r="B42" t="inlineStr">
        <is>
          <t>€ 489.9</t>
        </is>
      </c>
      <c r="C42" t="inlineStr">
        <is>
          <t>Analog</t>
        </is>
      </c>
      <c r="D42" t="inlineStr">
        <is>
          <t>PNP</t>
        </is>
      </c>
      <c r="E42">
        <f>HYPERLINK("https://www.fpv24.com/en/geprc/geprc-mark5-analog-6s-fpv-copter-pnp","Product Link")</f>
        <v/>
      </c>
    </row>
    <row r="43">
      <c r="A43" t="inlineStr">
        <is>
          <t>HGLRC Rekon5 Long Range HD DJI Digital FPV Copter PNP</t>
        </is>
      </c>
      <c r="B43" t="inlineStr">
        <is>
          <t>€ 489.9</t>
        </is>
      </c>
      <c r="C43" t="inlineStr">
        <is>
          <t>DJI</t>
        </is>
      </c>
      <c r="D43" t="inlineStr">
        <is>
          <t>PNP</t>
        </is>
      </c>
      <c r="E43">
        <f>HYPERLINK("https://www.fpv24.com/en/hglrc/hglrc-rekon5-long-range-hd-dji-digital-fpv-copter-pnp","Product Link")</f>
        <v/>
      </c>
    </row>
    <row r="44">
      <c r="A44" t="inlineStr">
        <is>
          <t>GEPRC SMART 35 HD Caddx Polar Drone FPV TBS Nano RX</t>
        </is>
      </c>
      <c r="B44" t="inlineStr">
        <is>
          <t>€ 499.9</t>
        </is>
      </c>
      <c r="C44" t="inlineStr">
        <is>
          <t>DJI</t>
        </is>
      </c>
      <c r="D44" t="inlineStr">
        <is>
          <t>TBS Nano</t>
        </is>
      </c>
      <c r="E44">
        <f>HYPERLINK("https://www.fpv24.com/en/geprc/geprc-smart-35-hd-runcam-link-wasp-drone-fpv-tbs-nano-rx","Product Link")</f>
        <v/>
      </c>
    </row>
    <row r="45">
      <c r="A45" t="inlineStr">
        <is>
          <t>GEPRC Mark4 HD5 GPS 6S FPV Copter FrSky XM+</t>
        </is>
      </c>
      <c r="B45" t="inlineStr">
        <is>
          <t>€ 499.9</t>
        </is>
      </c>
      <c r="C45" t="inlineStr">
        <is>
          <t>N/S</t>
        </is>
      </c>
      <c r="D45" t="inlineStr">
        <is>
          <t>FrSky</t>
        </is>
      </c>
      <c r="E45">
        <f>HYPERLINK("https://www.fpv24.com/en/geprc/geprc-mark4-hd5-gps-6s-fpv-copter-frsky-xm","Product Link")</f>
        <v/>
      </c>
    </row>
    <row r="46">
      <c r="A46" t="inlineStr">
        <is>
          <t>HGLRC Veyron35 CR Pusher FPV Racing Drone Polar Vista 4S Crossfire Nano</t>
        </is>
      </c>
      <c r="B46" t="inlineStr">
        <is>
          <t>€ 499.9</t>
        </is>
      </c>
      <c r="C46" t="inlineStr">
        <is>
          <t>DJI</t>
        </is>
      </c>
      <c r="D46" t="inlineStr">
        <is>
          <t>TBS Crossfire</t>
        </is>
      </c>
      <c r="E46">
        <f>HYPERLINK("https://www.fpv24.com/en/hglrc/hglrc-veyron35-cr-pusher-fpv-racing-drone-polar-vista-4s-crossfire-nano","Product Link")</f>
        <v/>
      </c>
    </row>
    <row r="47">
      <c r="A47" t="inlineStr">
        <is>
          <t>HGLRC Veyron35 CR Pusher FPV Racing Drone Polar Vista 4S PNP</t>
        </is>
      </c>
      <c r="B47" t="inlineStr">
        <is>
          <t>€ 499.9</t>
        </is>
      </c>
      <c r="C47" t="inlineStr">
        <is>
          <t>DJI</t>
        </is>
      </c>
      <c r="D47" t="inlineStr">
        <is>
          <t>PNP</t>
        </is>
      </c>
      <c r="E47">
        <f>HYPERLINK("https://www.fpv24.com/en/hglrc/hglrc-veyron35-cr-pusher-fpv-racing-drone-polar-vista-4s-pnp","Product Link")</f>
        <v/>
      </c>
    </row>
    <row r="48">
      <c r="A48" t="inlineStr">
        <is>
          <t>GEPRC SMART 35 HD Caddx Polar Drone FPV TBS Nano RX</t>
        </is>
      </c>
      <c r="B48" t="inlineStr">
        <is>
          <t>€ 499.9</t>
        </is>
      </c>
      <c r="C48" t="inlineStr">
        <is>
          <t>DJI</t>
        </is>
      </c>
      <c r="D48" t="inlineStr">
        <is>
          <t>TBS Nano</t>
        </is>
      </c>
      <c r="E48">
        <f>HYPERLINK("https://www.fpv24.com/en/geprc/geprc-smart-35-hd-runcam-link-wasp-drone-fpv-tbs-nano-rx","Product Link")</f>
        <v/>
      </c>
    </row>
    <row r="49">
      <c r="A49" t="inlineStr">
        <is>
          <t>Diatone FPV Roma F35 3.5 inch Caddx Polar Vista 6S HD</t>
        </is>
      </c>
      <c r="B49" t="inlineStr">
        <is>
          <t>€ 509.9</t>
        </is>
      </c>
      <c r="C49" t="inlineStr">
        <is>
          <t>DJI</t>
        </is>
      </c>
      <c r="D49" t="inlineStr">
        <is>
          <t>N/S</t>
        </is>
      </c>
      <c r="E49">
        <f>HYPERLINK("https://www.fpv24.com/en/diatone/diatone-fpv-roma-f35-35-inch-caddx-polar-vista-6s-hd","Product Link")</f>
        <v/>
      </c>
    </row>
    <row r="50">
      <c r="A50" t="inlineStr">
        <is>
          <t>GEPRC CineLog25 HD Runcam Link Wasp FPV Cinewhoop TBS Crossfire</t>
        </is>
      </c>
      <c r="B50" t="inlineStr">
        <is>
          <t>€ 509.9</t>
        </is>
      </c>
      <c r="C50" t="inlineStr">
        <is>
          <t>DJI</t>
        </is>
      </c>
      <c r="D50" t="inlineStr">
        <is>
          <t>TBS Crossfire</t>
        </is>
      </c>
      <c r="E50">
        <f>HYPERLINK("https://www.fpv24.com/en/geprc/geprc-cinelog25-hd-runcam-link-wasp-fpv-cinewhoop-tbs-crossfire","Product Link")</f>
        <v/>
      </c>
    </row>
    <row r="51">
      <c r="A51" t="inlineStr">
        <is>
          <t>GEPRC CineLog25 HD PRO DJI FPV Cinewhoop TBS Crossfire</t>
        </is>
      </c>
      <c r="B51" t="inlineStr">
        <is>
          <t>€ 509.9</t>
        </is>
      </c>
      <c r="C51" t="inlineStr">
        <is>
          <t>DJI</t>
        </is>
      </c>
      <c r="D51" t="inlineStr">
        <is>
          <t>TBS Crossfire</t>
        </is>
      </c>
      <c r="E51">
        <f>HYPERLINK("https://www.fpv24.com/en/geprc/geprc-cinelog25-hd-pro-dji-fpv-cinewhoop-tbs-crossfire","Product Link")</f>
        <v/>
      </c>
    </row>
    <row r="52">
      <c r="A52" t="inlineStr">
        <is>
          <t>BetaFPV Pavo30 Whoop Racing Quadcopter Polar HD Digital VTX PNP</t>
        </is>
      </c>
      <c r="B52" t="inlineStr">
        <is>
          <t>€ 519.9</t>
        </is>
      </c>
      <c r="C52" t="inlineStr">
        <is>
          <t>DJI</t>
        </is>
      </c>
      <c r="D52" t="inlineStr">
        <is>
          <t>PNP</t>
        </is>
      </c>
      <c r="E52">
        <f>HYPERLINK("https://www.fpv24.com/en/betafpv/betafpv-pavo30-whoop-racing-quadcopter-polar-hd-digital-vtx-pnp","Product Link")</f>
        <v/>
      </c>
    </row>
    <row r="53">
      <c r="A53" t="inlineStr">
        <is>
          <t>GEPRC Cinebot 30 HD Vista Nebula 4S Drone FPV PNP</t>
        </is>
      </c>
      <c r="B53" t="inlineStr">
        <is>
          <t>€ 529.9</t>
        </is>
      </c>
      <c r="C53" t="inlineStr">
        <is>
          <t>DJI</t>
        </is>
      </c>
      <c r="D53" t="inlineStr">
        <is>
          <t>PNP</t>
        </is>
      </c>
      <c r="E53">
        <f>HYPERLINK("https://www.fpv24.com/en/geprc/geprc-cinebot-30-hd-vista-nebula-4s-drone-fpv-pnp","Product Link")</f>
        <v/>
      </c>
    </row>
    <row r="54">
      <c r="A54" t="inlineStr">
        <is>
          <t>SpeedyBee Flex25 Falcon Nano 2.5 inch HD FPV 4S Cinewhoop TBS Crossfire</t>
        </is>
      </c>
      <c r="B54" t="inlineStr">
        <is>
          <t>€ 529.9</t>
        </is>
      </c>
      <c r="C54" t="inlineStr">
        <is>
          <t>N/S</t>
        </is>
      </c>
      <c r="D54" t="inlineStr">
        <is>
          <t>TBS Crossfire</t>
        </is>
      </c>
      <c r="E54">
        <f>HYPERLINK("https://www.fpv24.com/en/speedy-bee/speedybee-flex25-falcon-nano-25-zoll-hd-fpv-4s-cinewhoop-tbs-crossfire","Product Link")</f>
        <v/>
      </c>
    </row>
    <row r="55">
      <c r="A55" t="inlineStr">
        <is>
          <t>GEPRC Cinelog 30 HD Caddx Polar Drone FPV TBS Nano RX</t>
        </is>
      </c>
      <c r="B55" t="inlineStr">
        <is>
          <t>€ 539.9</t>
        </is>
      </c>
      <c r="C55" t="inlineStr">
        <is>
          <t>DJI</t>
        </is>
      </c>
      <c r="D55" t="inlineStr">
        <is>
          <t>TBS Nano</t>
        </is>
      </c>
      <c r="E55">
        <f>HYPERLINK("https://www.fpv24.com/en/geprc/geprc-cinelog-30-hd-caddx-polar-drone-fpv-tbs-nano-rx","Product Link")</f>
        <v/>
      </c>
    </row>
    <row r="56">
      <c r="A56" t="inlineStr">
        <is>
          <t>GEPRC Cinelog 35 HD Nebula Pro Drone FPV PNP</t>
        </is>
      </c>
      <c r="B56" t="inlineStr">
        <is>
          <t>€ 539.9</t>
        </is>
      </c>
      <c r="C56" t="inlineStr">
        <is>
          <t>DJI</t>
        </is>
      </c>
      <c r="D56" t="inlineStr">
        <is>
          <t>PNP</t>
        </is>
      </c>
      <c r="E56">
        <f>HYPERLINK("https://www.fpv24.com/en/geprc/geprc-cinelog-35-hd-nebula-pro-drone-fpv-pnp","Product Link")</f>
        <v/>
      </c>
    </row>
    <row r="57">
      <c r="A57" t="inlineStr">
        <is>
          <t>HGLRC Rekon5 Long Range HD DJI Digital FPV Copter TBS Crossfire</t>
        </is>
      </c>
      <c r="B57" t="inlineStr">
        <is>
          <t>€ 539.9</t>
        </is>
      </c>
      <c r="C57" t="inlineStr">
        <is>
          <t>DJI</t>
        </is>
      </c>
      <c r="D57" t="inlineStr">
        <is>
          <t>TBS Crossfire</t>
        </is>
      </c>
      <c r="E57">
        <f>HYPERLINK("https://www.fpv24.com/en/hglrc/hglrc-rekon5-long-range-hd-dji-digital-fpv-copter-tbs-crossfire","Product Link")</f>
        <v/>
      </c>
    </row>
    <row r="58">
      <c r="A58" t="inlineStr">
        <is>
          <t>iFlight Nazgul 5 HD Caddx Polar Digital FPV Copter 6S Frsky XM+</t>
        </is>
      </c>
      <c r="B58" t="inlineStr">
        <is>
          <t>€ 539.9</t>
        </is>
      </c>
      <c r="C58" t="inlineStr">
        <is>
          <t>DJI</t>
        </is>
      </c>
      <c r="D58" t="inlineStr">
        <is>
          <t>FrSky</t>
        </is>
      </c>
      <c r="E58">
        <f>HYPERLINK("https://www.fpv24.com/en/iflight/iflight-nazgul-5-hd-caddx-polar-digital-fpv-copter-6s-frsky-xm","Product Link")</f>
        <v/>
      </c>
    </row>
    <row r="59">
      <c r="A59" t="inlineStr">
        <is>
          <t>BetaFPV Pavo25 Whoop Racing FPV Quadcopter HD Digital VTX TBS Crossfire</t>
        </is>
      </c>
      <c r="B59" t="inlineStr">
        <is>
          <t>€ 549.9</t>
        </is>
      </c>
      <c r="C59" t="inlineStr">
        <is>
          <t>N/S</t>
        </is>
      </c>
      <c r="D59" t="inlineStr">
        <is>
          <t>TBS Crossfire</t>
        </is>
      </c>
      <c r="E59">
        <f>HYPERLINK("https://www.fpv24.com/en/betafpv/betafpv-pavo25-whoop-racing-fpv-quadcopter-hd-digital-vtx-tbs-crossfire","Product Link")</f>
        <v/>
      </c>
    </row>
    <row r="60">
      <c r="A60" t="inlineStr">
        <is>
          <t>GEPRC Crown HD 3 inch DJI FPV Cinewhoop TBS Crossfire 4S</t>
        </is>
      </c>
      <c r="B60" t="inlineStr">
        <is>
          <t>€ 549.9</t>
        </is>
      </c>
      <c r="C60" t="inlineStr">
        <is>
          <t>DJI</t>
        </is>
      </c>
      <c r="D60" t="inlineStr">
        <is>
          <t>TBS Crossfire</t>
        </is>
      </c>
      <c r="E60">
        <f>HYPERLINK("https://www.fpv24.com/en/geprc/geprc-crown-hd-3-zoll-dji-fpv-cinewhoop-tbs-crossfire-4s","Product Link")</f>
        <v/>
      </c>
    </row>
    <row r="61">
      <c r="A61" t="inlineStr">
        <is>
          <t>GEPRC Crown HD 3 inch DJI FPV Cinewhoop PNP 4S</t>
        </is>
      </c>
      <c r="B61" t="inlineStr">
        <is>
          <t>€ 554.9</t>
        </is>
      </c>
      <c r="C61" t="inlineStr">
        <is>
          <t>DJI</t>
        </is>
      </c>
      <c r="D61" t="inlineStr">
        <is>
          <t>PNP</t>
        </is>
      </c>
      <c r="E61">
        <f>HYPERLINK("https://www.fpv24.com/en/geprc/geprc-crown-hd-3-zoll-dji-fpv-cinewhoop-pnp-4s","Product Link")</f>
        <v/>
      </c>
    </row>
    <row r="62">
      <c r="A62" t="inlineStr">
        <is>
          <t>HGLRC Racewhoop25 FPV Racing Drone Polar Vista 6S Crossfire Nano</t>
        </is>
      </c>
      <c r="B62" t="inlineStr">
        <is>
          <t>€ 559.9</t>
        </is>
      </c>
      <c r="C62" t="inlineStr">
        <is>
          <t>DJI</t>
        </is>
      </c>
      <c r="D62" t="inlineStr">
        <is>
          <t>TBS Crossfire</t>
        </is>
      </c>
      <c r="E62">
        <f>HYPERLINK("https://www.fpv24.com/en/hglrc/hglrc-racewhoop25-fpv-racing-drone-polar-vista-6s-crossfire-nano","Product Link")</f>
        <v/>
      </c>
    </row>
    <row r="63">
      <c r="A63" t="inlineStr">
        <is>
          <t>iFlight Protek35 3.5 inch HD DJI FPV 4S Cinewhoop TBS Crossfire</t>
        </is>
      </c>
      <c r="B63" t="inlineStr">
        <is>
          <t>€ 564.9</t>
        </is>
      </c>
      <c r="C63" t="inlineStr">
        <is>
          <t>DJI</t>
        </is>
      </c>
      <c r="D63" t="inlineStr">
        <is>
          <t>TBS Crossfire</t>
        </is>
      </c>
      <c r="E63">
        <f>HYPERLINK("https://www.fpv24.com/en/iflight/iflight-protek35-35-zoll-hd-dji-fpv-4s-cinewhoop-tbs-crossfire","Product Link")</f>
        <v/>
      </c>
    </row>
    <row r="64">
      <c r="A64" t="inlineStr">
        <is>
          <t>GEPRC Crocodile5 Baby LR HD LongRange DJI Air Unit FPV Frsky RXSR</t>
        </is>
      </c>
      <c r="B64" t="inlineStr">
        <is>
          <t>€ 569.9</t>
        </is>
      </c>
      <c r="C64" t="inlineStr">
        <is>
          <t>DJI</t>
        </is>
      </c>
      <c r="D64" t="inlineStr">
        <is>
          <t>FrSky</t>
        </is>
      </c>
      <c r="E64">
        <f>HYPERLINK("https://www.fpv24.com/en/geprc/geprc-crocodile5-baby-lr-hd-longrange-dji-air-unit-fpv-frsky-rxsr","Product Link")</f>
        <v/>
      </c>
    </row>
    <row r="65">
      <c r="A65" t="inlineStr">
        <is>
          <t>HGLRC Racewhoop30 FPV Racing Drone Polar Vista 6S Crossfire Nano</t>
        </is>
      </c>
      <c r="B65" t="inlineStr">
        <is>
          <t>€ 569.9</t>
        </is>
      </c>
      <c r="C65" t="inlineStr">
        <is>
          <t>DJI</t>
        </is>
      </c>
      <c r="D65" t="inlineStr">
        <is>
          <t>TBS Crossfire</t>
        </is>
      </c>
      <c r="E65">
        <f>HYPERLINK("https://www.fpv24.com/en/hglrc/hglrc-racewhoop30-fpv-racing-drone-polar-vista-6s-crossfire-nano","Product Link")</f>
        <v/>
      </c>
    </row>
    <row r="66">
      <c r="A66" t="inlineStr">
        <is>
          <t>BetaFPV Pavo360 Whoop Racing Quadcopter HD Digital VTX PNP</t>
        </is>
      </c>
      <c r="B66" t="inlineStr">
        <is>
          <t>€ 575.9</t>
        </is>
      </c>
      <c r="C66" t="inlineStr">
        <is>
          <t>N/S</t>
        </is>
      </c>
      <c r="D66" t="inlineStr">
        <is>
          <t>PNP</t>
        </is>
      </c>
      <c r="E66">
        <f>HYPERLINK("https://www.fpv24.com/en/betafpv/betafpv-pavo360-whoop-racing-quadcopter-hd-digital-vtx-pnp","Product Link")</f>
        <v/>
      </c>
    </row>
    <row r="67">
      <c r="A67" t="inlineStr">
        <is>
          <t>GEPRC Cinebot 30 HD Vista Nebula 6S Drone FPV TBS Nano RX</t>
        </is>
      </c>
      <c r="B67" t="inlineStr">
        <is>
          <t>€ 579.9</t>
        </is>
      </c>
      <c r="C67" t="inlineStr">
        <is>
          <t>DJI</t>
        </is>
      </c>
      <c r="D67" t="inlineStr">
        <is>
          <t>TBS Nano</t>
        </is>
      </c>
      <c r="E67">
        <f>HYPERLINK("https://www.fpv24.com/en/geprc/geprc-cinebot-30-hd-vista-nebula-6s-drone-fpv-tbs-nano-rx","Product Link")</f>
        <v/>
      </c>
    </row>
    <row r="68">
      <c r="A68" t="inlineStr">
        <is>
          <t>GEPRC Mark4 HD5 GPS 6S FPV Copter PNP</t>
        </is>
      </c>
      <c r="B68" t="inlineStr">
        <is>
          <t>€ 589.9</t>
        </is>
      </c>
      <c r="C68" t="inlineStr">
        <is>
          <t>N/S</t>
        </is>
      </c>
      <c r="D68" t="inlineStr">
        <is>
          <t>PNP</t>
        </is>
      </c>
      <c r="E68">
        <f>HYPERLINK("https://www.fpv24.com/en/geprc/geprc-mark4-hd5-gps-6s-fpv-copter-pnp","Product Link")</f>
        <v/>
      </c>
    </row>
    <row r="69">
      <c r="A69" t="inlineStr">
        <is>
          <t>GEPRC Mark4 HD5 GPS 6S FPV Copter Crossfire</t>
        </is>
      </c>
      <c r="B69" t="inlineStr">
        <is>
          <t>€ 599.9</t>
        </is>
      </c>
      <c r="C69" t="inlineStr">
        <is>
          <t>N/S</t>
        </is>
      </c>
      <c r="D69" t="inlineStr">
        <is>
          <t>TBS Crossfire</t>
        </is>
      </c>
      <c r="E69">
        <f>HYPERLINK("https://www.fpv24.com/en/geprc/geprc-mark4-hd5-gps-6s-fpv-copter-crossfire","Product Link")</f>
        <v/>
      </c>
    </row>
    <row r="70">
      <c r="A70" t="inlineStr">
        <is>
          <t>GEPRC Cinelog 35 Performance HD 6S HD VISTA Nebula Pro Drone FPV PNP</t>
        </is>
      </c>
      <c r="B70" t="inlineStr">
        <is>
          <t>€ 599.9</t>
        </is>
      </c>
      <c r="C70" t="inlineStr">
        <is>
          <t>DJI</t>
        </is>
      </c>
      <c r="D70" t="inlineStr">
        <is>
          <t>PNP</t>
        </is>
      </c>
      <c r="E70">
        <f>HYPERLINK("https://www.fpv24.com/en/geprc/geprc-cinelog-35-performance-hd-6s-hd-runcam-link-wasp-drone-fpv-pnp","Product Link")</f>
        <v/>
      </c>
    </row>
    <row r="71">
      <c r="A71" t="inlineStr">
        <is>
          <t>GEPRC Cinelog 35 HD Nebula Pro Drone FPV TBS Nano RX</t>
        </is>
      </c>
      <c r="B71" t="inlineStr">
        <is>
          <t>€ 619.9</t>
        </is>
      </c>
      <c r="C71" t="inlineStr">
        <is>
          <t>DJI</t>
        </is>
      </c>
      <c r="D71" t="inlineStr">
        <is>
          <t>TBS Nano</t>
        </is>
      </c>
      <c r="E71">
        <f>HYPERLINK("https://www.fpv24.com/en/geprc/geprc-cinelog-35-hd-nebula-pro-drone-fpv-tbs-nano-rx","Product Link")</f>
        <v/>
      </c>
    </row>
    <row r="72">
      <c r="A72" t="inlineStr">
        <is>
          <t>Diatone FPV Roma F5 V2 Caddx Polar Vista 6S HD</t>
        </is>
      </c>
      <c r="B72" t="inlineStr">
        <is>
          <t>€ 629.9</t>
        </is>
      </c>
      <c r="C72" t="inlineStr">
        <is>
          <t>DJI</t>
        </is>
      </c>
      <c r="D72" t="inlineStr">
        <is>
          <t>N/S</t>
        </is>
      </c>
      <c r="E72">
        <f>HYPERLINK("https://www.fpv24.com/en/diatone/diatone-fpv-roma-f5-v2-caddx-polar-vista-6s-hd","Product Link")</f>
        <v/>
      </c>
    </row>
    <row r="73">
      <c r="A73" t="inlineStr">
        <is>
          <t>HGLRC FPV Sector D5 Freestyle Racing Drone HD Caddx Polar Vista 4S Crossfire Nano</t>
        </is>
      </c>
      <c r="B73" t="inlineStr">
        <is>
          <t>€ 644.9</t>
        </is>
      </c>
      <c r="C73" t="inlineStr">
        <is>
          <t>DJI</t>
        </is>
      </c>
      <c r="D73" t="inlineStr">
        <is>
          <t>TBS Crossfire</t>
        </is>
      </c>
      <c r="E73">
        <f>HYPERLINK("https://www.fpv24.com/en/hglrc/hglrc-fpv-sector-d5-freestyle-racing-drone-hd-caddx-polar-vista-4s-crossfire-nano","Product Link")</f>
        <v/>
      </c>
    </row>
    <row r="74">
      <c r="A74" t="inlineStr">
        <is>
          <t>iFlight Nazgul Evoque F6X Nebula Pro Vista HD System FPV Copter 6S BNF</t>
        </is>
      </c>
      <c r="B74" t="inlineStr">
        <is>
          <t>€ 654.9</t>
        </is>
      </c>
      <c r="C74" t="inlineStr">
        <is>
          <t>DJI</t>
        </is>
      </c>
      <c r="D74" t="inlineStr">
        <is>
          <t>N/S</t>
        </is>
      </c>
      <c r="E74">
        <f>HYPERLINK("https://www.fpv24.com/en/iflight/iflight-nazgul-evoque-f6x-hd-dji-camera-vista-hd-system-fpv-copter-6s-bnf","Product Link")</f>
        <v/>
      </c>
    </row>
    <row r="75">
      <c r="A75" t="inlineStr">
        <is>
          <t>GEPRC CineLog20 HD DJI O3 AIR Unit 4S Drone FPV PNP</t>
        </is>
      </c>
      <c r="B75" t="inlineStr">
        <is>
          <t>€ 659.9</t>
        </is>
      </c>
      <c r="C75" t="inlineStr">
        <is>
          <t>DJI</t>
        </is>
      </c>
      <c r="D75" t="inlineStr">
        <is>
          <t>PNP</t>
        </is>
      </c>
      <c r="E75">
        <f>HYPERLINK("https://www.fpv24.com/en/geprc/geprc-cinelog20-hd-dji-o3-air-unit-4s-drone-fpv-pnp","Product Link")</f>
        <v/>
      </c>
    </row>
    <row r="76">
      <c r="A76" t="inlineStr">
        <is>
          <t>GEPRC CineLog20 HD DJI O3 AIR Unit 4S Drone FPV PNP</t>
        </is>
      </c>
      <c r="B76" t="inlineStr">
        <is>
          <t>€ 659.9</t>
        </is>
      </c>
      <c r="C76" t="inlineStr">
        <is>
          <t>DJI</t>
        </is>
      </c>
      <c r="D76" t="inlineStr">
        <is>
          <t>PNP</t>
        </is>
      </c>
      <c r="E76">
        <f>HYPERLINK("https://www.fpv24.com/en/geprc/geprc-cinelog20-hd-dji-o3-air-unit-4s-drone-fpv-pnp","Product Link")</f>
        <v/>
      </c>
    </row>
    <row r="77">
      <c r="A77" t="inlineStr">
        <is>
          <t>BetaFPV Pavo360 Whoop Racing Quadcopter HD Digital VTX TBS Crossfire</t>
        </is>
      </c>
      <c r="B77" t="inlineStr">
        <is>
          <t>€ 669.9</t>
        </is>
      </c>
      <c r="C77" t="inlineStr">
        <is>
          <t>N/S</t>
        </is>
      </c>
      <c r="D77" t="inlineStr">
        <is>
          <t>TBS Crossfire</t>
        </is>
      </c>
      <c r="E77">
        <f>HYPERLINK("https://www.fpv24.com/en/betafpv/betafpv-pavo360-whoop-racing-quadcopter-hd-digital-vtx-tbs-crossfire","Product Link")</f>
        <v/>
      </c>
    </row>
    <row r="78">
      <c r="A78" t="inlineStr">
        <is>
          <t>GEPRC CineLog20 HD DJI O3 AIR Unit 4S Drone FPV TBS Nano RX</t>
        </is>
      </c>
      <c r="B78" t="inlineStr">
        <is>
          <t>€ 699.9</t>
        </is>
      </c>
      <c r="C78" t="inlineStr">
        <is>
          <t>DJI</t>
        </is>
      </c>
      <c r="D78" t="inlineStr">
        <is>
          <t>TBS Nano</t>
        </is>
      </c>
      <c r="E78">
        <f>HYPERLINK("https://www.fpv24.com/en/geprc/geprc-cinelog20-hd-dji-o3-air-unit-4s-drone-fpv-tbs-nano-rx","Product Link")</f>
        <v/>
      </c>
    </row>
    <row r="79">
      <c r="A79" t="inlineStr">
        <is>
          <t>iFlight Nazgul Evoque F5D HD Caddx Vista Polar FPV Copter 6S PNP</t>
        </is>
      </c>
      <c r="B79" t="inlineStr">
        <is>
          <t>€ 699.9</t>
        </is>
      </c>
      <c r="C79" t="inlineStr">
        <is>
          <t>DJI</t>
        </is>
      </c>
      <c r="D79" t="inlineStr">
        <is>
          <t>PNP</t>
        </is>
      </c>
      <c r="E79">
        <f>HYPERLINK("https://www.fpv24.com/en/iflight/iflight-nazgul-evoque-f5d-hd-caddx-vista-polar-fpv-copter-6s-pnp","Product Link")</f>
        <v/>
      </c>
    </row>
    <row r="80">
      <c r="A80" t="inlineStr">
        <is>
          <t>Foxeer Foxwhoop 35 Quadcopter Racing FPV HD 4S Digital DJI O3 Air Unit Crossfire</t>
        </is>
      </c>
      <c r="B80" t="inlineStr">
        <is>
          <t>€ 699.9</t>
        </is>
      </c>
      <c r="C80" t="inlineStr">
        <is>
          <t>DJI</t>
        </is>
      </c>
      <c r="D80" t="inlineStr">
        <is>
          <t>TBS Crossfire</t>
        </is>
      </c>
      <c r="E80">
        <f>HYPERLINK("https://www.fpv24.com/en/foxeer/foxeer-foxwhoop-35-quadcopter-racing-fpv-hd-4s-digital-dji-o3-air-unit-crossfire","Product Link")</f>
        <v/>
      </c>
    </row>
    <row r="81">
      <c r="A81" t="inlineStr">
        <is>
          <t>GEPRC CineLog20 HD DJI O3 AIR Unit 4S Drone FPV TBS Nano RX</t>
        </is>
      </c>
      <c r="B81" t="inlineStr">
        <is>
          <t>€ 699.9</t>
        </is>
      </c>
      <c r="C81" t="inlineStr">
        <is>
          <t>DJI</t>
        </is>
      </c>
      <c r="D81" t="inlineStr">
        <is>
          <t>TBS Nano</t>
        </is>
      </c>
      <c r="E81">
        <f>HYPERLINK("https://www.fpv24.com/en/geprc/geprc-cinelog20-hd-dji-o3-air-unit-4s-drone-fpv-tbs-nano-rx","Product Link")</f>
        <v/>
      </c>
    </row>
    <row r="82">
      <c r="A82" t="inlineStr">
        <is>
          <t>GEPRC Cinebot 30 HD DJI O3 AIR Unit 4S Drone FPV PNP</t>
        </is>
      </c>
      <c r="B82" t="inlineStr">
        <is>
          <t>€ 714.9</t>
        </is>
      </c>
      <c r="C82" t="inlineStr">
        <is>
          <t>DJI</t>
        </is>
      </c>
      <c r="D82" t="inlineStr">
        <is>
          <t>PNP</t>
        </is>
      </c>
      <c r="E82">
        <f>HYPERLINK("https://www.fpv24.com/en/geprc/geprc-cinebot-30-hd-dji-o3-air-unit-4s-drone-fpv-pnp","Product Link")</f>
        <v/>
      </c>
    </row>
    <row r="83">
      <c r="A83" t="inlineStr">
        <is>
          <t>GEPRC Cinebot 30 HD DJI O3 AIR Unit 4S Drone FPV PNP</t>
        </is>
      </c>
      <c r="B83" t="inlineStr">
        <is>
          <t>€ 714.9</t>
        </is>
      </c>
      <c r="C83" t="inlineStr">
        <is>
          <t>DJI</t>
        </is>
      </c>
      <c r="D83" t="inlineStr">
        <is>
          <t>PNP</t>
        </is>
      </c>
      <c r="E83">
        <f>HYPERLINK("https://www.fpv24.com/en/geprc/geprc-cinebot-30-hd-dji-o3-air-unit-4s-drone-fpv-pnp","Product Link")</f>
        <v/>
      </c>
    </row>
    <row r="84">
      <c r="A84" t="inlineStr">
        <is>
          <t>iFlight Nazgul 5 V3 HD DJI O3 Air Unit FPV Copter 6S PNP</t>
        </is>
      </c>
      <c r="B84" t="inlineStr">
        <is>
          <t>€ 724.9</t>
        </is>
      </c>
      <c r="C84" t="inlineStr">
        <is>
          <t>DJI</t>
        </is>
      </c>
      <c r="D84" t="inlineStr">
        <is>
          <t>PNP</t>
        </is>
      </c>
      <c r="E84">
        <f>HYPERLINK("https://www.fpv24.com/en/iflight/iflight-nazgul-5-v3-hd-dji-o3-air-unit-fpv-copter-6s-pnp","Product Link")</f>
        <v/>
      </c>
    </row>
    <row r="85">
      <c r="A85" t="inlineStr">
        <is>
          <t>iFlight Defender 25 4S HD Copter DJI O3 HD Air Unit FPV TBS Crossfire</t>
        </is>
      </c>
      <c r="B85" t="inlineStr">
        <is>
          <t>€ 749.9</t>
        </is>
      </c>
      <c r="C85" t="inlineStr">
        <is>
          <t>DJI</t>
        </is>
      </c>
      <c r="D85" t="inlineStr">
        <is>
          <t>TBS Crossfire</t>
        </is>
      </c>
      <c r="E85">
        <f>HYPERLINK("https://www.fpv24.com/en/iflight/iflight-defender-25-4s-hd-copter-dji-o3-hd-air-unit-fpv-tbs-crossfire","Product Link")</f>
        <v/>
      </c>
    </row>
    <row r="86">
      <c r="A86" t="inlineStr">
        <is>
          <t>GEPRC Cinebot 30 HD DJI O3 AIR Unit 6S Drone FPV TBS Nano RX</t>
        </is>
      </c>
      <c r="B86" t="inlineStr">
        <is>
          <t>€ 759.9</t>
        </is>
      </c>
      <c r="C86" t="inlineStr">
        <is>
          <t>DJI</t>
        </is>
      </c>
      <c r="D86" t="inlineStr">
        <is>
          <t>TBS Nano</t>
        </is>
      </c>
      <c r="E86">
        <f>HYPERLINK("https://www.fpv24.com/en/geprc/geprc-cinebot-30-hd-dji-o3-air-unit-6s-drone-fpv-tbs-nano-rx","Product Link")</f>
        <v/>
      </c>
    </row>
    <row r="87">
      <c r="A87" t="inlineStr">
        <is>
          <t>GEPRC Mark5 HD DJI AIR UNIT 6S FPV Copter TBS Nano RX</t>
        </is>
      </c>
      <c r="B87" t="inlineStr">
        <is>
          <t>€ 759.9</t>
        </is>
      </c>
      <c r="C87" t="inlineStr">
        <is>
          <t>DJI</t>
        </is>
      </c>
      <c r="D87" t="inlineStr">
        <is>
          <t>TBS Nano</t>
        </is>
      </c>
      <c r="E87">
        <f>HYPERLINK("https://www.fpv24.com/en/geprc/geprc-mark5-hd-dji-air-unit-6s-fpv-copter-tbs-nano-rx","Product Link")</f>
        <v/>
      </c>
    </row>
    <row r="88">
      <c r="A88" t="inlineStr">
        <is>
          <t>GEPRC Mark5 HD DJI O3 AIR Unit 4S Drone FPV PNP</t>
        </is>
      </c>
      <c r="B88" t="inlineStr">
        <is>
          <t>€ 759.9</t>
        </is>
      </c>
      <c r="C88" t="inlineStr">
        <is>
          <t>DJI</t>
        </is>
      </c>
      <c r="D88" t="inlineStr">
        <is>
          <t>PNP</t>
        </is>
      </c>
      <c r="E88">
        <f>HYPERLINK("https://www.fpv24.com/en/geprc/geprc-mark5-hd-dji-o3-air-unit-4s-drone-fpv-pnp","Product Link")</f>
        <v/>
      </c>
    </row>
    <row r="89">
      <c r="A89" t="inlineStr">
        <is>
          <t>GEPRC Cinebot 30 HD DJI O3 AIR Unit 6S Drone FPV TBS Nano RX</t>
        </is>
      </c>
      <c r="B89" t="inlineStr">
        <is>
          <t>€ 759.9</t>
        </is>
      </c>
      <c r="C89" t="inlineStr">
        <is>
          <t>DJI</t>
        </is>
      </c>
      <c r="D89" t="inlineStr">
        <is>
          <t>TBS Nano</t>
        </is>
      </c>
      <c r="E89">
        <f>HYPERLINK("https://www.fpv24.com/en/geprc/geprc-cinebot-30-hd-dji-o3-air-unit-6s-drone-fpv-tbs-nano-rx","Product Link")</f>
        <v/>
      </c>
    </row>
    <row r="90">
      <c r="A90" t="inlineStr">
        <is>
          <t>iFlight Nazgul 5 V3 HD DJI O3 Air Unit FPV Copter 6S TBS Crossfire</t>
        </is>
      </c>
      <c r="B90" t="inlineStr">
        <is>
          <t>€ 769.9</t>
        </is>
      </c>
      <c r="C90" t="inlineStr">
        <is>
          <t>DJI</t>
        </is>
      </c>
      <c r="D90" t="inlineStr">
        <is>
          <t>TBS Crossfire</t>
        </is>
      </c>
      <c r="E90">
        <f>HYPERLINK("https://www.fpv24.com/en/iflight/iflight-nazgul-5-v3-hd-dji-o3-air-unit-fpv-copter-6s-tbs-crossfire","Product Link")</f>
        <v/>
      </c>
    </row>
    <row r="91">
      <c r="A91" t="inlineStr">
        <is>
          <t>iFlight Nazgul 5 V3 HD DJI O3 Air Unit FPV Copter 6S TBS Crossfire</t>
        </is>
      </c>
      <c r="B91" t="inlineStr">
        <is>
          <t>€ 769.9</t>
        </is>
      </c>
      <c r="C91" t="inlineStr">
        <is>
          <t>DJI</t>
        </is>
      </c>
      <c r="D91" t="inlineStr">
        <is>
          <t>TBS Crossfire</t>
        </is>
      </c>
      <c r="E91">
        <f>HYPERLINK("https://www.fpv24.com/en/iflight/iflight-nazgul-5-v3-hd-dji-o3-air-unit-fpv-copter-6s-tbs-crossfire","Product Link")</f>
        <v/>
      </c>
    </row>
    <row r="92">
      <c r="A92" t="inlineStr">
        <is>
          <t>GEPRC Mark5 HD DJI O3 AIR Unit 6S Drone FPV TBS Nano RX</t>
        </is>
      </c>
      <c r="B92" t="inlineStr">
        <is>
          <t>€ 799.9</t>
        </is>
      </c>
      <c r="C92" t="inlineStr">
        <is>
          <t>DJI</t>
        </is>
      </c>
      <c r="D92" t="inlineStr">
        <is>
          <t>TBS Nano</t>
        </is>
      </c>
      <c r="E92">
        <f>HYPERLINK("https://www.fpv24.com/en/geprc/geprc-mark5-hd-dji-o3-air-unit-6s-drone-fpv-tbs-nano-rx","Product Link")</f>
        <v/>
      </c>
    </row>
    <row r="93">
      <c r="A93" t="inlineStr">
        <is>
          <t>GEPRC Mark5 HD DJI O3 AIR Unit 6S Drone FPV TBS Nano RX</t>
        </is>
      </c>
      <c r="B93" t="inlineStr">
        <is>
          <t>€ 799.9</t>
        </is>
      </c>
      <c r="C93" t="inlineStr">
        <is>
          <t>DJI</t>
        </is>
      </c>
      <c r="D93" t="inlineStr">
        <is>
          <t>TBS Nano</t>
        </is>
      </c>
      <c r="E93">
        <f>HYPERLINK("https://www.fpv24.com/en/geprc/geprc-mark5-hd-dji-o3-air-unit-6s-drone-fpv-tbs-nano-rx","Product Link")</f>
        <v/>
      </c>
    </row>
    <row r="94">
      <c r="A94" t="inlineStr">
        <is>
          <t>iFlight BOB57 Cinematic Freestyle 6S FPV 6 Inch Copter Nebula Pro Vista HD System BNF</t>
        </is>
      </c>
      <c r="B94" t="inlineStr">
        <is>
          <t>€ 819.9</t>
        </is>
      </c>
      <c r="C94" t="inlineStr">
        <is>
          <t>DJI</t>
        </is>
      </c>
      <c r="D94" t="inlineStr">
        <is>
          <t>N/S</t>
        </is>
      </c>
      <c r="E94">
        <f>HYPERLINK("https://www.fpv24.com/en/iflight/iflight-bob57-cinematic-freestyle-6s-fpv-6-zoll-copter-nebula-pro-vista-hd-system-bnf","Product Link")</f>
        <v/>
      </c>
    </row>
    <row r="95">
      <c r="A95" t="inlineStr">
        <is>
          <t>HGLRC Rekon 7 PRO Long Range FPV Drone 6S PNP</t>
        </is>
      </c>
      <c r="B95" t="inlineStr">
        <is>
          <t>€ 839.9</t>
        </is>
      </c>
      <c r="C95" t="inlineStr">
        <is>
          <t>N/S</t>
        </is>
      </c>
      <c r="D95" t="inlineStr">
        <is>
          <t>PNP</t>
        </is>
      </c>
      <c r="E95">
        <f>HYPERLINK("https://www.fpv24.com/en/hglrc/hglrc-rekon-7-pro-long-range-fpv-drone-6s-pnp","Product Link")</f>
        <v/>
      </c>
    </row>
    <row r="96">
      <c r="A96" t="inlineStr">
        <is>
          <t>HGLRC Rekon 7 PRO Long Range FPV Drone 6S TBS Crossfire Diversity</t>
        </is>
      </c>
      <c r="B96" t="inlineStr">
        <is>
          <t>€ 899.9</t>
        </is>
      </c>
      <c r="C96" t="inlineStr">
        <is>
          <t>N/S</t>
        </is>
      </c>
      <c r="D96" t="inlineStr">
        <is>
          <t>TBS Crossfire</t>
        </is>
      </c>
      <c r="E96">
        <f>HYPERLINK("https://www.fpv24.com/en/hglrc/hglrc-rekon-7-pro-long-range-fpv-drone-6s-tbs-crossfire-diversity","Product Link")</f>
        <v/>
      </c>
    </row>
    <row r="97">
      <c r="A97" t="inlineStr">
        <is>
          <t>GEPRC Crocodile75 V3 HD O3 Long Range FPV</t>
        </is>
      </c>
      <c r="B97" t="inlineStr">
        <is>
          <t>€ 979.9</t>
        </is>
      </c>
      <c r="C97" t="inlineStr">
        <is>
          <t>N/S</t>
        </is>
      </c>
      <c r="D97" t="inlineStr">
        <is>
          <t>N/S</t>
        </is>
      </c>
      <c r="E97">
        <f>HYPERLINK("https://www.fpv24.com/en/geprc/geprc-crocodile75-v3-hd-o3-long-range-fpv","Product Link")</f>
        <v/>
      </c>
    </row>
    <row r="98">
      <c r="A98" t="inlineStr">
        <is>
          <t>iFlight Chimera7 Pro V2 6S HD Copter DJI O3 HD Air Unit FPV TBS Crossfire</t>
        </is>
      </c>
      <c r="B98" t="inlineStr">
        <is>
          <t>€ 999.9</t>
        </is>
      </c>
      <c r="C98" t="inlineStr">
        <is>
          <t>DJI</t>
        </is>
      </c>
      <c r="D98" t="inlineStr">
        <is>
          <t>TBS Crossfire</t>
        </is>
      </c>
      <c r="E98">
        <f>HYPERLINK("https://www.fpv24.com/en/iflight/iflight-chimera7-pro-v2-6s-hd-copter-dji-o3-hd-air-unit-fpv-tbs-crossfire","Product Link")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2023-06-08T13:37:08Z</dcterms:created>
  <dcterms:modified xsi:type="dcterms:W3CDTF">2023-06-08T13:37:08Z</dcterms:modified>
</cp:coreProperties>
</file>